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095" yWindow="4290" windowWidth="20520" windowHeight="4140"/>
  </bookViews>
  <sheets>
    <sheet name="235" sheetId="17" r:id="rId1"/>
    <sheet name="236" sheetId="14" r:id="rId2"/>
    <sheet name="237" sheetId="3" r:id="rId3"/>
    <sheet name="238" sheetId="4" r:id="rId4"/>
    <sheet name="239" sheetId="12" r:id="rId5"/>
    <sheet name="240" sheetId="15" r:id="rId6"/>
  </sheets>
  <definedNames>
    <definedName name="_xlnm.Print_Area" localSheetId="0">'235'!$A$1:$BJ$69</definedName>
    <definedName name="_xlnm.Print_Area" localSheetId="1">'236'!$A$1:$BK$50</definedName>
    <definedName name="_xlnm.Print_Area" localSheetId="2">'237'!$A$1:$BK$67</definedName>
    <definedName name="_xlnm.Print_Area" localSheetId="3">'238'!$A$1:$BK$72</definedName>
    <definedName name="_xlnm.Print_Area" localSheetId="4">'239'!$A$1:$BK$72</definedName>
    <definedName name="_xlnm.Print_Area" localSheetId="5">'240'!$A$1:$BK$72</definedName>
  </definedNames>
  <calcPr calcId="145621" calcMode="manual"/>
</workbook>
</file>

<file path=xl/calcChain.xml><?xml version="1.0" encoding="utf-8"?>
<calcChain xmlns="http://schemas.openxmlformats.org/spreadsheetml/2006/main">
  <c r="AM15" i="4" l="1"/>
  <c r="AE15" i="4"/>
  <c r="AM16" i="3" l="1"/>
  <c r="W16" i="3" s="1"/>
  <c r="AE16" i="3"/>
  <c r="O16" i="3" s="1"/>
  <c r="O57" i="4" l="1"/>
  <c r="AS57" i="4"/>
  <c r="AA57" i="4"/>
  <c r="A1" i="14" l="1"/>
  <c r="AS1" i="3" l="1"/>
  <c r="A1" i="4" s="1"/>
  <c r="AS1" i="12" s="1"/>
  <c r="A1" i="15" s="1"/>
  <c r="BF67" i="12"/>
  <c r="BA67" i="12"/>
  <c r="AV67" i="12"/>
  <c r="AQ67" i="12"/>
  <c r="AL67" i="12"/>
  <c r="AG67" i="12"/>
  <c r="AB67" i="12"/>
  <c r="R67" i="12"/>
  <c r="M67" i="12"/>
  <c r="BF65" i="12"/>
  <c r="BA65" i="12"/>
  <c r="AV65" i="12"/>
  <c r="AQ65" i="12"/>
  <c r="AL65" i="12"/>
  <c r="AG65" i="12"/>
  <c r="AB65" i="12"/>
  <c r="W65" i="12"/>
  <c r="R65" i="12"/>
  <c r="M65" i="12"/>
</calcChain>
</file>

<file path=xl/sharedStrings.xml><?xml version="1.0" encoding="utf-8"?>
<sst xmlns="http://schemas.openxmlformats.org/spreadsheetml/2006/main" count="273" uniqueCount="93">
  <si>
    <t>ｍ</t>
    <phoneticPr fontId="5"/>
  </si>
  <si>
    <t>㎡</t>
    <phoneticPr fontId="5"/>
  </si>
  <si>
    <t>(各年４月１日現在)</t>
    <rPh sb="1" eb="3">
      <t>カクネン</t>
    </rPh>
    <rPh sb="4" eb="5">
      <t>ガツ</t>
    </rPh>
    <rPh sb="6" eb="7">
      <t>ニチ</t>
    </rPh>
    <rPh sb="7" eb="9">
      <t>ゲンザイ</t>
    </rPh>
    <phoneticPr fontId="3"/>
  </si>
  <si>
    <t>総数</t>
    <rPh sb="0" eb="2">
      <t>ソウスウ</t>
    </rPh>
    <phoneticPr fontId="3"/>
  </si>
  <si>
    <t>舗装道</t>
    <rPh sb="0" eb="2">
      <t>ホソウ</t>
    </rPh>
    <rPh sb="2" eb="3">
      <t>ドウ</t>
    </rPh>
    <phoneticPr fontId="3"/>
  </si>
  <si>
    <t>砂利道</t>
    <rPh sb="0" eb="3">
      <t>ジャリミチ</t>
    </rPh>
    <phoneticPr fontId="3"/>
  </si>
  <si>
    <t>延長</t>
    <rPh sb="0" eb="2">
      <t>エンチョウ</t>
    </rPh>
    <phoneticPr fontId="3"/>
  </si>
  <si>
    <t>面積</t>
    <rPh sb="0" eb="2">
      <t>メンセキ</t>
    </rPh>
    <phoneticPr fontId="3"/>
  </si>
  <si>
    <t>平成</t>
    <rPh sb="0" eb="2">
      <t>ヘイセイ</t>
    </rPh>
    <phoneticPr fontId="3"/>
  </si>
  <si>
    <t>年</t>
    <rPh sb="0" eb="1">
      <t>ネン</t>
    </rPh>
    <phoneticPr fontId="3"/>
  </si>
  <si>
    <t>注</t>
    <rPh sb="0" eb="1">
      <t>チュウ</t>
    </rPh>
    <phoneticPr fontId="3"/>
  </si>
  <si>
    <t>資料</t>
    <rPh sb="0" eb="2">
      <t>シリョウ</t>
    </rPh>
    <phoneticPr fontId="3"/>
  </si>
  <si>
    <t>：</t>
    <phoneticPr fontId="3"/>
  </si>
  <si>
    <t>数値は自動車専用道を含まない。</t>
    <rPh sb="0" eb="2">
      <t>スウチ</t>
    </rPh>
    <rPh sb="3" eb="6">
      <t>ジドウシャ</t>
    </rPh>
    <rPh sb="6" eb="9">
      <t>センヨウドウ</t>
    </rPh>
    <rPh sb="10" eb="11">
      <t>フク</t>
    </rPh>
    <phoneticPr fontId="3"/>
  </si>
  <si>
    <t>国土交通省関東地方整備局東京国道事務所万世橋出張所、東京都建設局道路管理部路政課、土木部管理課</t>
    <rPh sb="0" eb="2">
      <t>コクド</t>
    </rPh>
    <rPh sb="2" eb="5">
      <t>コウツウショウ</t>
    </rPh>
    <rPh sb="5" eb="7">
      <t>カントウ</t>
    </rPh>
    <rPh sb="7" eb="9">
      <t>チホウ</t>
    </rPh>
    <rPh sb="9" eb="11">
      <t>セイビ</t>
    </rPh>
    <rPh sb="11" eb="12">
      <t>キョク</t>
    </rPh>
    <rPh sb="12" eb="14">
      <t>トウキョウ</t>
    </rPh>
    <rPh sb="14" eb="16">
      <t>コクドウ</t>
    </rPh>
    <rPh sb="16" eb="18">
      <t>ジム</t>
    </rPh>
    <rPh sb="18" eb="19">
      <t>ショ</t>
    </rPh>
    <rPh sb="19" eb="22">
      <t>マンセイバシ</t>
    </rPh>
    <rPh sb="22" eb="24">
      <t>シュッチョウ</t>
    </rPh>
    <rPh sb="24" eb="25">
      <t>ジョ</t>
    </rPh>
    <rPh sb="26" eb="29">
      <t>トウキョウト</t>
    </rPh>
    <rPh sb="29" eb="32">
      <t>ケンセツキョク</t>
    </rPh>
    <rPh sb="32" eb="34">
      <t>ドウロ</t>
    </rPh>
    <rPh sb="34" eb="36">
      <t>カンリ</t>
    </rPh>
    <rPh sb="36" eb="37">
      <t>ブ</t>
    </rPh>
    <rPh sb="37" eb="39">
      <t>ロセイ</t>
    </rPh>
    <rPh sb="39" eb="40">
      <t>カ</t>
    </rPh>
    <rPh sb="41" eb="43">
      <t>ドボク</t>
    </rPh>
    <rPh sb="43" eb="44">
      <t>ブ</t>
    </rPh>
    <rPh sb="44" eb="47">
      <t>カンリカ</t>
    </rPh>
    <phoneticPr fontId="3"/>
  </si>
  <si>
    <t>鉄筋コンクリート橋</t>
    <rPh sb="0" eb="2">
      <t>テッキン</t>
    </rPh>
    <rPh sb="8" eb="9">
      <t>キョウ</t>
    </rPh>
    <phoneticPr fontId="3"/>
  </si>
  <si>
    <t>蛍光灯</t>
    <rPh sb="0" eb="3">
      <t>ケイコウトウ</t>
    </rPh>
    <phoneticPr fontId="3"/>
  </si>
  <si>
    <t>区道・私道</t>
    <rPh sb="0" eb="2">
      <t>クドウ</t>
    </rPh>
    <rPh sb="3" eb="5">
      <t>シドウ</t>
    </rPh>
    <phoneticPr fontId="3"/>
  </si>
  <si>
    <t>水銀灯</t>
    <rPh sb="0" eb="3">
      <t>スイギントウ</t>
    </rPh>
    <phoneticPr fontId="3"/>
  </si>
  <si>
    <t>計</t>
    <rPh sb="0" eb="1">
      <t>ケイ</t>
    </rPh>
    <phoneticPr fontId="3"/>
  </si>
  <si>
    <t>国道・都道</t>
    <rPh sb="0" eb="2">
      <t>コクドウ</t>
    </rPh>
    <rPh sb="3" eb="5">
      <t>トドウ</t>
    </rPh>
    <phoneticPr fontId="3"/>
  </si>
  <si>
    <t>区道</t>
    <rPh sb="0" eb="2">
      <t>クドウ</t>
    </rPh>
    <phoneticPr fontId="3"/>
  </si>
  <si>
    <t>：</t>
    <phoneticPr fontId="3"/>
  </si>
  <si>
    <t>国土交通省関東地方整備局東京国道事務所万世橋出張所、東京都第四建設事務所、土木部道路公園課</t>
    <rPh sb="0" eb="2">
      <t>コクド</t>
    </rPh>
    <rPh sb="2" eb="5">
      <t>コウツウショウ</t>
    </rPh>
    <rPh sb="5" eb="7">
      <t>カントウ</t>
    </rPh>
    <rPh sb="7" eb="9">
      <t>チホウ</t>
    </rPh>
    <rPh sb="9" eb="11">
      <t>セイビ</t>
    </rPh>
    <rPh sb="11" eb="12">
      <t>キョク</t>
    </rPh>
    <rPh sb="12" eb="14">
      <t>トウキョウ</t>
    </rPh>
    <rPh sb="14" eb="16">
      <t>コクドウ</t>
    </rPh>
    <rPh sb="16" eb="18">
      <t>ジム</t>
    </rPh>
    <rPh sb="18" eb="19">
      <t>ショ</t>
    </rPh>
    <rPh sb="19" eb="22">
      <t>マンセイバシ</t>
    </rPh>
    <rPh sb="22" eb="24">
      <t>シュッチョウ</t>
    </rPh>
    <rPh sb="24" eb="25">
      <t>ジョ</t>
    </rPh>
    <rPh sb="26" eb="29">
      <t>トウキョウト</t>
    </rPh>
    <rPh sb="29" eb="31">
      <t>ダイシ</t>
    </rPh>
    <rPh sb="31" eb="33">
      <t>ケンセツ</t>
    </rPh>
    <rPh sb="33" eb="35">
      <t>ジム</t>
    </rPh>
    <rPh sb="35" eb="36">
      <t>ショ</t>
    </rPh>
    <rPh sb="37" eb="39">
      <t>ドボク</t>
    </rPh>
    <rPh sb="39" eb="40">
      <t>ブ</t>
    </rPh>
    <rPh sb="40" eb="42">
      <t>ドウロ</t>
    </rPh>
    <rPh sb="42" eb="45">
      <t>コウエンカ</t>
    </rPh>
    <phoneticPr fontId="3"/>
  </si>
  <si>
    <t>その他</t>
    <rPh sb="2" eb="3">
      <t>タ</t>
    </rPh>
    <phoneticPr fontId="3"/>
  </si>
  <si>
    <t>公道</t>
    <rPh sb="0" eb="2">
      <t>コウドウ</t>
    </rPh>
    <phoneticPr fontId="3"/>
  </si>
  <si>
    <t>一般国道</t>
    <rPh sb="0" eb="2">
      <t>イッパン</t>
    </rPh>
    <rPh sb="2" eb="4">
      <t>コクドウ</t>
    </rPh>
    <phoneticPr fontId="3"/>
  </si>
  <si>
    <t>ｍ</t>
    <phoneticPr fontId="5"/>
  </si>
  <si>
    <t>都道</t>
    <rPh sb="0" eb="2">
      <t>トドウ</t>
    </rPh>
    <phoneticPr fontId="3"/>
  </si>
  <si>
    <t>自動車専用道</t>
    <rPh sb="0" eb="3">
      <t>ジドウシャ</t>
    </rPh>
    <rPh sb="3" eb="6">
      <t>センヨウドウ</t>
    </rPh>
    <phoneticPr fontId="3"/>
  </si>
  <si>
    <t>特別区道</t>
    <rPh sb="0" eb="2">
      <t>トクベツ</t>
    </rPh>
    <rPh sb="2" eb="4">
      <t>クドウ</t>
    </rPh>
    <phoneticPr fontId="3"/>
  </si>
  <si>
    <t>その他の道路</t>
    <rPh sb="2" eb="3">
      <t>タ</t>
    </rPh>
    <rPh sb="4" eb="6">
      <t>ドウロ</t>
    </rPh>
    <phoneticPr fontId="3"/>
  </si>
  <si>
    <t>認定外道路</t>
    <rPh sb="0" eb="2">
      <t>ニンテイ</t>
    </rPh>
    <rPh sb="2" eb="3">
      <t>ガイ</t>
    </rPh>
    <rPh sb="3" eb="5">
      <t>ドウロ</t>
    </rPh>
    <phoneticPr fontId="3"/>
  </si>
  <si>
    <t>私道</t>
    <rPh sb="0" eb="2">
      <t>シドウ</t>
    </rPh>
    <phoneticPr fontId="3"/>
  </si>
  <si>
    <t>「認定外道路」は区有通路を含む。</t>
    <rPh sb="1" eb="3">
      <t>ニンテイ</t>
    </rPh>
    <rPh sb="3" eb="4">
      <t>ガイ</t>
    </rPh>
    <rPh sb="4" eb="6">
      <t>ドウロ</t>
    </rPh>
    <rPh sb="8" eb="9">
      <t>ク</t>
    </rPh>
    <rPh sb="9" eb="10">
      <t>ユウ</t>
    </rPh>
    <rPh sb="10" eb="12">
      <t>ツウロ</t>
    </rPh>
    <rPh sb="13" eb="14">
      <t>フク</t>
    </rPh>
    <phoneticPr fontId="3"/>
  </si>
  <si>
    <t>国土交通省関東地方整備局東京国道事務所万世橋出張所、東京都建設局道路管理部路政課、東京都総務局統計部調整課</t>
    <rPh sb="0" eb="2">
      <t>コクド</t>
    </rPh>
    <rPh sb="2" eb="5">
      <t>コウツウショウ</t>
    </rPh>
    <rPh sb="5" eb="7">
      <t>カントウ</t>
    </rPh>
    <rPh sb="7" eb="9">
      <t>チホウ</t>
    </rPh>
    <rPh sb="9" eb="11">
      <t>セイビ</t>
    </rPh>
    <rPh sb="11" eb="12">
      <t>キョク</t>
    </rPh>
    <rPh sb="12" eb="14">
      <t>トウキョウ</t>
    </rPh>
    <rPh sb="14" eb="16">
      <t>コクドウ</t>
    </rPh>
    <rPh sb="16" eb="18">
      <t>ジム</t>
    </rPh>
    <rPh sb="18" eb="19">
      <t>ショ</t>
    </rPh>
    <rPh sb="19" eb="22">
      <t>マンセイバシ</t>
    </rPh>
    <rPh sb="22" eb="24">
      <t>シュッチョウ</t>
    </rPh>
    <rPh sb="24" eb="25">
      <t>ジョ</t>
    </rPh>
    <rPh sb="26" eb="29">
      <t>トウキョウト</t>
    </rPh>
    <rPh sb="29" eb="32">
      <t>ケンセツキョク</t>
    </rPh>
    <rPh sb="32" eb="34">
      <t>ドウロ</t>
    </rPh>
    <rPh sb="34" eb="36">
      <t>カンリ</t>
    </rPh>
    <rPh sb="36" eb="37">
      <t>ブ</t>
    </rPh>
    <rPh sb="37" eb="38">
      <t>ロ</t>
    </rPh>
    <rPh sb="38" eb="39">
      <t>セイ</t>
    </rPh>
    <rPh sb="39" eb="40">
      <t>カ</t>
    </rPh>
    <rPh sb="41" eb="44">
      <t>トウキョウト</t>
    </rPh>
    <rPh sb="44" eb="46">
      <t>ソウム</t>
    </rPh>
    <rPh sb="46" eb="47">
      <t>キョク</t>
    </rPh>
    <rPh sb="47" eb="49">
      <t>トウケイ</t>
    </rPh>
    <rPh sb="49" eb="50">
      <t>ブ</t>
    </rPh>
    <rPh sb="50" eb="52">
      <t>チョウセイ</t>
    </rPh>
    <rPh sb="52" eb="53">
      <t>カ</t>
    </rPh>
    <phoneticPr fontId="3"/>
  </si>
  <si>
    <t>「東京都統計年鑑」、土木部管理課</t>
    <rPh sb="1" eb="4">
      <t>トウキョウト</t>
    </rPh>
    <rPh sb="4" eb="6">
      <t>トウケイ</t>
    </rPh>
    <rPh sb="6" eb="8">
      <t>ネンカン</t>
    </rPh>
    <rPh sb="10" eb="12">
      <t>ドボク</t>
    </rPh>
    <rPh sb="12" eb="13">
      <t>ブ</t>
    </rPh>
    <rPh sb="13" eb="16">
      <t>カンリカ</t>
    </rPh>
    <phoneticPr fontId="3"/>
  </si>
  <si>
    <t>規格改良済</t>
    <rPh sb="0" eb="2">
      <t>キカク</t>
    </rPh>
    <rPh sb="2" eb="4">
      <t>カイリョウ</t>
    </rPh>
    <rPh sb="4" eb="5">
      <t>ズ</t>
    </rPh>
    <phoneticPr fontId="3"/>
  </si>
  <si>
    <t>規格改良済内訳(延長)</t>
    <rPh sb="0" eb="2">
      <t>キカク</t>
    </rPh>
    <rPh sb="2" eb="4">
      <t>カイリョウ</t>
    </rPh>
    <rPh sb="4" eb="5">
      <t>ズ</t>
    </rPh>
    <rPh sb="5" eb="7">
      <t>ウチワケ</t>
    </rPh>
    <rPh sb="8" eb="10">
      <t>エンチョウ</t>
    </rPh>
    <phoneticPr fontId="3"/>
  </si>
  <si>
    <t>車道19.5ｍ以上</t>
    <rPh sb="0" eb="2">
      <t>シャドウ</t>
    </rPh>
    <rPh sb="7" eb="9">
      <t>イジョウ</t>
    </rPh>
    <phoneticPr fontId="3"/>
  </si>
  <si>
    <t>車道13.0ｍ以上</t>
    <rPh sb="0" eb="2">
      <t>シャドウ</t>
    </rPh>
    <rPh sb="7" eb="9">
      <t>イジョウ</t>
    </rPh>
    <phoneticPr fontId="3"/>
  </si>
  <si>
    <t>車道5.5ｍ以上</t>
    <rPh sb="0" eb="2">
      <t>シャドウ</t>
    </rPh>
    <rPh sb="6" eb="8">
      <t>イジョウ</t>
    </rPh>
    <phoneticPr fontId="3"/>
  </si>
  <si>
    <t>車道5.5ｍ未満</t>
    <rPh sb="0" eb="2">
      <t>シャドウ</t>
    </rPh>
    <rPh sb="6" eb="8">
      <t>ミマン</t>
    </rPh>
    <phoneticPr fontId="3"/>
  </si>
  <si>
    <t>規格改良済内訳(面積)</t>
    <rPh sb="0" eb="2">
      <t>キカク</t>
    </rPh>
    <rPh sb="2" eb="4">
      <t>カイリョウ</t>
    </rPh>
    <rPh sb="4" eb="5">
      <t>ズ</t>
    </rPh>
    <rPh sb="5" eb="7">
      <t>ウチワケ</t>
    </rPh>
    <rPh sb="8" eb="10">
      <t>メンセキ</t>
    </rPh>
    <phoneticPr fontId="3"/>
  </si>
  <si>
    <t>未改良</t>
    <rPh sb="0" eb="1">
      <t>ミ</t>
    </rPh>
    <rPh sb="1" eb="3">
      <t>カイリョウ</t>
    </rPh>
    <phoneticPr fontId="3"/>
  </si>
  <si>
    <t>土木部管理課</t>
    <rPh sb="0" eb="2">
      <t>ドボク</t>
    </rPh>
    <rPh sb="2" eb="3">
      <t>ブ</t>
    </rPh>
    <rPh sb="3" eb="6">
      <t>カンリカ</t>
    </rPh>
    <phoneticPr fontId="3"/>
  </si>
  <si>
    <t>都市公園</t>
    <rPh sb="0" eb="2">
      <t>トシ</t>
    </rPh>
    <rPh sb="2" eb="4">
      <t>コウエン</t>
    </rPh>
    <phoneticPr fontId="3"/>
  </si>
  <si>
    <t>児童遊園</t>
    <rPh sb="0" eb="2">
      <t>ジドウ</t>
    </rPh>
    <rPh sb="2" eb="4">
      <t>ユウエン</t>
    </rPh>
    <phoneticPr fontId="3"/>
  </si>
  <si>
    <t>数</t>
    <rPh sb="0" eb="1">
      <t>カズ</t>
    </rPh>
    <phoneticPr fontId="3"/>
  </si>
  <si>
    <t>㎡</t>
    <phoneticPr fontId="3"/>
  </si>
  <si>
    <t>都市公園には、都立公園・緑地・緑道を含む。</t>
    <rPh sb="0" eb="2">
      <t>トシ</t>
    </rPh>
    <rPh sb="2" eb="4">
      <t>コウエン</t>
    </rPh>
    <rPh sb="7" eb="9">
      <t>トリツ</t>
    </rPh>
    <rPh sb="9" eb="11">
      <t>コウエン</t>
    </rPh>
    <rPh sb="12" eb="14">
      <t>リョクチ</t>
    </rPh>
    <rPh sb="15" eb="17">
      <t>リョクドウ</t>
    </rPh>
    <rPh sb="18" eb="19">
      <t>フク</t>
    </rPh>
    <phoneticPr fontId="3"/>
  </si>
  <si>
    <t>(1)　面　積</t>
    <rPh sb="4" eb="5">
      <t>メン</t>
    </rPh>
    <rPh sb="6" eb="7">
      <t>セキ</t>
    </rPh>
    <phoneticPr fontId="3"/>
  </si>
  <si>
    <t>自 然 面</t>
    <rPh sb="0" eb="1">
      <t>ジ</t>
    </rPh>
    <rPh sb="2" eb="3">
      <t>ゼン</t>
    </rPh>
    <rPh sb="4" eb="5">
      <t>メン</t>
    </rPh>
    <phoneticPr fontId="3"/>
  </si>
  <si>
    <t>緑 被 地</t>
    <rPh sb="0" eb="1">
      <t>ミドリ</t>
    </rPh>
    <rPh sb="2" eb="3">
      <t>ヒ</t>
    </rPh>
    <rPh sb="4" eb="5">
      <t>チ</t>
    </rPh>
    <phoneticPr fontId="3"/>
  </si>
  <si>
    <t>裸 地</t>
    <rPh sb="0" eb="1">
      <t>ハダカ</t>
    </rPh>
    <rPh sb="2" eb="3">
      <t>チ</t>
    </rPh>
    <phoneticPr fontId="3"/>
  </si>
  <si>
    <t>水 面</t>
    <rPh sb="0" eb="1">
      <t>ミズ</t>
    </rPh>
    <rPh sb="2" eb="3">
      <t>メン</t>
    </rPh>
    <phoneticPr fontId="3"/>
  </si>
  <si>
    <t>植 生
被覆地</t>
    <rPh sb="0" eb="1">
      <t>ウエ</t>
    </rPh>
    <rPh sb="2" eb="3">
      <t>ナマ</t>
    </rPh>
    <rPh sb="4" eb="5">
      <t>ヒ</t>
    </rPh>
    <rPh sb="5" eb="6">
      <t>フク</t>
    </rPh>
    <rPh sb="6" eb="7">
      <t>チ</t>
    </rPh>
    <phoneticPr fontId="3"/>
  </si>
  <si>
    <t>農 地</t>
    <rPh sb="0" eb="1">
      <t>ノウ</t>
    </rPh>
    <rPh sb="2" eb="3">
      <t>チ</t>
    </rPh>
    <phoneticPr fontId="3"/>
  </si>
  <si>
    <t>う ち
公園裸地</t>
    <rPh sb="4" eb="6">
      <t>コウエン</t>
    </rPh>
    <rPh sb="6" eb="7">
      <t>ラ</t>
    </rPh>
    <rPh sb="7" eb="8">
      <t>チ</t>
    </rPh>
    <phoneticPr fontId="3"/>
  </si>
  <si>
    <t>うち樹木地</t>
    <rPh sb="2" eb="4">
      <t>ジュモク</t>
    </rPh>
    <rPh sb="4" eb="5">
      <t>チ</t>
    </rPh>
    <phoneticPr fontId="3"/>
  </si>
  <si>
    <t>うち普通畑</t>
    <rPh sb="2" eb="4">
      <t>フツウ</t>
    </rPh>
    <rPh sb="4" eb="5">
      <t>ハタケ</t>
    </rPh>
    <phoneticPr fontId="3"/>
  </si>
  <si>
    <t>ha</t>
    <phoneticPr fontId="3"/>
  </si>
  <si>
    <t>：</t>
    <phoneticPr fontId="3"/>
  </si>
  <si>
    <t>農地面積はみどりの実態調査の調査基準により測定したものであり、農林業センサス等の数値とは一致しない。</t>
    <rPh sb="0" eb="2">
      <t>ノウチ</t>
    </rPh>
    <rPh sb="2" eb="4">
      <t>メンセキ</t>
    </rPh>
    <rPh sb="9" eb="11">
      <t>ジッタイ</t>
    </rPh>
    <rPh sb="11" eb="13">
      <t>チョウサ</t>
    </rPh>
    <rPh sb="14" eb="16">
      <t>チョウサ</t>
    </rPh>
    <rPh sb="16" eb="18">
      <t>キジュン</t>
    </rPh>
    <rPh sb="21" eb="23">
      <t>ソクテイ</t>
    </rPh>
    <rPh sb="31" eb="34">
      <t>ノウリンギョウ</t>
    </rPh>
    <rPh sb="38" eb="39">
      <t>トウ</t>
    </rPh>
    <rPh sb="40" eb="42">
      <t>スウチ</t>
    </rPh>
    <rPh sb="44" eb="46">
      <t>イッチ</t>
    </rPh>
    <phoneticPr fontId="3"/>
  </si>
  <si>
    <t>(2)　比　率</t>
    <rPh sb="4" eb="5">
      <t>ヒ</t>
    </rPh>
    <rPh sb="6" eb="7">
      <t>リツ</t>
    </rPh>
    <phoneticPr fontId="3"/>
  </si>
  <si>
    <t>緑 被 地
(緑被率)</t>
    <rPh sb="0" eb="1">
      <t>ミドリ</t>
    </rPh>
    <rPh sb="2" eb="3">
      <t>ヒ</t>
    </rPh>
    <rPh sb="4" eb="5">
      <t>チ</t>
    </rPh>
    <phoneticPr fontId="3"/>
  </si>
  <si>
    <t>みどり率</t>
    <rPh sb="3" eb="4">
      <t>リツ</t>
    </rPh>
    <phoneticPr fontId="3"/>
  </si>
  <si>
    <t>％</t>
    <phoneticPr fontId="3"/>
  </si>
  <si>
    <t>みどり率は、緑被地、公園裸地、水面の合計面積が全体に占める割合である。</t>
    <rPh sb="3" eb="4">
      <t>リツ</t>
    </rPh>
    <rPh sb="6" eb="8">
      <t>リョクヒ</t>
    </rPh>
    <rPh sb="8" eb="9">
      <t>チ</t>
    </rPh>
    <rPh sb="10" eb="12">
      <t>コウエン</t>
    </rPh>
    <rPh sb="12" eb="13">
      <t>ラ</t>
    </rPh>
    <rPh sb="13" eb="14">
      <t>チ</t>
    </rPh>
    <rPh sb="15" eb="17">
      <t>スイメン</t>
    </rPh>
    <rPh sb="18" eb="20">
      <t>ゴウケイ</t>
    </rPh>
    <rPh sb="20" eb="22">
      <t>メンセキ</t>
    </rPh>
    <rPh sb="23" eb="25">
      <t>ゼンタイ</t>
    </rPh>
    <rPh sb="26" eb="27">
      <t>シ</t>
    </rPh>
    <rPh sb="29" eb="31">
      <t>ワリアイ</t>
    </rPh>
    <phoneticPr fontId="3"/>
  </si>
  <si>
    <t>年</t>
    <rPh sb="0" eb="1">
      <t>トシ</t>
    </rPh>
    <phoneticPr fontId="3"/>
  </si>
  <si>
    <t>白紙ページ</t>
    <rPh sb="0" eb="2">
      <t>ハクシ</t>
    </rPh>
    <phoneticPr fontId="3"/>
  </si>
  <si>
    <t>.</t>
    <phoneticPr fontId="3"/>
  </si>
  <si>
    <t>道路、橋、公園、緑被率など</t>
    <rPh sb="0" eb="2">
      <t>ドウロ</t>
    </rPh>
    <rPh sb="3" eb="4">
      <t>ハシ</t>
    </rPh>
    <rPh sb="5" eb="7">
      <t>コウエン</t>
    </rPh>
    <rPh sb="8" eb="11">
      <t>リョクヒリツ</t>
    </rPh>
    <phoneticPr fontId="3"/>
  </si>
  <si>
    <t>「その他」には、ナトリウム灯、セラミックメタルハライドランプ、LED照明、エバーライトを含む。</t>
    <rPh sb="3" eb="4">
      <t>タ</t>
    </rPh>
    <rPh sb="13" eb="14">
      <t>トウ</t>
    </rPh>
    <rPh sb="34" eb="36">
      <t>ショウメイ</t>
    </rPh>
    <rPh sb="44" eb="45">
      <t>フク</t>
    </rPh>
    <phoneticPr fontId="3"/>
  </si>
  <si>
    <t>：</t>
    <phoneticPr fontId="3"/>
  </si>
  <si>
    <t>「舗装道」は「総数」から「砂利道」を除いた数値である。</t>
    <rPh sb="1" eb="3">
      <t>ホソウ</t>
    </rPh>
    <rPh sb="3" eb="4">
      <t>ドウ</t>
    </rPh>
    <rPh sb="7" eb="9">
      <t>ソウスウ</t>
    </rPh>
    <rPh sb="13" eb="16">
      <t>ジャリミチ</t>
    </rPh>
    <rPh sb="18" eb="19">
      <t>ノゾ</t>
    </rPh>
    <rPh sb="21" eb="23">
      <t>スウチ</t>
    </rPh>
    <phoneticPr fontId="3"/>
  </si>
  <si>
    <t>土木施設・みどり</t>
    <phoneticPr fontId="16"/>
  </si>
  <si>
    <t>12</t>
    <phoneticPr fontId="16"/>
  </si>
  <si>
    <t>(　)内は横断歩道橋で外数である。</t>
    <rPh sb="3" eb="4">
      <t>ナイ</t>
    </rPh>
    <rPh sb="5" eb="7">
      <t>オウダン</t>
    </rPh>
    <rPh sb="7" eb="9">
      <t>ホドウ</t>
    </rPh>
    <rPh sb="9" eb="10">
      <t>キョウ</t>
    </rPh>
    <rPh sb="11" eb="12">
      <t>ソト</t>
    </rPh>
    <rPh sb="12" eb="13">
      <t>スウ</t>
    </rPh>
    <phoneticPr fontId="3"/>
  </si>
  <si>
    <t xml:space="preserve">練馬区みどりの実態調査報告書（平成24年３月）
</t>
    <rPh sb="0" eb="3">
      <t>ネリマク</t>
    </rPh>
    <rPh sb="7" eb="9">
      <t>ジッタイ</t>
    </rPh>
    <rPh sb="9" eb="11">
      <t>チョウサ</t>
    </rPh>
    <rPh sb="11" eb="14">
      <t>ホウコクショ</t>
    </rPh>
    <rPh sb="15" eb="17">
      <t>ヘイセイ</t>
    </rPh>
    <rPh sb="19" eb="20">
      <t>ネン</t>
    </rPh>
    <rPh sb="21" eb="22">
      <t>ガツ</t>
    </rPh>
    <phoneticPr fontId="2"/>
  </si>
  <si>
    <t xml:space="preserve">練馬区みどりの実態調査報告書（平成24年３月）
</t>
    <rPh sb="0" eb="3">
      <t>ネリマク</t>
    </rPh>
    <rPh sb="7" eb="9">
      <t>ジッタイ</t>
    </rPh>
    <rPh sb="9" eb="11">
      <t>チョウサ</t>
    </rPh>
    <rPh sb="11" eb="14">
      <t>ホウコクショ</t>
    </rPh>
    <rPh sb="15" eb="17">
      <t>ヘイセイ</t>
    </rPh>
    <rPh sb="19" eb="20">
      <t>ネン</t>
    </rPh>
    <rPh sb="21" eb="22">
      <t>ガツ</t>
    </rPh>
    <phoneticPr fontId="3"/>
  </si>
  <si>
    <t>表176　道　路　の　延　長　お　よ　び　面　積</t>
    <rPh sb="0" eb="1">
      <t>ヒョウ</t>
    </rPh>
    <rPh sb="5" eb="6">
      <t>ミチ</t>
    </rPh>
    <rPh sb="7" eb="8">
      <t>ロ</t>
    </rPh>
    <rPh sb="11" eb="12">
      <t>ノベ</t>
    </rPh>
    <rPh sb="13" eb="14">
      <t>ナガ</t>
    </rPh>
    <rPh sb="21" eb="22">
      <t>メン</t>
    </rPh>
    <rPh sb="23" eb="24">
      <t>セキ</t>
    </rPh>
    <phoneticPr fontId="3"/>
  </si>
  <si>
    <t>表177　特　別　区　道　規　格　改　良　状　況</t>
    <rPh sb="5" eb="6">
      <t>トク</t>
    </rPh>
    <rPh sb="7" eb="8">
      <t>ベツ</t>
    </rPh>
    <rPh sb="9" eb="10">
      <t>ク</t>
    </rPh>
    <rPh sb="11" eb="12">
      <t>ミチ</t>
    </rPh>
    <rPh sb="13" eb="14">
      <t>タダシ</t>
    </rPh>
    <rPh sb="15" eb="16">
      <t>カク</t>
    </rPh>
    <rPh sb="17" eb="18">
      <t>カイ</t>
    </rPh>
    <rPh sb="19" eb="20">
      <t>リョウ</t>
    </rPh>
    <rPh sb="21" eb="22">
      <t>ジョウ</t>
    </rPh>
    <rPh sb="23" eb="24">
      <t>キョウ</t>
    </rPh>
    <phoneticPr fontId="3"/>
  </si>
  <si>
    <t>表178　公　道　の　舗　装　状　況</t>
    <rPh sb="5" eb="6">
      <t>コウ</t>
    </rPh>
    <rPh sb="7" eb="8">
      <t>ミチ</t>
    </rPh>
    <rPh sb="11" eb="12">
      <t>ホ</t>
    </rPh>
    <rPh sb="13" eb="14">
      <t>ソウ</t>
    </rPh>
    <rPh sb="15" eb="16">
      <t>ジョウ</t>
    </rPh>
    <rPh sb="17" eb="18">
      <t>キョウ</t>
    </rPh>
    <phoneticPr fontId="3"/>
  </si>
  <si>
    <t>表179　区　　　　　橋</t>
    <rPh sb="5" eb="6">
      <t>ク</t>
    </rPh>
    <rPh sb="11" eb="12">
      <t>キョウ</t>
    </rPh>
    <phoneticPr fontId="3"/>
  </si>
  <si>
    <t>表180　街　路　灯　設　置　状　況</t>
    <rPh sb="5" eb="6">
      <t>マチ</t>
    </rPh>
    <rPh sb="7" eb="8">
      <t>ロ</t>
    </rPh>
    <rPh sb="9" eb="10">
      <t>ヒ</t>
    </rPh>
    <rPh sb="11" eb="12">
      <t>セツ</t>
    </rPh>
    <rPh sb="13" eb="14">
      <t>チ</t>
    </rPh>
    <rPh sb="15" eb="16">
      <t>ジョウ</t>
    </rPh>
    <rPh sb="17" eb="18">
      <t>キョウ</t>
    </rPh>
    <phoneticPr fontId="3"/>
  </si>
  <si>
    <t>表181　公　　園　　数　　お　　よ　　び　　面　　積</t>
    <rPh sb="5" eb="6">
      <t>コウ</t>
    </rPh>
    <rPh sb="8" eb="9">
      <t>エン</t>
    </rPh>
    <rPh sb="11" eb="12">
      <t>スウ</t>
    </rPh>
    <rPh sb="23" eb="24">
      <t>メン</t>
    </rPh>
    <rPh sb="26" eb="27">
      <t>セキ</t>
    </rPh>
    <phoneticPr fontId="3"/>
  </si>
  <si>
    <t>表182　緑 被 地 等 の 面 積 お よ び 比 率</t>
    <rPh sb="0" eb="1">
      <t>ヒョウ</t>
    </rPh>
    <rPh sb="5" eb="6">
      <t>ミドリ</t>
    </rPh>
    <rPh sb="7" eb="8">
      <t>ヒ</t>
    </rPh>
    <rPh sb="9" eb="10">
      <t>チ</t>
    </rPh>
    <rPh sb="11" eb="12">
      <t>トウ</t>
    </rPh>
    <rPh sb="15" eb="16">
      <t>メン</t>
    </rPh>
    <rPh sb="17" eb="18">
      <t>セキ</t>
    </rPh>
    <rPh sb="25" eb="26">
      <t>ヒ</t>
    </rPh>
    <rPh sb="27" eb="28">
      <t>リツ</t>
    </rPh>
    <phoneticPr fontId="3"/>
  </si>
  <si>
    <t>図41　公 園 数 お よ び 面 積 の 推 移 【表181関連】</t>
    <rPh sb="0" eb="1">
      <t>ズ</t>
    </rPh>
    <rPh sb="4" eb="5">
      <t>コウ</t>
    </rPh>
    <rPh sb="6" eb="7">
      <t>ソノ</t>
    </rPh>
    <rPh sb="8" eb="9">
      <t>カズ</t>
    </rPh>
    <rPh sb="16" eb="17">
      <t>メン</t>
    </rPh>
    <rPh sb="18" eb="19">
      <t>セキ</t>
    </rPh>
    <rPh sb="22" eb="23">
      <t>スイ</t>
    </rPh>
    <rPh sb="24" eb="25">
      <t>ワタル</t>
    </rPh>
    <rPh sb="27" eb="28">
      <t>ヒョウ</t>
    </rPh>
    <rPh sb="31" eb="33">
      <t>カンレン</t>
    </rPh>
    <phoneticPr fontId="3"/>
  </si>
  <si>
    <t>土木部道路公園課</t>
    <rPh sb="0" eb="2">
      <t>ドボク</t>
    </rPh>
    <rPh sb="2" eb="3">
      <t>ブ</t>
    </rPh>
    <rPh sb="3" eb="5">
      <t>ドウロ</t>
    </rPh>
    <rPh sb="5" eb="7">
      <t>コウエン</t>
    </rPh>
    <rPh sb="7" eb="8">
      <t>カ</t>
    </rPh>
    <phoneticPr fontId="3"/>
  </si>
  <si>
    <t>当時の練馬区全体の面積4,816haに占める割合を示したものである。</t>
    <rPh sb="0" eb="2">
      <t>トウジ</t>
    </rPh>
    <rPh sb="3" eb="6">
      <t>ネリマク</t>
    </rPh>
    <rPh sb="6" eb="8">
      <t>ゼンタイ</t>
    </rPh>
    <rPh sb="9" eb="11">
      <t>メンセキ</t>
    </rPh>
    <rPh sb="19" eb="20">
      <t>シ</t>
    </rPh>
    <rPh sb="22" eb="24">
      <t>ワリアイ</t>
    </rPh>
    <rPh sb="25" eb="26">
      <t>シメ</t>
    </rPh>
    <phoneticPr fontId="3"/>
  </si>
  <si>
    <t>（平成26年に国土地理院の計測方法変更による面積値の見直しが行われたため、図１の練馬区の面積とは異なる）</t>
    <rPh sb="1" eb="3">
      <t>ヘイセイ</t>
    </rPh>
    <rPh sb="5" eb="6">
      <t>ネン</t>
    </rPh>
    <rPh sb="7" eb="9">
      <t>コクド</t>
    </rPh>
    <rPh sb="9" eb="11">
      <t>チリ</t>
    </rPh>
    <rPh sb="11" eb="12">
      <t>イン</t>
    </rPh>
    <rPh sb="13" eb="15">
      <t>ケイソク</t>
    </rPh>
    <rPh sb="15" eb="17">
      <t>ホウホウ</t>
    </rPh>
    <rPh sb="17" eb="19">
      <t>ヘンコウ</t>
    </rPh>
    <rPh sb="22" eb="24">
      <t>メンセキ</t>
    </rPh>
    <rPh sb="24" eb="25">
      <t>アタイ</t>
    </rPh>
    <rPh sb="26" eb="28">
      <t>ミナオ</t>
    </rPh>
    <rPh sb="30" eb="31">
      <t>オコナ</t>
    </rPh>
    <rPh sb="37" eb="38">
      <t>ズ</t>
    </rPh>
    <rPh sb="40" eb="43">
      <t>ネリマク</t>
    </rPh>
    <rPh sb="44" eb="46">
      <t>メンセキ</t>
    </rPh>
    <rPh sb="48" eb="49">
      <t>コト</t>
    </rPh>
    <phoneticPr fontId="6"/>
  </si>
  <si>
    <t>鋼橋</t>
    <rPh sb="0" eb="1">
      <t>ハガネ</t>
    </rPh>
    <rPh sb="1" eb="2">
      <t>キョウ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</si>
</sst>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Red]&quot;¥&quot;\-#,##0"/>
    <numFmt numFmtId="176" formatCode="0_);\(0\)"/>
    <numFmt numFmtId="177" formatCode="#,##0\ ;&quot;△&quot;#,##0\ ;&quot;－ &quot;"/>
    <numFmt numFmtId="178" formatCode="#,##0_);\(#,##0\)"/>
    <numFmt numFmtId="179" formatCode="#,##0\ ;&quot;△&quot;#,##0\ ;&quot;－&quot;"/>
    <numFmt numFmtId="180" formatCode="#,##0\ ;&quot;△&quot;?,??0\ ;&quot;－ &quot;"/>
    <numFmt numFmtId="181" formatCode="#,##0.000_);[Red]\(#,##0.000\)"/>
    <numFmt numFmtId="182" formatCode="#,##0.000_ ;[Red]\-#,##0.000\ "/>
    <numFmt numFmtId="183" formatCode="0.0_ "/>
    <numFmt numFmtId="184" formatCode="&quot;土木施設・みどり　&quot;#"/>
    <numFmt numFmtId="185" formatCode="&quot;（&quot;#&quot;）&quot;"/>
    <numFmt numFmtId="186" formatCode="#&quot;　土木施設・みどり&quot;"/>
  </numFmts>
  <fonts count="3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明朝"/>
      <family val="1"/>
      <charset val="128"/>
    </font>
    <font>
      <sz val="6"/>
      <name val="ＭＳ Ｐゴシック"/>
      <family val="3"/>
      <charset val="128"/>
    </font>
    <font>
      <sz val="6"/>
      <name val="ＭＳ Ｐゴシック"/>
      <family val="3"/>
      <charset val="128"/>
    </font>
    <font>
      <sz val="9"/>
      <name val="ＭＳ Ｐ明朝"/>
      <family val="1"/>
      <charset val="128"/>
    </font>
    <font>
      <sz val="6"/>
      <name val="ＭＳ Ｐゴシック"/>
      <family val="3"/>
      <charset val="128"/>
    </font>
    <font>
      <sz val="6"/>
      <name val="ＭＳ Ｐゴシック"/>
      <family val="3"/>
      <charset val="128"/>
    </font>
    <font>
      <sz val="9"/>
      <color theme="1"/>
      <name val="ＭＳ 明朝"/>
      <family val="1"/>
      <charset val="128"/>
    </font>
    <font>
      <sz val="9"/>
      <color theme="1"/>
      <name val="ＭＳ Ｐ明朝"/>
      <family val="1"/>
      <charset val="128"/>
    </font>
    <font>
      <sz val="11"/>
      <color theme="1"/>
      <name val="ＭＳ Ｐ明朝"/>
      <family val="1"/>
      <charset val="128"/>
    </font>
    <font>
      <sz val="9"/>
      <color theme="1"/>
      <name val="ＭＳ ゴシック"/>
      <family val="3"/>
      <charset val="128"/>
    </font>
    <font>
      <sz val="13"/>
      <color theme="1"/>
      <name val="ＭＳ 明朝"/>
      <family val="1"/>
      <charset val="128"/>
    </font>
    <font>
      <sz val="11"/>
      <color theme="1"/>
      <name val="ＭＳ Ｐゴシック"/>
      <family val="3"/>
      <charset val="128"/>
      <scheme val="minor"/>
    </font>
    <font>
      <sz val="6"/>
      <name val="ＭＳ Ｐゴシック"/>
      <family val="3"/>
      <charset val="128"/>
      <scheme val="minor"/>
    </font>
    <font>
      <sz val="24"/>
      <color theme="1"/>
      <name val="ＭＳ Ｐゴシック"/>
      <family val="3"/>
      <charset val="128"/>
      <scheme val="minor"/>
    </font>
    <font>
      <sz val="11"/>
      <name val="ＭＳ 明朝"/>
      <family val="1"/>
      <charset val="128"/>
    </font>
    <font>
      <b/>
      <sz val="14"/>
      <name val="ＭＳ ゴシック"/>
      <family val="3"/>
      <charset val="128"/>
    </font>
    <font>
      <sz val="14"/>
      <color theme="1"/>
      <name val="ＭＳ ゴシック"/>
      <family val="3"/>
      <charset val="128"/>
    </font>
    <font>
      <sz val="11"/>
      <color theme="1"/>
      <name val="HGS創英角ﾎﾟｯﾌﾟ体"/>
      <family val="3"/>
      <charset val="128"/>
    </font>
    <font>
      <b/>
      <sz val="18"/>
      <color theme="1"/>
      <name val="ＭＳ Ｐゴシック"/>
      <family val="3"/>
      <charset val="128"/>
      <scheme val="minor"/>
    </font>
    <font>
      <sz val="18"/>
      <color theme="1"/>
      <name val="ＭＳ Ｐゴシック"/>
      <family val="3"/>
      <charset val="128"/>
      <scheme val="minor"/>
    </font>
    <font>
      <b/>
      <sz val="48"/>
      <color theme="0"/>
      <name val="ＭＳ Ｐゴシック"/>
      <family val="3"/>
      <charset val="128"/>
      <scheme val="minor"/>
    </font>
    <font>
      <b/>
      <sz val="36"/>
      <color theme="1"/>
      <name val="ＭＳ Ｐゴシック"/>
      <family val="3"/>
      <charset val="128"/>
      <scheme val="minor"/>
    </font>
    <font>
      <sz val="13"/>
      <color theme="1"/>
      <name val="ＭＳ Ｐゴシック"/>
      <family val="3"/>
      <charset val="128"/>
      <scheme val="minor"/>
    </font>
    <font>
      <sz val="11"/>
      <name val="ＭＳ Ｐゴシック"/>
      <family val="3"/>
      <charset val="128"/>
    </font>
    <font>
      <sz val="28"/>
      <color theme="0"/>
      <name val="ＭＳ 明朝"/>
      <family val="1"/>
      <charset val="128"/>
    </font>
    <font>
      <sz val="11"/>
      <color indexed="8"/>
      <name val="ＭＳ Ｐゴシック"/>
      <family val="3"/>
      <charset val="128"/>
    </font>
    <font>
      <sz val="11"/>
      <name val="ＭＳ Ｐゴシック"/>
      <family val="3"/>
      <charset val="128"/>
      <scheme val="minor"/>
    </font>
    <font>
      <sz val="11"/>
      <name val="ＭＳ Ｐ明朝"/>
      <family val="1"/>
      <charset val="128"/>
    </font>
    <font>
      <sz val="13"/>
      <name val="ＭＳ ゴシック"/>
      <family val="3"/>
      <charset val="128"/>
    </font>
    <font>
      <sz val="9"/>
      <name val="ＭＳ ゴシック"/>
      <family val="3"/>
      <charset val="128"/>
    </font>
    <font>
      <sz val="11"/>
      <name val="ＭＳ ゴシック"/>
      <family val="3"/>
      <charset val="128"/>
    </font>
    <font>
      <sz val="8"/>
      <name val="ＭＳ Ｐゴシック"/>
      <family val="3"/>
      <charset val="128"/>
      <scheme val="minor"/>
    </font>
    <font>
      <sz val="8"/>
      <name val="ＭＳ Ｐ明朝"/>
      <family val="1"/>
      <charset val="128"/>
    </font>
    <font>
      <sz val="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1" tint="0.14996795556505021"/>
        <bgColor indexed="64"/>
      </patternFill>
    </fill>
  </fills>
  <borders count="29">
    <border>
      <left/>
      <right/>
      <top/>
      <bottom/>
      <diagonal/>
    </border>
    <border>
      <left/>
      <right/>
      <top/>
      <bottom style="thin">
        <color indexed="64"/>
      </bottom>
      <diagonal/>
    </border>
    <border>
      <left/>
      <right/>
      <top style="thin">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s>
  <cellStyleXfs count="13">
    <xf numFmtId="0" fontId="0" fillId="0" borderId="0"/>
    <xf numFmtId="0" fontId="18" fillId="0" borderId="0">
      <alignment vertical="center"/>
    </xf>
    <xf numFmtId="38" fontId="27" fillId="0" borderId="0" applyFont="0" applyFill="0" applyBorder="0" applyAlignment="0" applyProtection="0">
      <alignment vertical="center"/>
    </xf>
    <xf numFmtId="38" fontId="15" fillId="0" borderId="0" applyFont="0" applyFill="0" applyBorder="0" applyAlignment="0" applyProtection="0">
      <alignment vertical="center"/>
    </xf>
    <xf numFmtId="0" fontId="27" fillId="0" borderId="0">
      <alignment vertical="center"/>
    </xf>
    <xf numFmtId="0" fontId="15" fillId="0" borderId="0"/>
    <xf numFmtId="0" fontId="27" fillId="0" borderId="0"/>
    <xf numFmtId="0" fontId="2" fillId="0" borderId="0">
      <alignment vertical="center"/>
    </xf>
    <xf numFmtId="0" fontId="15" fillId="0" borderId="0"/>
    <xf numFmtId="0" fontId="1" fillId="0" borderId="0">
      <alignment vertical="center"/>
    </xf>
    <xf numFmtId="6" fontId="27" fillId="0" borderId="0" applyFont="0" applyFill="0" applyBorder="0" applyAlignment="0" applyProtection="0"/>
    <xf numFmtId="0" fontId="1" fillId="0" borderId="0">
      <alignment vertical="center"/>
    </xf>
    <xf numFmtId="0" fontId="29" fillId="0" borderId="0">
      <alignment vertical="center"/>
    </xf>
  </cellStyleXfs>
  <cellXfs count="227">
    <xf numFmtId="0" fontId="0" fillId="0" borderId="0" xfId="0"/>
    <xf numFmtId="0" fontId="4" fillId="0" borderId="0" xfId="0" applyFont="1" applyFill="1" applyAlignment="1">
      <alignment vertical="center"/>
    </xf>
    <xf numFmtId="0" fontId="4" fillId="0" borderId="0" xfId="0" applyFont="1" applyFill="1" applyBorder="1" applyAlignment="1">
      <alignment vertical="center"/>
    </xf>
    <xf numFmtId="0" fontId="11" fillId="0" borderId="0" xfId="0" applyFont="1" applyBorder="1" applyAlignment="1">
      <alignment vertical="center"/>
    </xf>
    <xf numFmtId="0" fontId="0" fillId="0" borderId="0" xfId="0" applyBorder="1" applyAlignment="1"/>
    <xf numFmtId="0" fontId="11" fillId="0" borderId="0" xfId="0" applyFont="1" applyBorder="1" applyAlignment="1">
      <alignment horizontal="right" vertical="center"/>
    </xf>
    <xf numFmtId="0" fontId="0" fillId="0" borderId="0" xfId="0" applyBorder="1"/>
    <xf numFmtId="0" fontId="10" fillId="0" borderId="0" xfId="0" applyFont="1" applyBorder="1" applyAlignment="1">
      <alignment vertical="center"/>
    </xf>
    <xf numFmtId="0" fontId="4" fillId="0" borderId="0" xfId="0" applyFont="1" applyFill="1" applyBorder="1" applyAlignment="1">
      <alignment vertical="top"/>
    </xf>
    <xf numFmtId="0" fontId="7" fillId="0" borderId="0" xfId="0" applyFont="1" applyAlignment="1">
      <alignment vertical="center"/>
    </xf>
    <xf numFmtId="179" fontId="13" fillId="0" borderId="0" xfId="0" applyNumberFormat="1" applyFont="1" applyBorder="1" applyAlignment="1">
      <alignment vertical="center"/>
    </xf>
    <xf numFmtId="177" fontId="10" fillId="0" borderId="0" xfId="0" applyNumberFormat="1" applyFont="1" applyBorder="1" applyAlignment="1">
      <alignment vertical="center"/>
    </xf>
    <xf numFmtId="0" fontId="0" fillId="0" borderId="0" xfId="0" applyBorder="1" applyAlignment="1">
      <alignment vertical="center"/>
    </xf>
    <xf numFmtId="0" fontId="10" fillId="0" borderId="0" xfId="0" applyFont="1" applyBorder="1" applyAlignment="1">
      <alignment horizontal="center" vertical="center"/>
    </xf>
    <xf numFmtId="184" fontId="12" fillId="0" borderId="0" xfId="0" applyNumberFormat="1" applyFont="1" applyBorder="1" applyAlignment="1">
      <alignment horizontal="left" vertical="top"/>
    </xf>
    <xf numFmtId="0" fontId="10" fillId="0" borderId="0" xfId="0" applyFont="1" applyBorder="1" applyAlignment="1">
      <alignment horizontal="right" vertical="center"/>
    </xf>
    <xf numFmtId="0" fontId="11" fillId="0" borderId="0" xfId="0" applyFont="1" applyBorder="1"/>
    <xf numFmtId="0" fontId="14" fillId="0" borderId="0" xfId="0" applyFont="1" applyBorder="1" applyAlignment="1">
      <alignment vertical="center"/>
    </xf>
    <xf numFmtId="0" fontId="10" fillId="0" borderId="0" xfId="0" applyFont="1" applyBorder="1" applyAlignment="1">
      <alignment vertical="center" justifyLastLine="1"/>
    </xf>
    <xf numFmtId="0" fontId="13" fillId="0" borderId="0" xfId="0" applyFont="1" applyBorder="1" applyAlignment="1">
      <alignment vertical="center"/>
    </xf>
    <xf numFmtId="177" fontId="13" fillId="0" borderId="0" xfId="0" applyNumberFormat="1" applyFont="1" applyBorder="1" applyAlignment="1">
      <alignment vertical="center"/>
    </xf>
    <xf numFmtId="176" fontId="11" fillId="0" borderId="0" xfId="0" applyNumberFormat="1" applyFont="1" applyBorder="1" applyAlignment="1">
      <alignment vertical="center"/>
    </xf>
    <xf numFmtId="178" fontId="10" fillId="0" borderId="0" xfId="0" applyNumberFormat="1" applyFont="1" applyBorder="1" applyAlignment="1">
      <alignment vertical="center"/>
    </xf>
    <xf numFmtId="178" fontId="13" fillId="0" borderId="0" xfId="0" applyNumberFormat="1" applyFont="1" applyBorder="1" applyAlignment="1">
      <alignment vertical="center"/>
    </xf>
    <xf numFmtId="0" fontId="0" fillId="0" borderId="0" xfId="0" applyBorder="1" applyAlignment="1">
      <alignment vertical="center" justifyLastLine="1"/>
    </xf>
    <xf numFmtId="0" fontId="10" fillId="0" borderId="0" xfId="0" applyFont="1" applyBorder="1" applyAlignment="1">
      <alignment vertical="center" wrapText="1" justifyLastLine="1"/>
    </xf>
    <xf numFmtId="0" fontId="0" fillId="0" borderId="0" xfId="0" applyFont="1"/>
    <xf numFmtId="0" fontId="0" fillId="0" borderId="0" xfId="0" applyFont="1" applyBorder="1"/>
    <xf numFmtId="185" fontId="0" fillId="0" borderId="0" xfId="0" applyNumberFormat="1" applyAlignment="1">
      <alignment vertical="center"/>
    </xf>
    <xf numFmtId="0" fontId="17" fillId="0" borderId="0" xfId="0" applyFont="1" applyFill="1" applyBorder="1" applyAlignment="1">
      <alignment vertical="center"/>
    </xf>
    <xf numFmtId="0" fontId="0" fillId="0" borderId="0" xfId="0" applyFill="1" applyBorder="1" applyAlignment="1"/>
    <xf numFmtId="0" fontId="0" fillId="0" borderId="0" xfId="0" applyFont="1" applyFill="1" applyBorder="1"/>
    <xf numFmtId="0" fontId="19" fillId="0" borderId="0" xfId="1" applyFont="1" applyFill="1" applyBorder="1" applyAlignment="1">
      <alignment vertical="center" textRotation="255"/>
    </xf>
    <xf numFmtId="0" fontId="20" fillId="0" borderId="0" xfId="0" applyFont="1" applyFill="1" applyBorder="1" applyAlignment="1">
      <alignment vertical="center" textRotation="255"/>
    </xf>
    <xf numFmtId="0" fontId="21" fillId="0" borderId="0" xfId="0" applyFont="1" applyFill="1" applyBorder="1" applyAlignment="1">
      <alignment vertical="center"/>
    </xf>
    <xf numFmtId="0" fontId="0" fillId="0" borderId="0" xfId="0" applyFont="1" applyFill="1" applyBorder="1" applyAlignment="1">
      <alignment vertical="center" justifyLastLine="1"/>
    </xf>
    <xf numFmtId="0" fontId="22" fillId="0" borderId="0" xfId="0" applyFont="1" applyFill="1" applyBorder="1" applyAlignment="1">
      <alignment justifyLastLine="1"/>
    </xf>
    <xf numFmtId="0" fontId="0" fillId="0" borderId="0" xfId="0" applyFont="1" applyFill="1" applyBorder="1" applyAlignment="1">
      <alignment vertical="center" wrapText="1" justifyLastLine="1"/>
    </xf>
    <xf numFmtId="0" fontId="23" fillId="0" borderId="0" xfId="0" applyFont="1" applyFill="1" applyBorder="1" applyAlignment="1">
      <alignment vertical="center" wrapText="1" justifyLastLine="1"/>
    </xf>
    <xf numFmtId="0" fontId="0" fillId="0" borderId="0" xfId="0" applyFont="1" applyFill="1" applyBorder="1" applyAlignment="1">
      <alignment vertical="center"/>
    </xf>
    <xf numFmtId="0" fontId="0" fillId="0" borderId="0" xfId="0" applyFont="1" applyFill="1" applyBorder="1" applyAlignment="1">
      <alignment vertical="top"/>
    </xf>
    <xf numFmtId="0" fontId="0" fillId="0" borderId="0" xfId="0" applyFont="1" applyFill="1" applyBorder="1" applyAlignment="1"/>
    <xf numFmtId="0" fontId="19" fillId="0" borderId="0" xfId="0" applyFont="1" applyFill="1" applyBorder="1" applyAlignment="1">
      <alignment vertical="distributed" textRotation="255" wrapText="1" indent="4"/>
    </xf>
    <xf numFmtId="0" fontId="20" fillId="0" borderId="0" xfId="0" applyFont="1" applyFill="1" applyBorder="1" applyAlignment="1">
      <alignment vertical="distributed" textRotation="255" indent="4"/>
    </xf>
    <xf numFmtId="0" fontId="21" fillId="0" borderId="2" xfId="0" applyFont="1" applyFill="1" applyBorder="1" applyAlignment="1">
      <alignment vertical="center"/>
    </xf>
    <xf numFmtId="0" fontId="26" fillId="0" borderId="0" xfId="0" applyFont="1" applyFill="1" applyBorder="1" applyAlignment="1"/>
    <xf numFmtId="0" fontId="19" fillId="0" borderId="0" xfId="0" applyFont="1" applyFill="1" applyBorder="1" applyAlignment="1">
      <alignment vertical="distributed" textRotation="255" wrapText="1" justifyLastLine="1"/>
    </xf>
    <xf numFmtId="0" fontId="20" fillId="0" borderId="0" xfId="0" applyFont="1" applyFill="1" applyBorder="1" applyAlignment="1">
      <alignment vertical="distributed" textRotation="255" justifyLastLine="1"/>
    </xf>
    <xf numFmtId="0" fontId="19" fillId="0" borderId="0" xfId="0" applyFont="1" applyFill="1" applyBorder="1" applyAlignment="1">
      <alignment vertical="center" textRotation="255" wrapText="1"/>
    </xf>
    <xf numFmtId="0" fontId="0" fillId="0" borderId="0" xfId="0" applyFont="1" applyBorder="1" applyAlignment="1">
      <alignment vertical="center"/>
    </xf>
    <xf numFmtId="49" fontId="0" fillId="0" borderId="0" xfId="0" applyNumberFormat="1" applyFont="1" applyBorder="1" applyAlignment="1">
      <alignment vertical="center"/>
    </xf>
    <xf numFmtId="177" fontId="0" fillId="0" borderId="0" xfId="0" applyNumberFormat="1" applyFont="1" applyBorder="1" applyAlignment="1">
      <alignment vertical="center"/>
    </xf>
    <xf numFmtId="0" fontId="21" fillId="0" borderId="0" xfId="0" applyFont="1" applyAlignment="1">
      <alignment vertical="center"/>
    </xf>
    <xf numFmtId="176" fontId="7" fillId="0" borderId="2" xfId="0" applyNumberFormat="1" applyFont="1" applyBorder="1" applyAlignment="1">
      <alignment vertical="center"/>
    </xf>
    <xf numFmtId="0" fontId="4" fillId="0" borderId="0" xfId="0" applyFont="1" applyAlignment="1">
      <alignment horizontal="center" vertical="center"/>
    </xf>
    <xf numFmtId="0" fontId="21" fillId="0" borderId="0" xfId="8" applyFont="1" applyFill="1" applyBorder="1" applyAlignment="1">
      <alignment vertical="center"/>
    </xf>
    <xf numFmtId="0" fontId="23" fillId="0" borderId="0" xfId="8" applyFont="1" applyFill="1" applyBorder="1" applyAlignment="1">
      <alignment vertical="center" wrapText="1" justifyLastLine="1"/>
    </xf>
    <xf numFmtId="0" fontId="15" fillId="0" borderId="0" xfId="8" applyFont="1" applyFill="1" applyBorder="1" applyAlignment="1">
      <alignment vertical="top"/>
    </xf>
    <xf numFmtId="0" fontId="15" fillId="0" borderId="0" xfId="8" applyFont="1" applyBorder="1"/>
    <xf numFmtId="0" fontId="1" fillId="0" borderId="0" xfId="9" applyFont="1" applyAlignment="1"/>
    <xf numFmtId="0" fontId="1" fillId="0" borderId="0" xfId="9" applyFont="1" applyBorder="1" applyAlignment="1"/>
    <xf numFmtId="0" fontId="15" fillId="0" borderId="0" xfId="9" applyFont="1" applyBorder="1" applyAlignment="1"/>
    <xf numFmtId="0" fontId="21" fillId="0" borderId="0" xfId="9" applyFont="1" applyAlignment="1">
      <alignment vertical="center"/>
    </xf>
    <xf numFmtId="0" fontId="1" fillId="0" borderId="0" xfId="9" applyFont="1" applyBorder="1" applyAlignment="1">
      <alignment vertical="top"/>
    </xf>
    <xf numFmtId="0" fontId="15" fillId="0" borderId="0" xfId="9" applyFont="1" applyFill="1" applyBorder="1" applyAlignment="1">
      <alignment vertical="top"/>
    </xf>
    <xf numFmtId="0" fontId="23" fillId="0" borderId="0" xfId="9" applyFont="1" applyFill="1" applyBorder="1" applyAlignment="1">
      <alignment vertical="center" wrapText="1" justifyLastLine="1"/>
    </xf>
    <xf numFmtId="0" fontId="1" fillId="0" borderId="0" xfId="9" applyFont="1" applyBorder="1" applyAlignment="1">
      <alignment vertical="center" wrapText="1" justifyLastLine="1"/>
    </xf>
    <xf numFmtId="0" fontId="21" fillId="0" borderId="0" xfId="9" applyFont="1" applyFill="1" applyBorder="1" applyAlignment="1">
      <alignment vertical="center"/>
    </xf>
    <xf numFmtId="0" fontId="15" fillId="0" borderId="0" xfId="8" applyFont="1" applyFill="1" applyBorder="1"/>
    <xf numFmtId="0" fontId="4" fillId="0" borderId="0" xfId="0" applyFont="1" applyFill="1" applyBorder="1" applyAlignment="1">
      <alignment horizontal="center" vertical="center"/>
    </xf>
    <xf numFmtId="0" fontId="4" fillId="0" borderId="0" xfId="0" applyFont="1" applyFill="1" applyBorder="1" applyAlignment="1">
      <alignment horizontal="right" vertical="top"/>
    </xf>
    <xf numFmtId="0" fontId="7" fillId="0" borderId="0" xfId="0" applyFont="1" applyAlignment="1">
      <alignment horizontal="distributed" vertical="center"/>
    </xf>
    <xf numFmtId="0" fontId="30" fillId="0" borderId="0" xfId="0" applyFont="1"/>
    <xf numFmtId="184" fontId="31" fillId="0" borderId="0" xfId="0" applyNumberFormat="1" applyFont="1" applyAlignment="1">
      <alignment horizontal="right" vertical="top"/>
    </xf>
    <xf numFmtId="0" fontId="4" fillId="0" borderId="0" xfId="0" applyFont="1" applyAlignment="1">
      <alignment horizontal="right" vertical="center"/>
    </xf>
    <xf numFmtId="0" fontId="30" fillId="0" borderId="3" xfId="0" applyFont="1" applyBorder="1"/>
    <xf numFmtId="0" fontId="30" fillId="0" borderId="4" xfId="0" applyFont="1" applyBorder="1"/>
    <xf numFmtId="0" fontId="30" fillId="0" borderId="1" xfId="0" applyFont="1" applyBorder="1"/>
    <xf numFmtId="0" fontId="30" fillId="0" borderId="5" xfId="0" applyFont="1" applyBorder="1"/>
    <xf numFmtId="179" fontId="30" fillId="0" borderId="0" xfId="0" applyNumberFormat="1" applyFont="1"/>
    <xf numFmtId="184" fontId="31" fillId="0" borderId="0" xfId="0" applyNumberFormat="1" applyFont="1" applyAlignment="1">
      <alignment horizontal="left" vertical="top"/>
    </xf>
    <xf numFmtId="0" fontId="4" fillId="0" borderId="1" xfId="0" applyFont="1" applyBorder="1" applyAlignment="1">
      <alignment horizontal="right" vertical="center"/>
    </xf>
    <xf numFmtId="0" fontId="18" fillId="0" borderId="4" xfId="0" applyFont="1" applyBorder="1"/>
    <xf numFmtId="177" fontId="30" fillId="0" borderId="0" xfId="0" applyNumberFormat="1" applyFont="1"/>
    <xf numFmtId="0" fontId="18" fillId="0" borderId="0" xfId="0" applyFont="1"/>
    <xf numFmtId="0" fontId="34" fillId="0" borderId="0" xfId="0" applyFont="1"/>
    <xf numFmtId="0" fontId="34" fillId="0" borderId="4" xfId="0" applyFont="1" applyBorder="1"/>
    <xf numFmtId="0" fontId="35" fillId="0" borderId="0" xfId="0" applyFont="1"/>
    <xf numFmtId="0" fontId="30" fillId="0" borderId="0" xfId="0" applyFont="1" applyBorder="1" applyAlignment="1"/>
    <xf numFmtId="0" fontId="36" fillId="0" borderId="0" xfId="0" applyFont="1"/>
    <xf numFmtId="0" fontId="7" fillId="0" borderId="0" xfId="0" applyFont="1"/>
    <xf numFmtId="0" fontId="7" fillId="0" borderId="2" xfId="0" applyFont="1" applyBorder="1" applyAlignment="1">
      <alignment vertical="center"/>
    </xf>
    <xf numFmtId="0" fontId="32" fillId="0" borderId="0" xfId="0" applyFont="1" applyFill="1" applyBorder="1" applyAlignment="1">
      <alignment vertical="center"/>
    </xf>
    <xf numFmtId="0" fontId="30" fillId="0" borderId="0" xfId="0" applyFont="1" applyFill="1" applyBorder="1"/>
    <xf numFmtId="0" fontId="7" fillId="0" borderId="0" xfId="0" applyFont="1" applyFill="1" applyBorder="1"/>
    <xf numFmtId="0" fontId="4" fillId="0" borderId="0" xfId="0" applyFont="1" applyFill="1" applyBorder="1" applyAlignment="1">
      <alignment horizontal="right" vertical="center"/>
    </xf>
    <xf numFmtId="0" fontId="4" fillId="0" borderId="0" xfId="0" applyFont="1" applyFill="1" applyBorder="1" applyAlignment="1">
      <alignment vertical="center" justifyLastLine="1"/>
    </xf>
    <xf numFmtId="0" fontId="4" fillId="0" borderId="0" xfId="0" applyFont="1" applyFill="1" applyBorder="1" applyAlignment="1">
      <alignment vertical="center" wrapText="1" justifyLastLine="1"/>
    </xf>
    <xf numFmtId="177" fontId="4" fillId="0" borderId="0" xfId="0" applyNumberFormat="1" applyFont="1" applyFill="1" applyBorder="1" applyAlignment="1">
      <alignment vertical="center"/>
    </xf>
    <xf numFmtId="0" fontId="33" fillId="0" borderId="0" xfId="0" applyFont="1" applyFill="1" applyBorder="1" applyAlignment="1">
      <alignment vertical="center"/>
    </xf>
    <xf numFmtId="177" fontId="33" fillId="0" borderId="0" xfId="0" applyNumberFormat="1" applyFont="1" applyFill="1" applyBorder="1" applyAlignment="1">
      <alignment vertical="center"/>
    </xf>
    <xf numFmtId="0" fontId="7" fillId="0" borderId="0" xfId="0" applyFont="1" applyFill="1" applyBorder="1" applyAlignment="1">
      <alignment vertical="center"/>
    </xf>
    <xf numFmtId="0" fontId="30" fillId="0" borderId="2" xfId="0" applyFont="1" applyBorder="1"/>
    <xf numFmtId="0" fontId="30" fillId="0" borderId="0" xfId="0" applyFont="1" applyBorder="1"/>
    <xf numFmtId="0" fontId="30" fillId="0" borderId="0" xfId="0" applyFont="1" applyBorder="1" applyAlignment="1">
      <alignment horizontal="right" vertical="top"/>
    </xf>
    <xf numFmtId="0" fontId="4" fillId="0" borderId="0" xfId="0" applyFont="1" applyBorder="1" applyAlignment="1">
      <alignment vertical="center"/>
    </xf>
    <xf numFmtId="0" fontId="30" fillId="0" borderId="1" xfId="0" applyFont="1" applyBorder="1" applyAlignment="1"/>
    <xf numFmtId="182" fontId="4" fillId="0" borderId="0" xfId="0" applyNumberFormat="1" applyFont="1" applyBorder="1" applyAlignment="1">
      <alignment vertical="center"/>
    </xf>
    <xf numFmtId="0" fontId="4" fillId="2" borderId="2" xfId="0" applyFont="1" applyFill="1" applyBorder="1" applyAlignment="1">
      <alignment vertical="center" justifyLastLine="1"/>
    </xf>
    <xf numFmtId="0" fontId="30" fillId="0" borderId="6" xfId="0" applyFont="1" applyBorder="1"/>
    <xf numFmtId="0" fontId="30" fillId="0" borderId="7" xfId="0" applyFont="1" applyBorder="1" applyAlignment="1">
      <alignment horizontal="right" vertical="top"/>
    </xf>
    <xf numFmtId="0" fontId="4" fillId="0" borderId="7" xfId="0" applyFont="1" applyBorder="1" applyAlignment="1">
      <alignment vertical="top"/>
    </xf>
    <xf numFmtId="0" fontId="4" fillId="0" borderId="0" xfId="0" applyFont="1" applyBorder="1" applyAlignment="1">
      <alignment vertical="top"/>
    </xf>
    <xf numFmtId="0" fontId="4" fillId="0" borderId="0" xfId="0" applyFont="1" applyBorder="1" applyAlignment="1"/>
    <xf numFmtId="0" fontId="4" fillId="0" borderId="0" xfId="0" applyFont="1" applyBorder="1" applyAlignment="1">
      <alignment horizontal="right" vertical="top"/>
    </xf>
    <xf numFmtId="0" fontId="4" fillId="0" borderId="0" xfId="0" applyFont="1" applyAlignment="1">
      <alignment vertical="center"/>
    </xf>
    <xf numFmtId="0" fontId="30" fillId="0" borderId="8" xfId="0" applyFont="1" applyBorder="1" applyAlignment="1"/>
    <xf numFmtId="0" fontId="7" fillId="0" borderId="0" xfId="0" applyFont="1" applyBorder="1" applyAlignment="1">
      <alignment horizontal="right" vertical="center"/>
    </xf>
    <xf numFmtId="0" fontId="4" fillId="0" borderId="0" xfId="0" applyFont="1" applyAlignment="1">
      <alignment horizontal="center" vertical="center"/>
    </xf>
    <xf numFmtId="176" fontId="7" fillId="0" borderId="0" xfId="0" applyNumberFormat="1" applyFont="1" applyBorder="1" applyAlignment="1">
      <alignment horizontal="center" vertical="center"/>
    </xf>
    <xf numFmtId="184" fontId="12" fillId="0" borderId="0" xfId="0" applyNumberFormat="1" applyFont="1" applyAlignment="1">
      <alignment horizontal="right" vertical="top"/>
    </xf>
    <xf numFmtId="49" fontId="24" fillId="3" borderId="0" xfId="0" applyNumberFormat="1" applyFont="1" applyFill="1" applyBorder="1" applyAlignment="1">
      <alignment horizontal="center" justifyLastLine="1"/>
    </xf>
    <xf numFmtId="49" fontId="24" fillId="3" borderId="1" xfId="0" applyNumberFormat="1" applyFont="1" applyFill="1" applyBorder="1" applyAlignment="1">
      <alignment horizontal="center" justifyLastLine="1"/>
    </xf>
    <xf numFmtId="0" fontId="25" fillId="0" borderId="0" xfId="0" applyFont="1" applyFill="1" applyBorder="1" applyAlignment="1">
      <alignment horizontal="distributed" vertical="center" justifyLastLine="1"/>
    </xf>
    <xf numFmtId="0" fontId="0" fillId="0" borderId="0" xfId="0" applyAlignment="1">
      <alignment horizontal="distributed" justifyLastLine="1"/>
    </xf>
    <xf numFmtId="0" fontId="0" fillId="0" borderId="1" xfId="0" applyBorder="1" applyAlignment="1">
      <alignment horizontal="distributed" justifyLastLine="1"/>
    </xf>
    <xf numFmtId="0" fontId="28" fillId="0" borderId="0" xfId="0" applyFont="1" applyAlignment="1">
      <alignment horizontal="distributed" vertical="center"/>
    </xf>
    <xf numFmtId="186" fontId="12" fillId="0" borderId="0" xfId="0" applyNumberFormat="1" applyFont="1" applyAlignment="1">
      <alignment horizontal="left" vertical="top"/>
    </xf>
    <xf numFmtId="0" fontId="32" fillId="0" borderId="0" xfId="0" applyFont="1" applyAlignment="1">
      <alignment horizontal="center" vertical="center"/>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0" xfId="0" applyFont="1" applyFill="1" applyBorder="1" applyAlignment="1">
      <alignment horizontal="center" vertical="center"/>
    </xf>
    <xf numFmtId="0" fontId="4" fillId="0" borderId="9" xfId="0" applyFont="1" applyBorder="1" applyAlignment="1">
      <alignment horizontal="center" vertical="center"/>
    </xf>
    <xf numFmtId="180" fontId="4" fillId="0" borderId="0" xfId="0" applyNumberFormat="1" applyFont="1" applyFill="1" applyBorder="1" applyAlignment="1">
      <alignment horizontal="right" vertical="center"/>
    </xf>
    <xf numFmtId="180" fontId="4" fillId="0" borderId="0" xfId="0" applyNumberFormat="1" applyFont="1" applyFill="1" applyAlignment="1">
      <alignment horizontal="right" vertical="center"/>
    </xf>
    <xf numFmtId="0" fontId="4" fillId="0" borderId="0" xfId="0" applyFont="1" applyAlignment="1">
      <alignment horizontal="distributed" vertical="center"/>
    </xf>
    <xf numFmtId="0" fontId="4" fillId="0" borderId="0" xfId="0" applyFont="1" applyAlignment="1">
      <alignment horizontal="center" vertical="center"/>
    </xf>
    <xf numFmtId="180" fontId="33" fillId="0" borderId="0" xfId="0" applyNumberFormat="1" applyFont="1" applyFill="1" applyBorder="1" applyAlignment="1">
      <alignment horizontal="right" vertical="center"/>
    </xf>
    <xf numFmtId="0" fontId="33" fillId="0" borderId="0" xfId="0" applyFont="1" applyAlignment="1">
      <alignment horizontal="center" vertical="center"/>
    </xf>
    <xf numFmtId="179" fontId="33" fillId="0" borderId="0" xfId="0" applyNumberFormat="1" applyFont="1" applyAlignment="1">
      <alignment vertical="center"/>
    </xf>
    <xf numFmtId="179" fontId="33" fillId="0" borderId="7" xfId="0" applyNumberFormat="1" applyFont="1" applyFill="1" applyBorder="1" applyAlignment="1">
      <alignment vertical="center"/>
    </xf>
    <xf numFmtId="179" fontId="33" fillId="0" borderId="0" xfId="0" applyNumberFormat="1" applyFont="1" applyFill="1" applyAlignment="1">
      <alignment vertical="center"/>
    </xf>
    <xf numFmtId="180" fontId="4" fillId="0" borderId="0" xfId="0" applyNumberFormat="1" applyFont="1" applyFill="1" applyBorder="1" applyAlignment="1">
      <alignment vertical="center"/>
    </xf>
    <xf numFmtId="179" fontId="4" fillId="0" borderId="7" xfId="0" applyNumberFormat="1" applyFont="1" applyBorder="1" applyAlignment="1">
      <alignment vertical="center"/>
    </xf>
    <xf numFmtId="179" fontId="4" fillId="0" borderId="0" xfId="0" applyNumberFormat="1" applyFont="1" applyBorder="1" applyAlignment="1">
      <alignment vertical="center"/>
    </xf>
    <xf numFmtId="179" fontId="4" fillId="0" borderId="0" xfId="0" applyNumberFormat="1" applyFont="1" applyAlignment="1">
      <alignment vertical="center"/>
    </xf>
    <xf numFmtId="0" fontId="7" fillId="0" borderId="2" xfId="0" applyFont="1" applyBorder="1" applyAlignment="1">
      <alignment horizontal="right" vertical="center"/>
    </xf>
    <xf numFmtId="0" fontId="7" fillId="0" borderId="0" xfId="0" applyFont="1" applyAlignment="1">
      <alignment horizontal="distributed" vertical="center"/>
    </xf>
    <xf numFmtId="179" fontId="33" fillId="0" borderId="0" xfId="0" applyNumberFormat="1" applyFont="1" applyBorder="1" applyAlignment="1">
      <alignment vertical="center"/>
    </xf>
    <xf numFmtId="184" fontId="31" fillId="0" borderId="0" xfId="0" applyNumberFormat="1" applyFont="1" applyAlignment="1">
      <alignment horizontal="right" vertical="top"/>
    </xf>
    <xf numFmtId="0" fontId="7" fillId="0" borderId="2" xfId="0" applyFont="1" applyBorder="1" applyAlignment="1">
      <alignment horizontal="distributed" vertical="center"/>
    </xf>
    <xf numFmtId="177" fontId="4" fillId="0" borderId="0" xfId="0" applyNumberFormat="1" applyFont="1" applyBorder="1" applyAlignment="1">
      <alignment vertical="center"/>
    </xf>
    <xf numFmtId="0" fontId="30" fillId="0" borderId="0" xfId="0" applyFont="1" applyBorder="1" applyAlignment="1">
      <alignment vertical="center"/>
    </xf>
    <xf numFmtId="0" fontId="18" fillId="0" borderId="0" xfId="0" applyFont="1" applyBorder="1" applyAlignment="1">
      <alignment vertical="center"/>
    </xf>
    <xf numFmtId="0" fontId="30" fillId="0" borderId="11" xfId="0" applyFont="1" applyBorder="1" applyAlignment="1">
      <alignment horizontal="distributed" vertical="center" justifyLastLine="1"/>
    </xf>
    <xf numFmtId="0" fontId="30" fillId="0" borderId="9" xfId="0" applyFont="1" applyBorder="1" applyAlignment="1">
      <alignment horizontal="distributed" vertical="center" justifyLastLine="1"/>
    </xf>
    <xf numFmtId="177" fontId="33" fillId="0" borderId="0" xfId="0" applyNumberFormat="1" applyFont="1" applyFill="1" applyBorder="1" applyAlignment="1">
      <alignment vertical="center"/>
    </xf>
    <xf numFmtId="178" fontId="4" fillId="0" borderId="0" xfId="0" applyNumberFormat="1" applyFont="1" applyAlignment="1">
      <alignment vertical="center"/>
    </xf>
    <xf numFmtId="178" fontId="33" fillId="0" borderId="0" xfId="0" applyNumberFormat="1" applyFont="1" applyFill="1" applyBorder="1" applyAlignment="1">
      <alignment vertical="center"/>
    </xf>
    <xf numFmtId="177" fontId="4" fillId="0" borderId="0" xfId="0" applyNumberFormat="1" applyFont="1" applyAlignment="1">
      <alignment vertical="center"/>
    </xf>
    <xf numFmtId="0" fontId="4" fillId="0" borderId="14" xfId="0" applyFont="1" applyBorder="1" applyAlignment="1">
      <alignment horizontal="distributed" vertical="center" indent="3"/>
    </xf>
    <xf numFmtId="0" fontId="30" fillId="0" borderId="28" xfId="0" applyFont="1" applyBorder="1" applyAlignment="1">
      <alignment horizontal="distributed" vertical="center" indent="3"/>
    </xf>
    <xf numFmtId="0" fontId="4" fillId="0" borderId="15"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7" xfId="0" applyFont="1" applyBorder="1" applyAlignment="1">
      <alignment horizontal="distributed" vertical="center" justifyLastLine="1"/>
    </xf>
    <xf numFmtId="0" fontId="4" fillId="0" borderId="19" xfId="0" applyFont="1" applyBorder="1" applyAlignment="1">
      <alignment horizontal="distributed" vertical="center" justifyLastLine="1"/>
    </xf>
    <xf numFmtId="0" fontId="30" fillId="0" borderId="18" xfId="0" applyFont="1" applyBorder="1" applyAlignment="1"/>
    <xf numFmtId="178" fontId="33" fillId="0" borderId="0" xfId="0" applyNumberFormat="1" applyFont="1" applyFill="1" applyBorder="1" applyAlignment="1">
      <alignment horizontal="right" vertical="center"/>
    </xf>
    <xf numFmtId="176" fontId="7" fillId="0" borderId="2" xfId="0" applyNumberFormat="1" applyFont="1" applyBorder="1" applyAlignment="1">
      <alignment horizontal="center" vertical="center"/>
    </xf>
    <xf numFmtId="176" fontId="7" fillId="0" borderId="0" xfId="0" applyNumberFormat="1" applyFont="1" applyAlignment="1">
      <alignment horizontal="center" vertical="center"/>
    </xf>
    <xf numFmtId="177" fontId="33" fillId="0" borderId="0" xfId="0" applyNumberFormat="1" applyFont="1" applyFill="1" applyAlignment="1">
      <alignment vertical="center"/>
    </xf>
    <xf numFmtId="177" fontId="33" fillId="0" borderId="0" xfId="0" applyNumberFormat="1" applyFont="1" applyAlignment="1">
      <alignment vertical="center"/>
    </xf>
    <xf numFmtId="186" fontId="31" fillId="0" borderId="0" xfId="0" applyNumberFormat="1" applyFont="1" applyAlignment="1">
      <alignment horizontal="left" vertical="top"/>
    </xf>
    <xf numFmtId="0" fontId="4" fillId="0" borderId="2" xfId="0" applyFont="1" applyBorder="1" applyAlignment="1">
      <alignment horizontal="distributed" vertical="center" indent="2"/>
    </xf>
    <xf numFmtId="0" fontId="4" fillId="0" borderId="20" xfId="0" applyFont="1" applyBorder="1" applyAlignment="1">
      <alignment horizontal="distributed" vertical="center" indent="2"/>
    </xf>
    <xf numFmtId="0" fontId="4" fillId="0" borderId="0" xfId="0" applyFont="1" applyBorder="1" applyAlignment="1">
      <alignment horizontal="distributed" vertical="center" indent="2"/>
    </xf>
    <xf numFmtId="0" fontId="4" fillId="0" borderId="4" xfId="0" applyFont="1" applyBorder="1" applyAlignment="1">
      <alignment horizontal="distributed" vertical="center" indent="2"/>
    </xf>
    <xf numFmtId="0" fontId="4" fillId="0" borderId="26" xfId="0" applyFont="1" applyBorder="1" applyAlignment="1">
      <alignment horizontal="distributed" vertical="center" indent="2"/>
    </xf>
    <xf numFmtId="0" fontId="4" fillId="0" borderId="21" xfId="0" applyFont="1" applyBorder="1" applyAlignment="1">
      <alignment horizontal="distributed" vertical="center" indent="2"/>
    </xf>
    <xf numFmtId="0" fontId="4" fillId="2" borderId="19" xfId="0" applyFont="1" applyFill="1" applyBorder="1" applyAlignment="1">
      <alignment horizontal="center" vertical="center" justifyLastLine="1"/>
    </xf>
    <xf numFmtId="0" fontId="4" fillId="2" borderId="2" xfId="0" applyFont="1" applyFill="1" applyBorder="1" applyAlignment="1">
      <alignment horizontal="center" vertical="center" justifyLastLine="1"/>
    </xf>
    <xf numFmtId="0" fontId="4" fillId="2" borderId="7" xfId="0" applyFont="1" applyFill="1" applyBorder="1" applyAlignment="1">
      <alignment horizontal="center" vertical="center" justifyLastLine="1"/>
    </xf>
    <xf numFmtId="0" fontId="4" fillId="2" borderId="0" xfId="0" applyFont="1" applyFill="1" applyBorder="1" applyAlignment="1">
      <alignment horizontal="center" vertical="center" justifyLastLine="1"/>
    </xf>
    <xf numFmtId="0" fontId="4" fillId="2" borderId="22" xfId="0" applyFont="1" applyFill="1" applyBorder="1" applyAlignment="1">
      <alignment horizontal="center" vertical="center" justifyLastLine="1"/>
    </xf>
    <xf numFmtId="0" fontId="4" fillId="2" borderId="26" xfId="0" applyFont="1" applyFill="1" applyBorder="1" applyAlignment="1">
      <alignment horizontal="center" vertical="center" justifyLastLine="1"/>
    </xf>
    <xf numFmtId="0" fontId="4" fillId="2" borderId="2" xfId="0" applyFont="1" applyFill="1" applyBorder="1" applyAlignment="1">
      <alignment vertical="center" justifyLastLine="1"/>
    </xf>
    <xf numFmtId="0" fontId="4" fillId="2" borderId="7" xfId="0" applyFont="1" applyFill="1" applyBorder="1" applyAlignment="1">
      <alignment horizontal="center" vertical="center" wrapText="1" justifyLastLine="1"/>
    </xf>
    <xf numFmtId="0" fontId="4" fillId="2" borderId="27" xfId="0" applyFont="1" applyFill="1" applyBorder="1" applyAlignment="1">
      <alignment vertical="center"/>
    </xf>
    <xf numFmtId="0" fontId="4" fillId="2" borderId="12" xfId="0" applyFont="1" applyFill="1" applyBorder="1" applyAlignment="1">
      <alignment vertical="center"/>
    </xf>
    <xf numFmtId="0" fontId="4" fillId="2" borderId="0" xfId="0" applyFont="1" applyFill="1" applyBorder="1" applyAlignment="1">
      <alignment vertical="center" justifyLastLine="1"/>
    </xf>
    <xf numFmtId="0" fontId="4" fillId="2" borderId="25" xfId="0" applyFont="1" applyFill="1" applyBorder="1" applyAlignment="1">
      <alignment horizontal="center" vertical="center" wrapText="1" justifyLastLine="1"/>
    </xf>
    <xf numFmtId="0" fontId="4" fillId="2" borderId="6" xfId="0" applyFont="1" applyFill="1" applyBorder="1" applyAlignment="1">
      <alignment horizontal="center" vertical="center" justifyLastLine="1"/>
    </xf>
    <xf numFmtId="0" fontId="4" fillId="2" borderId="3" xfId="0" applyFont="1" applyFill="1" applyBorder="1" applyAlignment="1">
      <alignment horizontal="center" vertical="center" justifyLastLine="1"/>
    </xf>
    <xf numFmtId="0" fontId="4" fillId="2" borderId="21" xfId="0" applyFont="1" applyFill="1" applyBorder="1" applyAlignment="1">
      <alignment horizontal="center" vertical="center" justifyLastLine="1"/>
    </xf>
    <xf numFmtId="0" fontId="37" fillId="2" borderId="13" xfId="0" applyFont="1" applyFill="1" applyBorder="1" applyAlignment="1">
      <alignment horizontal="center" vertical="center"/>
    </xf>
    <xf numFmtId="0" fontId="37" fillId="2" borderId="27"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13" xfId="0" applyFont="1" applyFill="1" applyBorder="1" applyAlignment="1">
      <alignment horizontal="center" vertical="center" justifyLastLine="1"/>
    </xf>
    <xf numFmtId="0" fontId="37" fillId="2" borderId="27" xfId="0" applyFont="1" applyFill="1" applyBorder="1" applyAlignment="1">
      <alignment horizontal="center" vertical="center" justifyLastLine="1"/>
    </xf>
    <xf numFmtId="0" fontId="4" fillId="2" borderId="27" xfId="0" applyFont="1" applyFill="1" applyBorder="1" applyAlignment="1">
      <alignment vertical="center" justifyLastLine="1"/>
    </xf>
    <xf numFmtId="0" fontId="4" fillId="2" borderId="12" xfId="0" applyFont="1" applyFill="1" applyBorder="1" applyAlignment="1">
      <alignment vertical="center" justifyLastLine="1"/>
    </xf>
    <xf numFmtId="0" fontId="4" fillId="2" borderId="25" xfId="0" applyFont="1" applyFill="1" applyBorder="1" applyAlignment="1">
      <alignment horizontal="center" vertical="center" justifyLastLine="1"/>
    </xf>
    <xf numFmtId="0" fontId="4" fillId="0" borderId="0" xfId="0" applyFont="1" applyFill="1" applyBorder="1" applyAlignment="1">
      <alignment horizontal="right" vertical="top"/>
    </xf>
    <xf numFmtId="181" fontId="33" fillId="0" borderId="0" xfId="0" applyNumberFormat="1" applyFont="1" applyAlignment="1">
      <alignment vertical="center"/>
    </xf>
    <xf numFmtId="181" fontId="33" fillId="0" borderId="0" xfId="0" applyNumberFormat="1" applyFont="1"/>
    <xf numFmtId="181" fontId="4" fillId="0" borderId="0" xfId="0" applyNumberFormat="1" applyFont="1" applyAlignment="1">
      <alignment vertical="center"/>
    </xf>
    <xf numFmtId="181" fontId="4" fillId="0" borderId="0" xfId="0" applyNumberFormat="1" applyFont="1"/>
    <xf numFmtId="0" fontId="4" fillId="0" borderId="0" xfId="0" applyFont="1" applyBorder="1" applyAlignment="1">
      <alignment horizontal="distributed" vertical="center"/>
    </xf>
    <xf numFmtId="0" fontId="4" fillId="0" borderId="0" xfId="0" applyFont="1" applyBorder="1" applyAlignment="1">
      <alignment horizontal="center" vertical="center"/>
    </xf>
    <xf numFmtId="181" fontId="4" fillId="0" borderId="0" xfId="0" applyNumberFormat="1" applyFont="1" applyBorder="1" applyAlignment="1">
      <alignment vertical="center"/>
    </xf>
    <xf numFmtId="0" fontId="33" fillId="0" borderId="0" xfId="0" applyFont="1" applyBorder="1" applyAlignment="1">
      <alignment horizontal="center" vertical="center"/>
    </xf>
    <xf numFmtId="181" fontId="33" fillId="0" borderId="0" xfId="0" applyNumberFormat="1" applyFont="1" applyBorder="1" applyAlignment="1">
      <alignment vertical="center"/>
    </xf>
    <xf numFmtId="0" fontId="4" fillId="2" borderId="23" xfId="0" applyFont="1" applyFill="1" applyBorder="1" applyAlignment="1">
      <alignment horizontal="center" vertical="center" justifyLastLine="1"/>
    </xf>
    <xf numFmtId="0" fontId="4" fillId="2" borderId="24" xfId="0" applyFont="1" applyFill="1" applyBorder="1" applyAlignment="1">
      <alignment horizontal="center" vertical="center" justifyLastLine="1"/>
    </xf>
    <xf numFmtId="0" fontId="4" fillId="2" borderId="18" xfId="0" applyFont="1" applyFill="1" applyBorder="1" applyAlignment="1">
      <alignment horizontal="center" vertical="center" justifyLastLine="1"/>
    </xf>
    <xf numFmtId="0" fontId="4" fillId="2" borderId="6" xfId="0" applyFont="1" applyFill="1" applyBorder="1" applyAlignment="1">
      <alignment vertical="center"/>
    </xf>
    <xf numFmtId="0" fontId="4" fillId="2" borderId="3" xfId="0" applyFont="1" applyFill="1" applyBorder="1" applyAlignment="1">
      <alignment vertical="center"/>
    </xf>
    <xf numFmtId="0" fontId="4" fillId="2" borderId="6" xfId="0" applyFont="1" applyFill="1" applyBorder="1" applyAlignment="1">
      <alignment vertical="center" justifyLastLine="1"/>
    </xf>
    <xf numFmtId="183" fontId="4" fillId="0" borderId="7" xfId="0" applyNumberFormat="1" applyFont="1" applyBorder="1" applyAlignment="1">
      <alignment vertical="center"/>
    </xf>
    <xf numFmtId="183" fontId="4" fillId="0" borderId="0" xfId="0" applyNumberFormat="1" applyFont="1" applyBorder="1" applyAlignment="1">
      <alignment vertical="center"/>
    </xf>
    <xf numFmtId="183" fontId="33" fillId="0" borderId="0" xfId="0" applyNumberFormat="1" applyFont="1" applyBorder="1" applyAlignment="1">
      <alignment vertical="center"/>
    </xf>
    <xf numFmtId="183" fontId="33" fillId="0" borderId="7" xfId="0" applyNumberFormat="1" applyFont="1" applyBorder="1" applyAlignment="1">
      <alignment vertical="center"/>
    </xf>
    <xf numFmtId="186" fontId="12" fillId="0" borderId="0" xfId="0" applyNumberFormat="1" applyFont="1" applyBorder="1" applyAlignment="1">
      <alignment horizontal="left" vertical="top"/>
    </xf>
  </cellXfs>
  <cellStyles count="13">
    <cellStyle name="桁区切り 2" xfId="2"/>
    <cellStyle name="桁区切り 3" xfId="3"/>
    <cellStyle name="通貨 2" xfId="10"/>
    <cellStyle name="標準" xfId="0" builtinId="0"/>
    <cellStyle name="標準 2" xfId="4"/>
    <cellStyle name="標準 2 2" xfId="5"/>
    <cellStyle name="標準 2 3" xfId="6"/>
    <cellStyle name="標準 3" xfId="7"/>
    <cellStyle name="標準 3 2" xfId="8"/>
    <cellStyle name="標準 3 2 2" xfId="9"/>
    <cellStyle name="標準 3 3" xfId="11"/>
    <cellStyle name="標準 3_01まえがき" xfId="12"/>
    <cellStyle name="標準_00目次" xfId="1"/>
  </cellStyles>
  <dxfs count="0"/>
  <tableStyles count="0" defaultTableStyle="TableStyleMedium2" defaultPivotStyle="PivotStyleMedium9"/>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55</xdr:col>
      <xdr:colOff>104774</xdr:colOff>
      <xdr:row>8</xdr:row>
      <xdr:rowOff>0</xdr:rowOff>
    </xdr:from>
    <xdr:to>
      <xdr:col>70</xdr:col>
      <xdr:colOff>47625</xdr:colOff>
      <xdr:row>68</xdr:row>
      <xdr:rowOff>47625</xdr:rowOff>
    </xdr:to>
    <xdr:grpSp>
      <xdr:nvGrpSpPr>
        <xdr:cNvPr id="2" name="グループ化 1"/>
        <xdr:cNvGrpSpPr/>
      </xdr:nvGrpSpPr>
      <xdr:grpSpPr>
        <a:xfrm>
          <a:off x="6953249" y="1066800"/>
          <a:ext cx="3505201" cy="10687050"/>
          <a:chOff x="7048499" y="1066800"/>
          <a:chExt cx="3505201" cy="10687050"/>
        </a:xfrm>
      </xdr:grpSpPr>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499" y="8886826"/>
            <a:ext cx="3417194" cy="75120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1819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668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771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24765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1813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8862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46101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53054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図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0007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図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724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図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74676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図 1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95916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図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2965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図 1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1001375"/>
            <a:ext cx="3467100" cy="7524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56</xdr:col>
      <xdr:colOff>65849</xdr:colOff>
      <xdr:row>8</xdr:row>
      <xdr:rowOff>23325</xdr:rowOff>
    </xdr:from>
    <xdr:to>
      <xdr:col>62</xdr:col>
      <xdr:colOff>13864</xdr:colOff>
      <xdr:row>67</xdr:row>
      <xdr:rowOff>23996</xdr:rowOff>
    </xdr:to>
    <xdr:grpSp>
      <xdr:nvGrpSpPr>
        <xdr:cNvPr id="19" name="グループ化 18"/>
        <xdr:cNvGrpSpPr/>
      </xdr:nvGrpSpPr>
      <xdr:grpSpPr>
        <a:xfrm>
          <a:off x="7047674" y="1090125"/>
          <a:ext cx="700490" cy="10601996"/>
          <a:chOff x="6502144" y="1288585"/>
          <a:chExt cx="696293" cy="10097375"/>
        </a:xfrm>
      </xdr:grpSpPr>
      <xdr:sp macro="" textlink="">
        <xdr:nvSpPr>
          <xdr:cNvPr id="20" name="片側の 2 つの角を切り取った四角形 19"/>
          <xdr:cNvSpPr/>
        </xdr:nvSpPr>
        <xdr:spPr>
          <a:xfrm rot="16200000">
            <a:off x="6505964" y="192557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1" name="片側の 2 つの角を切り取った四角形 20"/>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国勢調査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2" name="片側の 2 つの角を切り取った四角形 21"/>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経済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センサス</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3" name="片側の 2 つの角を切り取った四角形 22"/>
          <xdr:cNvSpPr/>
        </xdr:nvSpPr>
        <xdr:spPr>
          <a:xfrm rot="16200000">
            <a:off x="6545249" y="3942880"/>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商業統計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4" name="片側の 2 つの角を切り取った四角形 23"/>
          <xdr:cNvSpPr/>
        </xdr:nvSpPr>
        <xdr:spPr>
          <a:xfrm rot="16200000">
            <a:off x="6545249" y="4621029"/>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工業統計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5" name="片側の 2 つの角を切り取った四角形 24"/>
          <xdr:cNvSpPr/>
        </xdr:nvSpPr>
        <xdr:spPr>
          <a:xfrm rot="16200000">
            <a:off x="6545249" y="528810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農 業</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6" name="片側の 2 つの角を切り取った四角形 25"/>
          <xdr:cNvSpPr/>
        </xdr:nvSpPr>
        <xdr:spPr>
          <a:xfrm rot="16200000">
            <a:off x="6540808" y="5957189"/>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行財政</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・議会</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7" name="片側の 2 つの角を切り取った四角形 26"/>
          <xdr:cNvSpPr/>
        </xdr:nvSpPr>
        <xdr:spPr>
          <a:xfrm rot="16200000">
            <a:off x="6502084" y="6632654"/>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ysClr val="windowText" lastClr="000000"/>
                </a:solidFill>
                <a:effectLst/>
                <a:latin typeface="HG丸ｺﾞｼｯｸM-PRO" pitchFamily="50" charset="-128"/>
                <a:ea typeface="HG丸ｺﾞｼｯｸM-PRO" pitchFamily="50" charset="-128"/>
                <a:cs typeface="+mn-cs"/>
              </a:rPr>
              <a:t>区施設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利用状況</a:t>
            </a:r>
            <a:endParaRPr kumimoji="1" lang="en-US" altLang="ja-JP" sz="9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900" b="1">
                <a:solidFill>
                  <a:sysClr val="windowText" lastClr="000000"/>
                </a:solidFill>
                <a:effectLst/>
                <a:latin typeface="HG丸ｺﾞｼｯｸM-PRO" pitchFamily="50" charset="-128"/>
                <a:ea typeface="HG丸ｺﾞｼｯｸM-PRO" pitchFamily="50" charset="-128"/>
                <a:cs typeface="+mn-cs"/>
              </a:rPr>
              <a:t>・</a:t>
            </a:r>
            <a:r>
              <a:rPr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8" name="片側の 2 つの角を切り取った四角形 27"/>
          <xdr:cNvSpPr/>
        </xdr:nvSpPr>
        <xdr:spPr>
          <a:xfrm rot="16200000">
            <a:off x="6528423" y="7339277"/>
            <a:ext cx="66267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教育・</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社会保障</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9" name="片側の 2 つの角を切り取った四角形 28"/>
          <xdr:cNvSpPr/>
        </xdr:nvSpPr>
        <xdr:spPr>
          <a:xfrm rot="16200000">
            <a:off x="6548617" y="8044073"/>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chemeClr val="tx1"/>
                </a:solidFill>
                <a:effectLst/>
                <a:latin typeface="HG丸ｺﾞｼｯｸM-PRO" pitchFamily="50" charset="-128"/>
                <a:ea typeface="HG丸ｺﾞｼｯｸM-PRO" pitchFamily="50" charset="-128"/>
                <a:cs typeface="+mn-cs"/>
              </a:rPr>
              <a:t>衛生・</a:t>
            </a:r>
            <a:endParaRPr lang="ja-JP" altLang="ja-JP" sz="1000">
              <a:solidFill>
                <a:schemeClr val="tx1"/>
              </a:solidFill>
              <a:effectLst/>
              <a:latin typeface="HG丸ｺﾞｼｯｸM-PRO" pitchFamily="50" charset="-128"/>
              <a:ea typeface="HG丸ｺﾞｼｯｸM-PRO" pitchFamily="50" charset="-128"/>
            </a:endParaRPr>
          </a:p>
          <a:p>
            <a:pPr algn="l"/>
            <a:r>
              <a:rPr kumimoji="1" lang="ja-JP" altLang="ja-JP" sz="1000" b="1">
                <a:solidFill>
                  <a:schemeClr val="tx1"/>
                </a:solidFill>
                <a:effectLst/>
                <a:latin typeface="HG丸ｺﾞｼｯｸM-PRO" pitchFamily="50" charset="-128"/>
                <a:ea typeface="HG丸ｺﾞｼｯｸM-PRO" pitchFamily="50" charset="-128"/>
                <a:cs typeface="+mn-cs"/>
              </a:rPr>
              <a:t>環境</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30" name="片側の 2 つの角を切り取った四角形 29"/>
          <xdr:cNvSpPr/>
        </xdr:nvSpPr>
        <xdr:spPr>
          <a:xfrm rot="16200000">
            <a:off x="6551844" y="8716518"/>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chemeClr val="bg1"/>
                </a:solidFill>
                <a:effectLst/>
                <a:latin typeface="HG丸ｺﾞｼｯｸM-PRO" pitchFamily="50" charset="-128"/>
                <a:ea typeface="HG丸ｺﾞｼｯｸM-PRO" pitchFamily="50" charset="-128"/>
                <a:cs typeface="+mn-cs"/>
              </a:rPr>
              <a:t>土木施設</a:t>
            </a:r>
            <a:endParaRPr lang="ja-JP" altLang="ja-JP" sz="900">
              <a:solidFill>
                <a:schemeClr val="bg1"/>
              </a:solidFill>
              <a:effectLst/>
              <a:latin typeface="HG丸ｺﾞｼｯｸM-PRO" pitchFamily="50" charset="-128"/>
              <a:ea typeface="HG丸ｺﾞｼｯｸM-PRO" pitchFamily="50" charset="-128"/>
            </a:endParaRPr>
          </a:p>
          <a:p>
            <a:pPr algn="ctr"/>
            <a:r>
              <a:rPr kumimoji="1" lang="ja-JP" altLang="ja-JP" sz="900" b="1">
                <a:solidFill>
                  <a:schemeClr val="bg1"/>
                </a:solidFill>
                <a:effectLst/>
                <a:latin typeface="HG丸ｺﾞｼｯｸM-PRO" pitchFamily="50" charset="-128"/>
                <a:ea typeface="HG丸ｺﾞｼｯｸM-PRO" pitchFamily="50" charset="-128"/>
                <a:cs typeface="+mn-cs"/>
              </a:rPr>
              <a:t>・みどり</a:t>
            </a:r>
            <a:endParaRPr lang="ja-JP" altLang="ja-JP" sz="900">
              <a:solidFill>
                <a:schemeClr val="bg1"/>
              </a:solidFill>
              <a:effectLst/>
              <a:latin typeface="HG丸ｺﾞｼｯｸM-PRO" pitchFamily="50" charset="-128"/>
              <a:ea typeface="HG丸ｺﾞｼｯｸM-PRO" pitchFamily="50" charset="-128"/>
            </a:endParaRPr>
          </a:p>
        </xdr:txBody>
      </xdr:sp>
      <xdr:sp macro="" textlink="">
        <xdr:nvSpPr>
          <xdr:cNvPr id="31" name="片側の 2 つの角を切り取った四角形 30"/>
          <xdr:cNvSpPr/>
        </xdr:nvSpPr>
        <xdr:spPr>
          <a:xfrm rot="16200000">
            <a:off x="6505508" y="9377777"/>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区民の</a:t>
            </a:r>
            <a:endParaRPr lang="ja-JP" altLang="ja-JP" sz="1000" b="1">
              <a:solidFill>
                <a:sysClr val="windowText" lastClr="000000"/>
              </a:solidFill>
              <a:effectLst/>
              <a:latin typeface="HG丸ｺﾞｼｯｸM-PRO" pitchFamily="50" charset="-128"/>
              <a:ea typeface="HG丸ｺﾞｼｯｸM-PRO" pitchFamily="50" charset="-128"/>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くらし</a:t>
            </a:r>
            <a:endParaRPr kumimoji="1" lang="en-US" altLang="ja-JP" sz="10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関連</a:t>
            </a:r>
            <a:endParaRPr lang="ja-JP" altLang="ja-JP" sz="1000" b="1">
              <a:solidFill>
                <a:sysClr val="windowText" lastClr="000000"/>
              </a:solidFill>
              <a:effectLst/>
              <a:latin typeface="HG丸ｺﾞｼｯｸM-PRO" pitchFamily="50" charset="-128"/>
              <a:ea typeface="HG丸ｺﾞｼｯｸM-PRO" pitchFamily="50" charset="-128"/>
            </a:endParaRPr>
          </a:p>
        </xdr:txBody>
      </xdr:sp>
      <xdr:sp macro="" textlink="">
        <xdr:nvSpPr>
          <xdr:cNvPr id="32" name="片側の 2 つの角を切り取った四角形 31"/>
          <xdr:cNvSpPr/>
        </xdr:nvSpPr>
        <xdr:spPr>
          <a:xfrm rot="16200000">
            <a:off x="6537714" y="10049228"/>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警察・</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33" name="片側の 2 つの角を切り取った四角形 32"/>
          <xdr:cNvSpPr/>
        </xdr:nvSpPr>
        <xdr:spPr>
          <a:xfrm rot="16200000">
            <a:off x="6545250" y="10732779"/>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特別区勢</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一覧</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4" name="片側の 2 つの角を切り取った四角形 33"/>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練馬区勢</a:t>
            </a:r>
            <a:endParaRPr lang="en-US" altLang="ja-JP" sz="1000" b="1">
              <a:solidFill>
                <a:sysClr val="windowText" lastClr="000000"/>
              </a:solidFill>
              <a:effectLst/>
              <a:latin typeface="HG丸ｺﾞｼｯｸM-PRO" pitchFamily="50" charset="-128"/>
              <a:ea typeface="HG丸ｺﾞｼｯｸM-PRO" pitchFamily="50" charset="-128"/>
            </a:endParaRPr>
          </a:p>
          <a:p>
            <a:pPr algn="ctr"/>
            <a:r>
              <a:rPr lang="ja-JP" altLang="en-US" sz="1000" b="1">
                <a:solidFill>
                  <a:sysClr val="windowText" lastClr="000000"/>
                </a:solidFill>
                <a:effectLst/>
                <a:latin typeface="HG丸ｺﾞｼｯｸM-PRO" pitchFamily="50" charset="-128"/>
                <a:ea typeface="HG丸ｺﾞｼｯｸM-PRO" pitchFamily="50" charset="-128"/>
              </a:rPr>
              <a:t>図表</a:t>
            </a:r>
            <a:endParaRPr lang="ja-JP" altLang="ja-JP" sz="1000" b="1">
              <a:solidFill>
                <a:sysClr val="windowText" lastClr="000000"/>
              </a:solidFill>
              <a:effectLst/>
              <a:latin typeface="HG丸ｺﾞｼｯｸM-PRO" pitchFamily="50" charset="-128"/>
              <a:ea typeface="HG丸ｺﾞｼｯｸM-PRO"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76200</xdr:colOff>
      <xdr:row>27</xdr:row>
      <xdr:rowOff>47625</xdr:rowOff>
    </xdr:from>
    <xdr:to>
      <xdr:col>61</xdr:col>
      <xdr:colOff>95250</xdr:colOff>
      <xdr:row>31</xdr:row>
      <xdr:rowOff>0</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15125" y="4514850"/>
          <a:ext cx="885825" cy="638175"/>
        </a:xfrm>
        <a:prstGeom prst="rect">
          <a:avLst/>
        </a:prstGeom>
        <a:noFill/>
        <a:ln>
          <a:solidFill>
            <a:schemeClr val="dk1">
              <a:tint val="88000"/>
              <a:shade val="95000"/>
              <a:satMod val="105000"/>
            </a:schemeClr>
          </a:solidFill>
          <a:prstDash val="sysDash"/>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47626</xdr:colOff>
      <xdr:row>20</xdr:row>
      <xdr:rowOff>47625</xdr:rowOff>
    </xdr:from>
    <xdr:to>
      <xdr:col>54</xdr:col>
      <xdr:colOff>9525</xdr:colOff>
      <xdr:row>38</xdr:row>
      <xdr:rowOff>28575</xdr:rowOff>
    </xdr:to>
    <xdr:pic>
      <xdr:nvPicPr>
        <xdr:cNvPr id="5" name="図 4"/>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471" t="1828" r="20407"/>
        <a:stretch/>
      </xdr:blipFill>
      <xdr:spPr bwMode="auto">
        <a:xfrm>
          <a:off x="371476" y="3314700"/>
          <a:ext cx="6276974" cy="3067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97"/>
  <sheetViews>
    <sheetView tabSelected="1" view="pageBreakPreview" zoomScaleNormal="100" zoomScaleSheetLayoutView="100" workbookViewId="0">
      <selection activeCell="A3" sqref="A3"/>
    </sheetView>
  </sheetViews>
  <sheetFormatPr defaultRowHeight="13.5"/>
  <cols>
    <col min="1" max="2" width="2.125" style="27" customWidth="1"/>
    <col min="3" max="3" width="0.75" style="27" customWidth="1"/>
    <col min="4" max="52" width="1.625" style="27" customWidth="1"/>
    <col min="53" max="57" width="1.75" style="27" customWidth="1"/>
    <col min="58" max="60" width="1.625" style="27" customWidth="1"/>
    <col min="61" max="67" width="1.625" style="26" customWidth="1"/>
    <col min="68" max="16384" width="9" style="26"/>
  </cols>
  <sheetData>
    <row r="1" spans="1:71" ht="11.1" customHeight="1">
      <c r="A1" s="26"/>
      <c r="AQ1"/>
      <c r="AR1" s="120">
        <v>235</v>
      </c>
      <c r="AS1" s="120"/>
      <c r="AT1" s="120"/>
      <c r="AU1" s="120"/>
      <c r="AV1" s="120"/>
      <c r="AW1" s="120"/>
      <c r="AX1" s="120"/>
      <c r="AY1" s="120"/>
      <c r="AZ1" s="120"/>
      <c r="BA1" s="120"/>
      <c r="BB1" s="120"/>
      <c r="BC1" s="120"/>
      <c r="BD1" s="120"/>
      <c r="BE1" s="120"/>
      <c r="BF1" s="120"/>
      <c r="BG1" s="120"/>
      <c r="BH1" s="120"/>
      <c r="BI1" s="120"/>
      <c r="BJ1" s="120"/>
    </row>
    <row r="2" spans="1:71" ht="11.1" customHeight="1">
      <c r="A2" s="26"/>
      <c r="B2" s="26"/>
      <c r="AQ2"/>
      <c r="AR2" s="120"/>
      <c r="AS2" s="120"/>
      <c r="AT2" s="120"/>
      <c r="AU2" s="120"/>
      <c r="AV2" s="120"/>
      <c r="AW2" s="120"/>
      <c r="AX2" s="120"/>
      <c r="AY2" s="120"/>
      <c r="AZ2" s="120"/>
      <c r="BA2" s="120"/>
      <c r="BB2" s="120"/>
      <c r="BC2" s="120"/>
      <c r="BD2" s="120"/>
      <c r="BE2" s="120"/>
      <c r="BF2" s="120"/>
      <c r="BG2" s="120"/>
      <c r="BH2" s="120"/>
      <c r="BI2" s="120"/>
      <c r="BJ2" s="120"/>
    </row>
    <row r="3" spans="1:71" ht="11.1" customHeight="1">
      <c r="A3" s="26"/>
      <c r="AQ3" s="28"/>
      <c r="AR3" s="28"/>
      <c r="AS3" s="28"/>
      <c r="AT3" s="28"/>
      <c r="AU3" s="28"/>
      <c r="AV3" s="28"/>
      <c r="AW3" s="28"/>
      <c r="AX3" s="28"/>
      <c r="AY3" s="28"/>
      <c r="AZ3" s="28"/>
      <c r="BA3" s="28"/>
      <c r="BB3" s="28"/>
      <c r="BC3" s="28"/>
      <c r="BD3" s="28"/>
      <c r="BE3" s="28"/>
      <c r="BF3" s="28"/>
      <c r="BG3" s="28"/>
      <c r="BH3" s="28"/>
      <c r="BI3" s="28"/>
      <c r="BJ3" s="28"/>
    </row>
    <row r="4" spans="1:71" ht="11.1" customHeight="1">
      <c r="A4" s="26"/>
      <c r="B4" s="26"/>
      <c r="AQ4" s="28"/>
      <c r="AR4" s="28"/>
      <c r="AS4" s="28"/>
      <c r="AT4" s="28"/>
      <c r="AU4" s="28"/>
      <c r="AV4" s="28"/>
      <c r="AW4" s="28"/>
      <c r="AX4" s="28"/>
      <c r="AY4" s="28"/>
      <c r="AZ4" s="28"/>
      <c r="BA4" s="28"/>
      <c r="BB4" s="28"/>
      <c r="BC4" s="28"/>
      <c r="BD4" s="28"/>
      <c r="BE4" s="28"/>
      <c r="BF4" s="28"/>
      <c r="BG4" s="28"/>
      <c r="BH4" s="28"/>
      <c r="BI4" s="28"/>
      <c r="BJ4" s="28"/>
    </row>
    <row r="5" spans="1:71" ht="11.1" customHeight="1">
      <c r="A5" s="29"/>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row>
    <row r="6" spans="1:71" ht="11.1" customHeight="1">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row>
    <row r="7" spans="1:71" ht="11.1" customHeight="1">
      <c r="A7" s="30"/>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row>
    <row r="8" spans="1:71" ht="11.1" customHeight="1">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68"/>
      <c r="BE8" s="68"/>
      <c r="BF8" s="59"/>
      <c r="BG8" s="59"/>
      <c r="BH8" s="59"/>
      <c r="BI8" s="59"/>
      <c r="BJ8" s="59"/>
      <c r="BK8" s="59"/>
      <c r="BL8" s="59"/>
      <c r="BM8" s="59"/>
      <c r="BN8" s="59"/>
      <c r="BO8" s="59"/>
      <c r="BP8" s="59"/>
      <c r="BQ8" s="59"/>
      <c r="BR8" s="59"/>
      <c r="BS8" s="59"/>
    </row>
    <row r="9" spans="1:71" ht="3" customHeight="1">
      <c r="A9" s="32"/>
      <c r="B9" s="33"/>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55"/>
      <c r="BE9" s="67"/>
      <c r="BF9" s="62"/>
      <c r="BG9" s="62"/>
      <c r="BH9" s="59"/>
      <c r="BI9" s="59"/>
      <c r="BJ9" s="59"/>
      <c r="BK9" s="59"/>
      <c r="BL9" s="59"/>
      <c r="BM9" s="59"/>
      <c r="BN9" s="59"/>
      <c r="BO9" s="59"/>
      <c r="BP9" s="59"/>
      <c r="BQ9" s="59"/>
      <c r="BR9" s="59"/>
      <c r="BS9" s="59"/>
    </row>
    <row r="10" spans="1:71" ht="31.5" customHeight="1">
      <c r="A10" s="33"/>
      <c r="B10" s="33"/>
      <c r="C10" s="35"/>
      <c r="D10" s="36"/>
      <c r="E10" s="37"/>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7"/>
      <c r="BA10" s="38"/>
      <c r="BB10" s="38"/>
      <c r="BC10" s="38"/>
      <c r="BD10" s="56"/>
      <c r="BE10" s="65"/>
      <c r="BF10" s="66"/>
      <c r="BG10" s="62"/>
      <c r="BH10" s="59"/>
      <c r="BI10" s="59"/>
      <c r="BJ10" s="59"/>
      <c r="BK10" s="59"/>
      <c r="BL10" s="59"/>
      <c r="BM10" s="59"/>
      <c r="BN10" s="59"/>
      <c r="BO10" s="59"/>
      <c r="BP10" s="59"/>
      <c r="BQ10" s="59"/>
      <c r="BR10" s="59"/>
      <c r="BS10" s="59"/>
    </row>
    <row r="11" spans="1:71" ht="18" customHeight="1">
      <c r="A11" s="33"/>
      <c r="B11" s="33"/>
      <c r="C11" s="31"/>
      <c r="D11" s="31"/>
      <c r="E11" s="31"/>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1"/>
      <c r="BA11" s="38"/>
      <c r="BB11" s="38"/>
      <c r="BC11" s="38"/>
      <c r="BD11" s="56"/>
      <c r="BE11" s="65"/>
      <c r="BF11" s="60"/>
      <c r="BG11" s="62"/>
      <c r="BH11" s="59"/>
      <c r="BI11" s="59"/>
      <c r="BJ11" s="59"/>
      <c r="BK11" s="59"/>
      <c r="BL11" s="59"/>
      <c r="BM11" s="59"/>
      <c r="BN11" s="59"/>
      <c r="BO11" s="59"/>
      <c r="BP11" s="59"/>
      <c r="BQ11" s="59"/>
      <c r="BR11" s="59"/>
      <c r="BS11" s="59"/>
    </row>
    <row r="12" spans="1:71" ht="3" customHeight="1">
      <c r="A12" s="33"/>
      <c r="B12" s="33"/>
      <c r="C12" s="31"/>
      <c r="D12" s="31"/>
      <c r="E12" s="40"/>
      <c r="F12" s="35"/>
      <c r="G12" s="31"/>
      <c r="H12" s="31"/>
      <c r="I12" s="31"/>
      <c r="J12" s="31"/>
      <c r="K12" s="31"/>
      <c r="L12" s="31"/>
      <c r="M12" s="31"/>
      <c r="N12" s="41"/>
      <c r="O12" s="41"/>
      <c r="P12" s="41"/>
      <c r="Q12" s="41"/>
      <c r="R12" s="41"/>
      <c r="S12" s="41"/>
      <c r="T12" s="40"/>
      <c r="U12" s="40"/>
      <c r="V12" s="40"/>
      <c r="W12" s="40"/>
      <c r="X12" s="40"/>
      <c r="Y12" s="40"/>
      <c r="Z12" s="40"/>
      <c r="AA12" s="41"/>
      <c r="AB12" s="41"/>
      <c r="AC12" s="41"/>
      <c r="AD12" s="41"/>
      <c r="AE12" s="41"/>
      <c r="AF12" s="41"/>
      <c r="AG12" s="41"/>
      <c r="AH12" s="41"/>
      <c r="AI12" s="41"/>
      <c r="AJ12" s="41"/>
      <c r="AK12" s="40"/>
      <c r="AL12" s="40"/>
      <c r="AM12" s="40"/>
      <c r="AN12" s="40"/>
      <c r="AO12" s="40"/>
      <c r="AP12" s="40"/>
      <c r="AQ12" s="40"/>
      <c r="AR12" s="40"/>
      <c r="AS12" s="40"/>
      <c r="AT12" s="40"/>
      <c r="AU12" s="40"/>
      <c r="AV12" s="40"/>
      <c r="AW12" s="40"/>
      <c r="AX12" s="40"/>
      <c r="AY12" s="40"/>
      <c r="AZ12" s="40"/>
      <c r="BA12" s="40"/>
      <c r="BB12" s="40"/>
      <c r="BC12" s="40"/>
      <c r="BD12" s="57"/>
      <c r="BE12" s="64"/>
      <c r="BF12" s="63"/>
      <c r="BG12" s="62"/>
      <c r="BH12" s="59"/>
      <c r="BI12" s="59"/>
      <c r="BJ12" s="59"/>
      <c r="BK12" s="59"/>
      <c r="BL12" s="59"/>
      <c r="BM12" s="59"/>
      <c r="BN12" s="59"/>
      <c r="BO12" s="59"/>
      <c r="BP12" s="59"/>
      <c r="BQ12" s="59"/>
      <c r="BR12" s="59"/>
      <c r="BS12" s="59"/>
    </row>
    <row r="13" spans="1:71" ht="3" customHeight="1">
      <c r="A13" s="33"/>
      <c r="B13" s="33"/>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55"/>
      <c r="BE13" s="67"/>
      <c r="BF13" s="62"/>
      <c r="BG13" s="62"/>
      <c r="BH13" s="59"/>
      <c r="BI13" s="59"/>
      <c r="BJ13" s="59"/>
      <c r="BK13" s="59"/>
      <c r="BL13" s="59"/>
      <c r="BM13" s="59"/>
      <c r="BN13" s="59"/>
      <c r="BO13" s="59"/>
      <c r="BP13" s="59"/>
      <c r="BQ13" s="59"/>
      <c r="BR13" s="59"/>
      <c r="BS13" s="59"/>
    </row>
    <row r="14" spans="1:71" ht="31.5" customHeight="1">
      <c r="A14" s="33"/>
      <c r="B14" s="33"/>
      <c r="C14" s="35"/>
      <c r="D14" s="36"/>
      <c r="E14" s="37"/>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7"/>
      <c r="BA14" s="38"/>
      <c r="BB14" s="38"/>
      <c r="BC14" s="38"/>
      <c r="BD14" s="56"/>
      <c r="BE14" s="65"/>
      <c r="BF14" s="66"/>
      <c r="BG14" s="62"/>
      <c r="BH14" s="59"/>
      <c r="BI14" s="59"/>
      <c r="BJ14" s="59"/>
      <c r="BK14" s="59"/>
      <c r="BL14" s="59"/>
      <c r="BM14" s="59"/>
      <c r="BN14" s="59"/>
      <c r="BO14" s="59"/>
      <c r="BP14" s="59"/>
      <c r="BQ14" s="59"/>
      <c r="BR14" s="59"/>
      <c r="BS14" s="59"/>
    </row>
    <row r="15" spans="1:71" ht="18" customHeight="1">
      <c r="A15" s="33"/>
      <c r="B15" s="33"/>
      <c r="C15" s="31"/>
      <c r="D15" s="31"/>
      <c r="E15" s="31"/>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1"/>
      <c r="BA15" s="38"/>
      <c r="BB15" s="38"/>
      <c r="BC15" s="38"/>
      <c r="BD15" s="56"/>
      <c r="BE15" s="65"/>
      <c r="BF15" s="60"/>
      <c r="BG15" s="62"/>
      <c r="BH15" s="59"/>
      <c r="BI15" s="59"/>
      <c r="BJ15" s="59"/>
      <c r="BK15" s="59"/>
      <c r="BL15" s="59"/>
      <c r="BM15" s="59"/>
      <c r="BN15" s="59"/>
      <c r="BO15" s="59"/>
      <c r="BP15" s="59"/>
      <c r="BQ15" s="59"/>
      <c r="BR15" s="59"/>
      <c r="BS15" s="59"/>
    </row>
    <row r="16" spans="1:71" ht="3" customHeight="1">
      <c r="A16" s="40"/>
      <c r="B16" s="31"/>
      <c r="C16" s="31"/>
      <c r="D16" s="31"/>
      <c r="E16" s="40"/>
      <c r="F16" s="35"/>
      <c r="G16" s="31"/>
      <c r="H16" s="31"/>
      <c r="I16" s="31"/>
      <c r="J16" s="31"/>
      <c r="K16" s="31"/>
      <c r="L16" s="31"/>
      <c r="M16" s="31"/>
      <c r="N16" s="41"/>
      <c r="O16" s="41"/>
      <c r="P16" s="41"/>
      <c r="Q16" s="41"/>
      <c r="R16" s="41"/>
      <c r="S16" s="41"/>
      <c r="T16" s="40"/>
      <c r="U16" s="40"/>
      <c r="V16" s="40"/>
      <c r="W16" s="40"/>
      <c r="X16" s="40"/>
      <c r="Y16" s="40"/>
      <c r="Z16" s="40"/>
      <c r="AA16" s="41"/>
      <c r="AB16" s="41"/>
      <c r="AC16" s="41"/>
      <c r="AD16" s="41"/>
      <c r="AE16" s="41"/>
      <c r="AF16" s="41"/>
      <c r="AG16" s="41"/>
      <c r="AH16" s="41"/>
      <c r="AI16" s="41"/>
      <c r="AJ16" s="41"/>
      <c r="AK16" s="40"/>
      <c r="AL16" s="40"/>
      <c r="AM16" s="40"/>
      <c r="AN16" s="40"/>
      <c r="AO16" s="40"/>
      <c r="AP16" s="40"/>
      <c r="AQ16" s="40"/>
      <c r="AR16" s="40"/>
      <c r="AS16" s="40"/>
      <c r="AT16" s="40"/>
      <c r="AU16" s="40"/>
      <c r="AV16" s="40"/>
      <c r="AW16" s="40"/>
      <c r="AX16" s="40"/>
      <c r="AY16" s="40"/>
      <c r="AZ16" s="40"/>
      <c r="BA16" s="40"/>
      <c r="BB16" s="40"/>
      <c r="BC16" s="40"/>
      <c r="BD16" s="57"/>
      <c r="BE16" s="64"/>
      <c r="BF16" s="63"/>
      <c r="BG16" s="62"/>
      <c r="BH16" s="59"/>
      <c r="BI16" s="59"/>
      <c r="BJ16" s="59"/>
      <c r="BK16" s="59"/>
      <c r="BL16" s="59"/>
      <c r="BM16" s="59"/>
      <c r="BN16" s="59"/>
      <c r="BO16" s="59"/>
      <c r="BP16" s="59"/>
      <c r="BQ16" s="59"/>
      <c r="BR16" s="59"/>
      <c r="BS16" s="59"/>
    </row>
    <row r="17" spans="1:71" ht="3" customHeight="1">
      <c r="A17" s="42"/>
      <c r="B17" s="43"/>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55"/>
      <c r="BE17" s="67"/>
      <c r="BF17" s="62"/>
      <c r="BG17" s="62"/>
      <c r="BH17" s="59"/>
      <c r="BI17" s="59"/>
      <c r="BJ17" s="59"/>
      <c r="BK17" s="59"/>
      <c r="BL17" s="59"/>
      <c r="BM17" s="59"/>
      <c r="BN17" s="59"/>
      <c r="BO17" s="59"/>
      <c r="BP17" s="59"/>
      <c r="BQ17" s="59"/>
      <c r="BR17" s="59"/>
      <c r="BS17" s="59"/>
    </row>
    <row r="18" spans="1:71" ht="31.5" customHeight="1">
      <c r="A18" s="43"/>
      <c r="B18" s="43"/>
      <c r="C18" s="35"/>
      <c r="D18" s="36"/>
      <c r="E18" s="37"/>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56"/>
      <c r="BE18" s="65"/>
      <c r="BF18" s="66"/>
      <c r="BG18" s="62"/>
      <c r="BH18" s="59"/>
      <c r="BI18" s="59"/>
      <c r="BJ18" s="59"/>
      <c r="BK18" s="59"/>
      <c r="BL18" s="59"/>
      <c r="BM18" s="59"/>
      <c r="BN18" s="59"/>
      <c r="BO18" s="59"/>
      <c r="BP18" s="59"/>
      <c r="BQ18" s="59"/>
      <c r="BR18" s="59"/>
      <c r="BS18" s="59"/>
    </row>
    <row r="19" spans="1:71" ht="18" customHeight="1">
      <c r="A19" s="43"/>
      <c r="B19" s="43"/>
      <c r="C19" s="31"/>
      <c r="D19" s="31"/>
      <c r="E19" s="31"/>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1"/>
      <c r="BA19" s="38"/>
      <c r="BB19" s="38"/>
      <c r="BC19" s="38"/>
      <c r="BD19" s="56"/>
      <c r="BE19" s="65"/>
      <c r="BF19" s="60"/>
      <c r="BG19" s="62"/>
      <c r="BH19" s="59"/>
      <c r="BI19" s="59"/>
      <c r="BJ19" s="59"/>
      <c r="BK19" s="59"/>
      <c r="BL19" s="59"/>
      <c r="BM19" s="59"/>
      <c r="BN19" s="59"/>
      <c r="BO19" s="59"/>
      <c r="BP19" s="59"/>
      <c r="BQ19" s="59"/>
      <c r="BR19" s="59"/>
      <c r="BS19" s="59"/>
    </row>
    <row r="20" spans="1:71" ht="3" customHeight="1">
      <c r="A20" s="43"/>
      <c r="B20" s="43"/>
      <c r="C20" s="31"/>
      <c r="D20" s="31"/>
      <c r="E20" s="40"/>
      <c r="F20" s="35"/>
      <c r="G20" s="31"/>
      <c r="H20" s="31"/>
      <c r="I20" s="31"/>
      <c r="J20" s="31"/>
      <c r="K20" s="31"/>
      <c r="L20" s="31"/>
      <c r="M20" s="31"/>
      <c r="N20" s="41"/>
      <c r="O20" s="41"/>
      <c r="P20" s="41"/>
      <c r="Q20" s="41"/>
      <c r="R20" s="41"/>
      <c r="S20" s="41"/>
      <c r="T20" s="40"/>
      <c r="U20" s="40"/>
      <c r="V20" s="40"/>
      <c r="W20" s="40"/>
      <c r="X20" s="40"/>
      <c r="Y20" s="40"/>
      <c r="Z20" s="40"/>
      <c r="AA20" s="41"/>
      <c r="AB20" s="41"/>
      <c r="AC20" s="41"/>
      <c r="AD20" s="41"/>
      <c r="AE20" s="41"/>
      <c r="AF20" s="41"/>
      <c r="AG20" s="41"/>
      <c r="AH20" s="41"/>
      <c r="AI20" s="41"/>
      <c r="AJ20" s="41"/>
      <c r="AK20" s="40"/>
      <c r="AL20" s="40"/>
      <c r="AM20" s="40"/>
      <c r="AN20" s="40"/>
      <c r="AO20" s="40"/>
      <c r="AP20" s="40"/>
      <c r="AQ20" s="40"/>
      <c r="AR20" s="40"/>
      <c r="AS20" s="40"/>
      <c r="AT20" s="40"/>
      <c r="AU20" s="40"/>
      <c r="AV20" s="40"/>
      <c r="AW20" s="40"/>
      <c r="AX20" s="40"/>
      <c r="AY20" s="40"/>
      <c r="AZ20" s="40"/>
      <c r="BA20" s="40"/>
      <c r="BB20" s="40"/>
      <c r="BC20" s="40"/>
      <c r="BD20" s="57"/>
      <c r="BE20" s="64"/>
      <c r="BF20" s="63"/>
      <c r="BG20" s="62"/>
      <c r="BH20" s="59"/>
      <c r="BI20" s="59"/>
      <c r="BJ20" s="59"/>
      <c r="BK20" s="59"/>
      <c r="BL20" s="59"/>
      <c r="BM20" s="59"/>
      <c r="BN20" s="59"/>
      <c r="BO20" s="59"/>
      <c r="BP20" s="59"/>
      <c r="BQ20" s="59"/>
      <c r="BR20" s="59"/>
      <c r="BS20" s="59"/>
    </row>
    <row r="21" spans="1:71" ht="3" customHeight="1">
      <c r="A21" s="43"/>
      <c r="B21" s="4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55"/>
      <c r="BE21" s="67"/>
      <c r="BF21" s="62"/>
      <c r="BG21" s="62"/>
      <c r="BH21" s="59"/>
      <c r="BI21" s="59"/>
      <c r="BJ21" s="59"/>
      <c r="BK21" s="59"/>
      <c r="BL21" s="59"/>
      <c r="BM21" s="59"/>
      <c r="BN21" s="59"/>
      <c r="BO21" s="59"/>
      <c r="BP21" s="59"/>
      <c r="BQ21" s="59"/>
      <c r="BR21" s="59"/>
      <c r="BS21" s="59"/>
    </row>
    <row r="22" spans="1:71" ht="31.5" customHeight="1">
      <c r="A22" s="43"/>
      <c r="B22" s="43"/>
      <c r="C22" s="35"/>
      <c r="D22" s="121" t="s">
        <v>77</v>
      </c>
      <c r="E22" s="121"/>
      <c r="F22" s="121"/>
      <c r="G22" s="121"/>
      <c r="H22" s="121"/>
      <c r="I22" s="121"/>
      <c r="J22" s="123" t="s">
        <v>76</v>
      </c>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56"/>
      <c r="BE22" s="65"/>
      <c r="BF22" s="66"/>
      <c r="BG22" s="62"/>
      <c r="BH22" s="59"/>
      <c r="BI22" s="59"/>
      <c r="BJ22" s="59"/>
      <c r="BK22" s="59"/>
      <c r="BL22" s="59"/>
      <c r="BM22" s="59"/>
      <c r="BN22" s="59"/>
      <c r="BO22" s="59"/>
      <c r="BP22" s="59"/>
      <c r="BQ22" s="59"/>
      <c r="BR22" s="59"/>
      <c r="BS22" s="59"/>
    </row>
    <row r="23" spans="1:71" ht="18" customHeight="1">
      <c r="A23" s="43"/>
      <c r="B23" s="43"/>
      <c r="C23" s="31"/>
      <c r="D23" s="122"/>
      <c r="E23" s="122"/>
      <c r="F23" s="122"/>
      <c r="G23" s="122"/>
      <c r="H23" s="122"/>
      <c r="I23" s="122"/>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56"/>
      <c r="BE23" s="65"/>
      <c r="BF23" s="60"/>
      <c r="BG23" s="62"/>
      <c r="BH23" s="59"/>
      <c r="BI23" s="59"/>
      <c r="BJ23" s="59"/>
      <c r="BK23" s="59"/>
      <c r="BL23" s="59"/>
      <c r="BM23" s="59"/>
      <c r="BN23" s="59"/>
      <c r="BO23" s="59"/>
      <c r="BP23" s="59"/>
      <c r="BQ23" s="59"/>
      <c r="BR23" s="59"/>
      <c r="BS23" s="59"/>
    </row>
    <row r="24" spans="1:71" ht="3" customHeight="1">
      <c r="A24" s="43"/>
      <c r="B24" s="43"/>
      <c r="C24" s="31"/>
      <c r="D24" s="31"/>
      <c r="E24" s="40"/>
      <c r="F24" s="35"/>
      <c r="G24" s="31"/>
      <c r="H24" s="31"/>
      <c r="I24" s="31"/>
      <c r="J24" s="31"/>
      <c r="K24" s="31"/>
      <c r="L24" s="31"/>
      <c r="M24" s="31"/>
      <c r="N24" s="41"/>
      <c r="O24" s="41"/>
      <c r="P24" s="41"/>
      <c r="Q24" s="41"/>
      <c r="R24" s="41"/>
      <c r="S24" s="41"/>
      <c r="T24" s="40"/>
      <c r="U24" s="40"/>
      <c r="V24" s="40"/>
      <c r="W24" s="40"/>
      <c r="X24" s="40"/>
      <c r="Y24" s="40"/>
      <c r="Z24" s="40"/>
      <c r="AA24" s="41"/>
      <c r="AB24" s="41"/>
      <c r="AC24" s="41"/>
      <c r="AD24" s="41"/>
      <c r="AE24" s="41"/>
      <c r="AF24" s="41"/>
      <c r="AG24" s="41"/>
      <c r="AH24" s="41"/>
      <c r="AI24" s="41"/>
      <c r="AJ24" s="41"/>
      <c r="AK24" s="40"/>
      <c r="AL24" s="40"/>
      <c r="AM24" s="40"/>
      <c r="AN24" s="40"/>
      <c r="AO24" s="40"/>
      <c r="AP24" s="40"/>
      <c r="AQ24" s="40"/>
      <c r="AR24" s="40"/>
      <c r="AS24" s="40"/>
      <c r="AT24" s="40"/>
      <c r="AU24" s="40"/>
      <c r="AV24" s="40"/>
      <c r="AW24" s="40"/>
      <c r="AX24" s="40"/>
      <c r="AY24" s="40"/>
      <c r="AZ24" s="40"/>
      <c r="BA24" s="40"/>
      <c r="BB24" s="40"/>
      <c r="BC24" s="40"/>
      <c r="BD24" s="57"/>
      <c r="BE24" s="64"/>
      <c r="BF24" s="63"/>
      <c r="BG24" s="62"/>
      <c r="BH24" s="59"/>
      <c r="BI24" s="59"/>
      <c r="BJ24" s="59"/>
      <c r="BK24" s="59"/>
      <c r="BL24" s="59"/>
      <c r="BM24" s="59"/>
      <c r="BN24" s="59"/>
      <c r="BO24" s="59"/>
      <c r="BP24" s="59"/>
      <c r="BQ24" s="59"/>
      <c r="BR24" s="59"/>
      <c r="BS24" s="59"/>
    </row>
    <row r="25" spans="1:71" ht="3" customHeight="1">
      <c r="A25" s="43"/>
      <c r="B25" s="43"/>
      <c r="C25" s="3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55"/>
      <c r="BE25" s="67"/>
      <c r="BF25" s="62"/>
      <c r="BG25" s="62"/>
      <c r="BH25" s="59"/>
      <c r="BI25" s="59"/>
      <c r="BJ25" s="59"/>
      <c r="BK25" s="59"/>
      <c r="BL25" s="59"/>
      <c r="BM25" s="59"/>
      <c r="BN25" s="59"/>
      <c r="BO25" s="59"/>
      <c r="BP25" s="59"/>
      <c r="BQ25" s="59"/>
      <c r="BR25" s="59"/>
      <c r="BS25" s="59"/>
    </row>
    <row r="26" spans="1:71" ht="31.5" customHeight="1">
      <c r="A26" s="43"/>
      <c r="B26" s="43"/>
      <c r="C26" s="35"/>
      <c r="D26" s="36"/>
      <c r="E26" s="37"/>
      <c r="F26" s="45" t="s">
        <v>72</v>
      </c>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7"/>
      <c r="BA26" s="38"/>
      <c r="BB26" s="38"/>
      <c r="BC26" s="38"/>
      <c r="BD26" s="56"/>
      <c r="BE26" s="65"/>
      <c r="BF26" s="66"/>
      <c r="BG26" s="62"/>
      <c r="BH26" s="59"/>
      <c r="BI26" s="59"/>
      <c r="BJ26" s="59"/>
      <c r="BK26" s="59"/>
      <c r="BL26" s="59"/>
      <c r="BM26" s="59"/>
      <c r="BN26" s="59"/>
      <c r="BO26" s="59"/>
      <c r="BP26" s="59"/>
      <c r="BQ26" s="59"/>
      <c r="BR26" s="59"/>
      <c r="BS26" s="59"/>
    </row>
    <row r="27" spans="1:71" ht="18" customHeight="1">
      <c r="A27" s="43"/>
      <c r="B27" s="43"/>
      <c r="C27" s="31"/>
      <c r="D27" s="31"/>
      <c r="E27" s="31"/>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1"/>
      <c r="BA27" s="38"/>
      <c r="BB27" s="38"/>
      <c r="BC27" s="38"/>
      <c r="BD27" s="56"/>
      <c r="BE27" s="65"/>
      <c r="BF27" s="60"/>
      <c r="BG27" s="62"/>
      <c r="BH27" s="59"/>
      <c r="BI27" s="59"/>
      <c r="BJ27" s="59"/>
      <c r="BK27" s="59"/>
      <c r="BL27" s="59"/>
      <c r="BM27" s="59"/>
      <c r="BN27" s="59"/>
      <c r="BO27" s="59"/>
      <c r="BP27" s="59"/>
      <c r="BQ27" s="59"/>
      <c r="BR27" s="59"/>
      <c r="BS27" s="59"/>
    </row>
    <row r="28" spans="1:71" ht="3" customHeight="1">
      <c r="A28" s="43"/>
      <c r="B28" s="43"/>
      <c r="C28" s="31"/>
      <c r="D28" s="31"/>
      <c r="E28" s="40"/>
      <c r="F28" s="35"/>
      <c r="G28" s="31"/>
      <c r="H28" s="31"/>
      <c r="I28" s="31"/>
      <c r="J28" s="31"/>
      <c r="K28" s="31"/>
      <c r="L28" s="31"/>
      <c r="M28" s="31"/>
      <c r="N28" s="41"/>
      <c r="O28" s="41"/>
      <c r="P28" s="41"/>
      <c r="Q28" s="41"/>
      <c r="R28" s="41"/>
      <c r="S28" s="41"/>
      <c r="T28" s="40"/>
      <c r="U28" s="40"/>
      <c r="V28" s="40"/>
      <c r="W28" s="40"/>
      <c r="X28" s="40"/>
      <c r="Y28" s="40"/>
      <c r="Z28" s="40"/>
      <c r="AA28" s="41"/>
      <c r="AB28" s="41"/>
      <c r="AC28" s="41"/>
      <c r="AD28" s="41"/>
      <c r="AE28" s="41"/>
      <c r="AF28" s="41"/>
      <c r="AG28" s="41"/>
      <c r="AH28" s="41"/>
      <c r="AI28" s="41"/>
      <c r="AJ28" s="41"/>
      <c r="AK28" s="40"/>
      <c r="AL28" s="40"/>
      <c r="AM28" s="40"/>
      <c r="AN28" s="40"/>
      <c r="AO28" s="40"/>
      <c r="AP28" s="40"/>
      <c r="AQ28" s="40"/>
      <c r="AR28" s="40"/>
      <c r="AS28" s="40"/>
      <c r="AT28" s="40"/>
      <c r="AU28" s="40"/>
      <c r="AV28" s="40"/>
      <c r="AW28" s="40"/>
      <c r="AX28" s="40"/>
      <c r="AY28" s="40"/>
      <c r="AZ28" s="40"/>
      <c r="BA28" s="40"/>
      <c r="BB28" s="40"/>
      <c r="BC28" s="40"/>
      <c r="BD28" s="57"/>
      <c r="BE28" s="64"/>
      <c r="BF28" s="63"/>
      <c r="BG28" s="62"/>
      <c r="BH28" s="59"/>
      <c r="BI28" s="59"/>
      <c r="BJ28" s="59"/>
      <c r="BK28" s="59"/>
      <c r="BL28" s="59"/>
      <c r="BM28" s="59"/>
      <c r="BN28" s="59"/>
      <c r="BO28" s="59"/>
      <c r="BP28" s="59"/>
      <c r="BQ28" s="59"/>
      <c r="BR28" s="59"/>
      <c r="BS28" s="59"/>
    </row>
    <row r="29" spans="1:71" ht="3" customHeight="1">
      <c r="A29" s="43"/>
      <c r="B29" s="43"/>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55"/>
      <c r="BE29" s="67"/>
      <c r="BF29" s="62"/>
      <c r="BG29" s="62"/>
      <c r="BH29" s="59"/>
      <c r="BI29" s="59"/>
      <c r="BJ29" s="59"/>
      <c r="BK29" s="59"/>
      <c r="BL29" s="59"/>
      <c r="BM29" s="59"/>
      <c r="BN29" s="59"/>
      <c r="BO29" s="59"/>
      <c r="BP29" s="59"/>
      <c r="BQ29" s="59"/>
      <c r="BR29" s="59"/>
      <c r="BS29" s="59"/>
    </row>
    <row r="30" spans="1:71" ht="31.5" customHeight="1">
      <c r="A30" s="43"/>
      <c r="B30" s="43"/>
      <c r="C30" s="35"/>
      <c r="D30" s="36"/>
      <c r="E30" s="37"/>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7"/>
      <c r="BA30" s="38"/>
      <c r="BB30" s="38"/>
      <c r="BC30" s="38"/>
      <c r="BD30" s="56"/>
      <c r="BE30" s="65"/>
      <c r="BF30" s="66"/>
      <c r="BG30" s="62"/>
      <c r="BH30" s="59"/>
      <c r="BI30" s="59"/>
      <c r="BJ30" s="59"/>
      <c r="BK30" s="59"/>
      <c r="BL30" s="59"/>
      <c r="BM30" s="59"/>
      <c r="BN30" s="59"/>
      <c r="BO30" s="59"/>
      <c r="BP30" s="59"/>
      <c r="BQ30" s="59"/>
      <c r="BR30" s="59"/>
      <c r="BS30" s="59"/>
    </row>
    <row r="31" spans="1:71" ht="18" customHeight="1">
      <c r="A31" s="43"/>
      <c r="B31" s="43"/>
      <c r="C31" s="31"/>
      <c r="D31" s="31"/>
      <c r="E31" s="31"/>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1"/>
      <c r="BA31" s="38"/>
      <c r="BB31" s="38"/>
      <c r="BC31" s="38"/>
      <c r="BD31" s="56"/>
      <c r="BE31" s="65"/>
      <c r="BF31" s="60"/>
      <c r="BG31" s="62"/>
      <c r="BH31" s="59"/>
      <c r="BI31" s="59"/>
      <c r="BJ31" s="59"/>
      <c r="BK31" s="59"/>
      <c r="BL31" s="59"/>
      <c r="BM31" s="59"/>
      <c r="BN31" s="59"/>
      <c r="BO31" s="59"/>
      <c r="BP31" s="59"/>
      <c r="BQ31" s="59"/>
      <c r="BR31" s="59"/>
      <c r="BS31" s="59"/>
    </row>
    <row r="32" spans="1:71" ht="3" customHeight="1">
      <c r="A32" s="43"/>
      <c r="B32" s="43"/>
      <c r="C32" s="31"/>
      <c r="D32" s="31"/>
      <c r="E32" s="40"/>
      <c r="F32" s="35"/>
      <c r="G32" s="31"/>
      <c r="H32" s="31"/>
      <c r="I32" s="31"/>
      <c r="J32" s="31"/>
      <c r="K32" s="31"/>
      <c r="L32" s="31"/>
      <c r="M32" s="31"/>
      <c r="N32" s="41"/>
      <c r="O32" s="41"/>
      <c r="P32" s="41"/>
      <c r="Q32" s="41"/>
      <c r="R32" s="41"/>
      <c r="S32" s="41"/>
      <c r="T32" s="40"/>
      <c r="U32" s="40"/>
      <c r="V32" s="40"/>
      <c r="W32" s="40"/>
      <c r="X32" s="40"/>
      <c r="Y32" s="40"/>
      <c r="Z32" s="40"/>
      <c r="AA32" s="41"/>
      <c r="AB32" s="41"/>
      <c r="AC32" s="41"/>
      <c r="AD32" s="41"/>
      <c r="AE32" s="41"/>
      <c r="AF32" s="41"/>
      <c r="AG32" s="41"/>
      <c r="AH32" s="41"/>
      <c r="AI32" s="41"/>
      <c r="AJ32" s="41"/>
      <c r="AK32" s="40"/>
      <c r="AL32" s="40"/>
      <c r="AM32" s="40"/>
      <c r="AN32" s="40"/>
      <c r="AO32" s="40"/>
      <c r="AP32" s="40"/>
      <c r="AQ32" s="40"/>
      <c r="AR32" s="40"/>
      <c r="AS32" s="40"/>
      <c r="AT32" s="40"/>
      <c r="AU32" s="40"/>
      <c r="AV32" s="40"/>
      <c r="AW32" s="40"/>
      <c r="AX32" s="40"/>
      <c r="AY32" s="40"/>
      <c r="AZ32" s="40"/>
      <c r="BA32" s="40"/>
      <c r="BB32" s="40"/>
      <c r="BC32" s="40"/>
      <c r="BD32" s="57"/>
      <c r="BE32" s="64"/>
      <c r="BF32" s="63"/>
      <c r="BG32" s="62"/>
      <c r="BH32" s="59"/>
      <c r="BI32" s="59"/>
      <c r="BJ32" s="59"/>
      <c r="BK32" s="59"/>
      <c r="BL32" s="59"/>
      <c r="BM32" s="59"/>
      <c r="BN32" s="59"/>
      <c r="BO32" s="59"/>
      <c r="BP32" s="59"/>
      <c r="BQ32" s="59"/>
      <c r="BR32" s="59"/>
      <c r="BS32" s="59"/>
    </row>
    <row r="33" spans="1:71" ht="3" customHeight="1">
      <c r="A33" s="43"/>
      <c r="B33" s="4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55"/>
      <c r="BE33" s="67"/>
      <c r="BF33" s="62"/>
      <c r="BG33" s="62"/>
      <c r="BH33" s="59"/>
      <c r="BI33" s="59"/>
      <c r="BJ33" s="59"/>
      <c r="BK33" s="59"/>
      <c r="BL33" s="59"/>
      <c r="BM33" s="59"/>
      <c r="BN33" s="59"/>
      <c r="BO33" s="59"/>
      <c r="BP33" s="59"/>
      <c r="BQ33" s="59"/>
      <c r="BR33" s="59"/>
      <c r="BS33" s="59"/>
    </row>
    <row r="34" spans="1:71" ht="31.5" customHeight="1">
      <c r="A34" s="43"/>
      <c r="B34" s="43"/>
      <c r="C34" s="35"/>
      <c r="D34" s="36"/>
      <c r="E34" s="37"/>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7"/>
      <c r="BA34" s="38"/>
      <c r="BB34" s="38"/>
      <c r="BC34" s="38"/>
      <c r="BD34" s="56"/>
      <c r="BE34" s="65"/>
      <c r="BF34" s="66"/>
      <c r="BG34" s="62"/>
      <c r="BH34" s="59"/>
      <c r="BI34" s="59"/>
      <c r="BJ34" s="59"/>
      <c r="BK34" s="59"/>
      <c r="BL34" s="59"/>
      <c r="BM34" s="59"/>
      <c r="BN34" s="59"/>
      <c r="BO34" s="59"/>
      <c r="BP34" s="59"/>
      <c r="BQ34" s="59"/>
      <c r="BR34" s="59"/>
      <c r="BS34" s="59"/>
    </row>
    <row r="35" spans="1:71" ht="18" customHeight="1">
      <c r="A35" s="43"/>
      <c r="B35" s="43"/>
      <c r="C35" s="31"/>
      <c r="D35" s="31"/>
      <c r="E35" s="31"/>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1"/>
      <c r="BA35" s="38"/>
      <c r="BB35" s="38"/>
      <c r="BC35" s="38"/>
      <c r="BD35" s="56"/>
      <c r="BE35" s="65"/>
      <c r="BF35" s="60"/>
      <c r="BG35" s="62"/>
      <c r="BH35" s="59"/>
      <c r="BI35" s="59"/>
      <c r="BJ35" s="59"/>
      <c r="BK35" s="59"/>
      <c r="BL35" s="59"/>
      <c r="BM35" s="59"/>
      <c r="BN35" s="59"/>
      <c r="BO35" s="59"/>
      <c r="BP35" s="59"/>
      <c r="BQ35" s="59"/>
      <c r="BR35" s="59"/>
      <c r="BS35" s="59"/>
    </row>
    <row r="36" spans="1:71" ht="3" customHeight="1">
      <c r="A36" s="40"/>
      <c r="B36" s="31"/>
      <c r="C36" s="31"/>
      <c r="D36" s="31"/>
      <c r="E36" s="40"/>
      <c r="F36" s="35"/>
      <c r="G36" s="31"/>
      <c r="H36" s="31"/>
      <c r="I36" s="31"/>
      <c r="J36" s="31"/>
      <c r="K36" s="31"/>
      <c r="L36" s="31"/>
      <c r="M36" s="31"/>
      <c r="N36" s="41"/>
      <c r="O36" s="41"/>
      <c r="P36" s="41"/>
      <c r="Q36" s="41"/>
      <c r="R36" s="41"/>
      <c r="S36" s="41"/>
      <c r="T36" s="40"/>
      <c r="U36" s="40"/>
      <c r="V36" s="40"/>
      <c r="W36" s="40"/>
      <c r="X36" s="40"/>
      <c r="Y36" s="40"/>
      <c r="Z36" s="40"/>
      <c r="AA36" s="41"/>
      <c r="AB36" s="41"/>
      <c r="AC36" s="41"/>
      <c r="AD36" s="41"/>
      <c r="AE36" s="41"/>
      <c r="AF36" s="41"/>
      <c r="AG36" s="41"/>
      <c r="AH36" s="41"/>
      <c r="AI36" s="41"/>
      <c r="AJ36" s="41"/>
      <c r="AK36" s="40"/>
      <c r="AL36" s="40"/>
      <c r="AM36" s="40"/>
      <c r="AN36" s="40"/>
      <c r="AO36" s="40"/>
      <c r="AP36" s="40"/>
      <c r="AQ36" s="40"/>
      <c r="AR36" s="40"/>
      <c r="AS36" s="40"/>
      <c r="AT36" s="40"/>
      <c r="AU36" s="40"/>
      <c r="AV36" s="40"/>
      <c r="AW36" s="40"/>
      <c r="AX36" s="40"/>
      <c r="AY36" s="40"/>
      <c r="AZ36" s="40"/>
      <c r="BA36" s="40"/>
      <c r="BB36" s="40"/>
      <c r="BC36" s="40"/>
      <c r="BD36" s="57"/>
      <c r="BE36" s="64"/>
      <c r="BF36" s="63"/>
      <c r="BG36" s="62"/>
      <c r="BH36" s="59"/>
      <c r="BI36" s="59"/>
      <c r="BJ36" s="59"/>
      <c r="BK36" s="59"/>
      <c r="BL36" s="59"/>
      <c r="BM36" s="59"/>
      <c r="BN36" s="59"/>
      <c r="BO36" s="59"/>
      <c r="BP36" s="59"/>
      <c r="BQ36" s="59"/>
      <c r="BR36" s="59"/>
      <c r="BS36" s="59"/>
    </row>
    <row r="37" spans="1:71" ht="3" customHeight="1">
      <c r="A37" s="42"/>
      <c r="B37" s="4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55"/>
      <c r="BE37" s="67"/>
      <c r="BF37" s="62"/>
      <c r="BG37" s="62"/>
      <c r="BH37" s="59"/>
      <c r="BI37" s="59"/>
      <c r="BJ37" s="59"/>
      <c r="BK37" s="59"/>
      <c r="BL37" s="59"/>
      <c r="BM37" s="59"/>
      <c r="BN37" s="59"/>
      <c r="BO37" s="59"/>
      <c r="BP37" s="59"/>
      <c r="BQ37" s="59"/>
      <c r="BR37" s="59"/>
      <c r="BS37" s="59"/>
    </row>
    <row r="38" spans="1:71" ht="31.5" customHeight="1">
      <c r="A38" s="43"/>
      <c r="B38" s="43"/>
      <c r="C38" s="35"/>
      <c r="D38" s="36"/>
      <c r="E38" s="37"/>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7"/>
      <c r="BA38" s="38"/>
      <c r="BB38" s="38"/>
      <c r="BC38" s="38"/>
      <c r="BD38" s="56"/>
      <c r="BE38" s="65"/>
      <c r="BF38" s="66"/>
      <c r="BG38" s="62"/>
      <c r="BH38" s="59"/>
      <c r="BI38" s="59"/>
      <c r="BJ38" s="59"/>
      <c r="BK38" s="59"/>
      <c r="BL38" s="59"/>
      <c r="BM38" s="59"/>
      <c r="BN38" s="59"/>
      <c r="BO38" s="59"/>
      <c r="BP38" s="59"/>
      <c r="BQ38" s="59"/>
      <c r="BR38" s="59"/>
      <c r="BS38" s="59"/>
    </row>
    <row r="39" spans="1:71" ht="18" customHeight="1">
      <c r="A39" s="43"/>
      <c r="B39" s="43"/>
      <c r="C39" s="31"/>
      <c r="D39" s="31"/>
      <c r="E39" s="31"/>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1"/>
      <c r="BA39" s="38"/>
      <c r="BB39" s="38"/>
      <c r="BC39" s="38"/>
      <c r="BD39" s="56"/>
      <c r="BE39" s="65"/>
      <c r="BF39" s="60"/>
      <c r="BG39" s="62"/>
      <c r="BH39" s="59"/>
      <c r="BI39" s="59"/>
      <c r="BJ39" s="59"/>
      <c r="BK39" s="59"/>
      <c r="BL39" s="59"/>
      <c r="BM39" s="59"/>
      <c r="BN39" s="59"/>
      <c r="BO39" s="59"/>
      <c r="BP39" s="59"/>
      <c r="BQ39" s="59"/>
      <c r="BR39" s="59"/>
      <c r="BS39" s="59"/>
    </row>
    <row r="40" spans="1:71" ht="3" customHeight="1">
      <c r="A40" s="43"/>
      <c r="B40" s="43"/>
      <c r="C40" s="31"/>
      <c r="D40" s="31"/>
      <c r="E40" s="40"/>
      <c r="F40" s="35"/>
      <c r="G40" s="31"/>
      <c r="H40" s="31"/>
      <c r="I40" s="31"/>
      <c r="J40" s="31"/>
      <c r="K40" s="31"/>
      <c r="L40" s="31"/>
      <c r="M40" s="31"/>
      <c r="N40" s="41"/>
      <c r="O40" s="41"/>
      <c r="P40" s="41"/>
      <c r="Q40" s="41"/>
      <c r="R40" s="41"/>
      <c r="S40" s="41"/>
      <c r="T40" s="40"/>
      <c r="U40" s="40"/>
      <c r="V40" s="40"/>
      <c r="W40" s="40"/>
      <c r="X40" s="40"/>
      <c r="Y40" s="40"/>
      <c r="Z40" s="40"/>
      <c r="AA40" s="41"/>
      <c r="AB40" s="41"/>
      <c r="AC40" s="41"/>
      <c r="AD40" s="41"/>
      <c r="AE40" s="41"/>
      <c r="AF40" s="41"/>
      <c r="AG40" s="41"/>
      <c r="AH40" s="41"/>
      <c r="AI40" s="41"/>
      <c r="AJ40" s="41"/>
      <c r="AK40" s="40"/>
      <c r="AL40" s="40"/>
      <c r="AM40" s="40"/>
      <c r="AN40" s="40"/>
      <c r="AO40" s="40"/>
      <c r="AP40" s="40"/>
      <c r="AQ40" s="40"/>
      <c r="AR40" s="40"/>
      <c r="AS40" s="40"/>
      <c r="AT40" s="40"/>
      <c r="AU40" s="40"/>
      <c r="AV40" s="40"/>
      <c r="AW40" s="40"/>
      <c r="AX40" s="40"/>
      <c r="AY40" s="40"/>
      <c r="AZ40" s="40"/>
      <c r="BA40" s="40"/>
      <c r="BB40" s="40"/>
      <c r="BC40" s="40"/>
      <c r="BD40" s="57"/>
      <c r="BE40" s="64"/>
      <c r="BF40" s="63"/>
      <c r="BG40" s="62"/>
      <c r="BH40" s="59"/>
      <c r="BI40" s="59"/>
      <c r="BJ40" s="59"/>
      <c r="BK40" s="59"/>
      <c r="BL40" s="59"/>
      <c r="BM40" s="59"/>
      <c r="BN40" s="59"/>
      <c r="BO40" s="59"/>
      <c r="BP40" s="59"/>
      <c r="BQ40" s="59"/>
      <c r="BR40" s="59"/>
      <c r="BS40" s="59"/>
    </row>
    <row r="41" spans="1:71" ht="3" customHeight="1">
      <c r="A41" s="43"/>
      <c r="B41" s="43"/>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55"/>
      <c r="BE41" s="67"/>
      <c r="BF41" s="62"/>
      <c r="BG41" s="62"/>
      <c r="BH41" s="59"/>
      <c r="BI41" s="59"/>
      <c r="BJ41" s="59"/>
      <c r="BK41" s="59"/>
      <c r="BL41" s="59"/>
      <c r="BM41" s="59"/>
      <c r="BN41" s="59"/>
      <c r="BO41" s="59"/>
      <c r="BP41" s="59"/>
      <c r="BQ41" s="59"/>
      <c r="BR41" s="59"/>
      <c r="BS41" s="59"/>
    </row>
    <row r="42" spans="1:71" ht="31.5" customHeight="1">
      <c r="A42" s="43"/>
      <c r="B42" s="43"/>
      <c r="C42" s="35"/>
      <c r="D42" s="36"/>
      <c r="E42" s="37"/>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7"/>
      <c r="BA42" s="38"/>
      <c r="BB42" s="38"/>
      <c r="BC42" s="38"/>
      <c r="BD42" s="56"/>
      <c r="BE42" s="65"/>
      <c r="BF42" s="66"/>
      <c r="BG42" s="62"/>
      <c r="BH42" s="59"/>
      <c r="BI42" s="59"/>
      <c r="BJ42" s="59"/>
      <c r="BK42" s="59"/>
      <c r="BL42" s="59"/>
      <c r="BM42" s="59"/>
      <c r="BN42" s="59"/>
      <c r="BO42" s="59"/>
      <c r="BP42" s="59"/>
      <c r="BQ42" s="59"/>
      <c r="BR42" s="59"/>
      <c r="BS42" s="59"/>
    </row>
    <row r="43" spans="1:71" ht="21" customHeight="1">
      <c r="A43" s="43"/>
      <c r="B43" s="43"/>
      <c r="C43" s="31"/>
      <c r="D43" s="31"/>
      <c r="E43" s="31"/>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1"/>
      <c r="BA43" s="38"/>
      <c r="BB43" s="38"/>
      <c r="BC43" s="38"/>
      <c r="BD43" s="56"/>
      <c r="BE43" s="65"/>
      <c r="BF43" s="60"/>
      <c r="BG43" s="62"/>
      <c r="BH43" s="59"/>
      <c r="BI43" s="59"/>
      <c r="BJ43" s="59"/>
      <c r="BK43" s="59"/>
      <c r="BL43" s="59"/>
      <c r="BM43" s="59"/>
      <c r="BN43" s="59"/>
      <c r="BO43" s="59"/>
      <c r="BP43" s="59"/>
      <c r="BQ43" s="59"/>
      <c r="BR43" s="59"/>
      <c r="BS43" s="59"/>
    </row>
    <row r="44" spans="1:71" ht="3" customHeight="1">
      <c r="A44" s="43"/>
      <c r="B44" s="43"/>
      <c r="C44" s="31"/>
      <c r="D44" s="31"/>
      <c r="E44" s="40"/>
      <c r="F44" s="35"/>
      <c r="G44" s="31"/>
      <c r="H44" s="31"/>
      <c r="I44" s="31"/>
      <c r="J44" s="31"/>
      <c r="K44" s="31"/>
      <c r="L44" s="31"/>
      <c r="M44" s="31"/>
      <c r="N44" s="41"/>
      <c r="O44" s="41"/>
      <c r="P44" s="41"/>
      <c r="Q44" s="41"/>
      <c r="R44" s="41"/>
      <c r="S44" s="41"/>
      <c r="T44" s="40"/>
      <c r="U44" s="40"/>
      <c r="V44" s="40"/>
      <c r="W44" s="40"/>
      <c r="X44" s="40"/>
      <c r="Y44" s="40"/>
      <c r="Z44" s="40"/>
      <c r="AA44" s="41"/>
      <c r="AB44" s="41"/>
      <c r="AC44" s="41"/>
      <c r="AD44" s="41"/>
      <c r="AE44" s="41"/>
      <c r="AF44" s="41"/>
      <c r="AG44" s="41"/>
      <c r="AH44" s="41"/>
      <c r="AI44" s="41"/>
      <c r="AJ44" s="41"/>
      <c r="AK44" s="40"/>
      <c r="AL44" s="40"/>
      <c r="AM44" s="40"/>
      <c r="AN44" s="40"/>
      <c r="AO44" s="40"/>
      <c r="AP44" s="40"/>
      <c r="AQ44" s="40"/>
      <c r="AR44" s="40"/>
      <c r="AS44" s="40"/>
      <c r="AT44" s="40"/>
      <c r="AU44" s="40"/>
      <c r="AV44" s="40"/>
      <c r="AW44" s="40"/>
      <c r="AX44" s="40"/>
      <c r="AY44" s="40"/>
      <c r="AZ44" s="40"/>
      <c r="BA44" s="40"/>
      <c r="BB44" s="40"/>
      <c r="BC44" s="40"/>
      <c r="BD44" s="57"/>
      <c r="BE44" s="64"/>
      <c r="BF44" s="63"/>
      <c r="BG44" s="62"/>
      <c r="BH44" s="59"/>
      <c r="BI44" s="59"/>
      <c r="BJ44" s="59"/>
      <c r="BK44" s="59"/>
      <c r="BL44" s="59"/>
      <c r="BM44" s="59"/>
      <c r="BN44" s="59"/>
      <c r="BO44" s="59"/>
      <c r="BP44" s="59"/>
      <c r="BQ44" s="59"/>
      <c r="BR44" s="59"/>
      <c r="BS44" s="59"/>
    </row>
    <row r="45" spans="1:71" ht="3" customHeight="1">
      <c r="A45" s="43"/>
      <c r="B45" s="43"/>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55"/>
      <c r="BE45" s="67"/>
      <c r="BF45" s="62"/>
      <c r="BG45" s="62"/>
      <c r="BH45" s="59"/>
      <c r="BI45" s="59"/>
      <c r="BJ45" s="59"/>
      <c r="BK45" s="59"/>
      <c r="BL45" s="59"/>
      <c r="BM45" s="59"/>
      <c r="BN45" s="59"/>
      <c r="BO45" s="59"/>
      <c r="BP45" s="59"/>
      <c r="BQ45" s="59"/>
      <c r="BR45" s="59"/>
      <c r="BS45" s="59"/>
    </row>
    <row r="46" spans="1:71" ht="31.5" customHeight="1">
      <c r="A46" s="43"/>
      <c r="B46" s="43"/>
      <c r="C46" s="35"/>
      <c r="D46" s="36"/>
      <c r="E46" s="37"/>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7"/>
      <c r="BA46" s="38"/>
      <c r="BB46" s="38"/>
      <c r="BC46" s="38"/>
      <c r="BD46" s="56"/>
      <c r="BE46" s="65"/>
      <c r="BF46" s="66"/>
      <c r="BG46" s="62"/>
      <c r="BH46" s="59"/>
      <c r="BI46" s="59"/>
      <c r="BJ46" s="59"/>
      <c r="BK46" s="59"/>
      <c r="BL46" s="59"/>
      <c r="BM46" s="59"/>
      <c r="BN46" s="59"/>
      <c r="BO46" s="59"/>
      <c r="BP46" s="59"/>
      <c r="BQ46" s="59"/>
      <c r="BR46" s="59"/>
      <c r="BS46" s="59"/>
    </row>
    <row r="47" spans="1:71" ht="20.25" customHeight="1">
      <c r="A47" s="43"/>
      <c r="B47" s="43"/>
      <c r="C47" s="31"/>
      <c r="D47" s="31"/>
      <c r="E47" s="31"/>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1"/>
      <c r="BA47" s="38"/>
      <c r="BB47" s="38"/>
      <c r="BC47" s="38"/>
      <c r="BD47" s="56"/>
      <c r="BE47" s="65"/>
      <c r="BF47" s="60"/>
      <c r="BG47" s="62"/>
      <c r="BH47" s="59"/>
      <c r="BI47" s="59"/>
      <c r="BJ47" s="59"/>
      <c r="BK47" s="59"/>
      <c r="BL47" s="59"/>
      <c r="BM47" s="59"/>
      <c r="BN47" s="59"/>
      <c r="BO47" s="59"/>
      <c r="BP47" s="59"/>
      <c r="BQ47" s="59"/>
      <c r="BR47" s="59"/>
      <c r="BS47" s="59"/>
    </row>
    <row r="48" spans="1:71" ht="3" customHeight="1">
      <c r="A48" s="43"/>
      <c r="B48" s="43"/>
      <c r="C48" s="31"/>
      <c r="D48" s="31"/>
      <c r="E48" s="40"/>
      <c r="F48" s="35"/>
      <c r="G48" s="31"/>
      <c r="H48" s="31"/>
      <c r="I48" s="31"/>
      <c r="J48" s="31"/>
      <c r="K48" s="31"/>
      <c r="L48" s="31"/>
      <c r="M48" s="31"/>
      <c r="N48" s="41"/>
      <c r="O48" s="41"/>
      <c r="P48" s="41"/>
      <c r="Q48" s="41"/>
      <c r="R48" s="41"/>
      <c r="S48" s="41"/>
      <c r="T48" s="40"/>
      <c r="U48" s="40"/>
      <c r="V48" s="40"/>
      <c r="W48" s="40"/>
      <c r="X48" s="40"/>
      <c r="Y48" s="40"/>
      <c r="Z48" s="40"/>
      <c r="AA48" s="41"/>
      <c r="AB48" s="41"/>
      <c r="AC48" s="41"/>
      <c r="AD48" s="41"/>
      <c r="AE48" s="41"/>
      <c r="AF48" s="41"/>
      <c r="AG48" s="41"/>
      <c r="AH48" s="41"/>
      <c r="AI48" s="41"/>
      <c r="AJ48" s="41"/>
      <c r="AK48" s="40"/>
      <c r="AL48" s="40"/>
      <c r="AM48" s="40"/>
      <c r="AN48" s="40"/>
      <c r="AO48" s="40"/>
      <c r="AP48" s="40"/>
      <c r="AQ48" s="40"/>
      <c r="AR48" s="40"/>
      <c r="AS48" s="40"/>
      <c r="AT48" s="40"/>
      <c r="AU48" s="40"/>
      <c r="AV48" s="40"/>
      <c r="AW48" s="40"/>
      <c r="AX48" s="40"/>
      <c r="AY48" s="40"/>
      <c r="AZ48" s="40"/>
      <c r="BA48" s="40"/>
      <c r="BB48" s="40"/>
      <c r="BC48" s="40"/>
      <c r="BD48" s="57"/>
      <c r="BE48" s="64"/>
      <c r="BF48" s="63"/>
      <c r="BG48" s="62"/>
      <c r="BH48" s="59"/>
      <c r="BI48" s="59"/>
      <c r="BJ48" s="59"/>
      <c r="BK48" s="59"/>
      <c r="BL48" s="59"/>
      <c r="BM48" s="59"/>
      <c r="BN48" s="59"/>
      <c r="BO48" s="59"/>
      <c r="BP48" s="59"/>
      <c r="BQ48" s="59"/>
      <c r="BR48" s="59"/>
      <c r="BS48" s="59"/>
    </row>
    <row r="49" spans="1:71" ht="3" customHeight="1">
      <c r="A49" s="43"/>
      <c r="B49" s="43"/>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55"/>
      <c r="BE49" s="67"/>
      <c r="BF49" s="62"/>
      <c r="BG49" s="62"/>
      <c r="BH49" s="59"/>
      <c r="BI49" s="59"/>
      <c r="BJ49" s="59"/>
      <c r="BK49" s="59"/>
      <c r="BL49" s="59"/>
      <c r="BM49" s="59"/>
      <c r="BN49" s="59"/>
      <c r="BO49" s="59"/>
      <c r="BP49" s="59"/>
      <c r="BQ49" s="59"/>
      <c r="BR49" s="59"/>
      <c r="BS49" s="59"/>
    </row>
    <row r="50" spans="1:71" ht="31.5" customHeight="1">
      <c r="A50" s="43"/>
      <c r="B50" s="43"/>
      <c r="C50" s="35"/>
      <c r="D50" s="36"/>
      <c r="E50" s="37"/>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7"/>
      <c r="BA50" s="38"/>
      <c r="BB50" s="38"/>
      <c r="BC50" s="38"/>
      <c r="BD50" s="56"/>
      <c r="BE50" s="65"/>
      <c r="BF50" s="66"/>
      <c r="BG50" s="62"/>
      <c r="BH50" s="59"/>
      <c r="BI50" s="59"/>
      <c r="BJ50" s="59"/>
      <c r="BK50" s="59"/>
      <c r="BL50" s="59"/>
      <c r="BM50" s="59"/>
      <c r="BN50" s="59"/>
      <c r="BO50" s="59"/>
      <c r="BP50" s="59"/>
      <c r="BQ50" s="59"/>
      <c r="BR50" s="59"/>
      <c r="BS50" s="59"/>
    </row>
    <row r="51" spans="1:71" ht="18" customHeight="1">
      <c r="A51" s="43"/>
      <c r="B51" s="43"/>
      <c r="C51" s="31"/>
      <c r="D51" s="31"/>
      <c r="E51" s="31"/>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1"/>
      <c r="BA51" s="38"/>
      <c r="BB51" s="38"/>
      <c r="BC51" s="38"/>
      <c r="BD51" s="56"/>
      <c r="BE51" s="65"/>
      <c r="BF51" s="60"/>
      <c r="BG51" s="62"/>
      <c r="BH51" s="59"/>
      <c r="BI51" s="59"/>
      <c r="BJ51" s="59"/>
      <c r="BK51" s="59"/>
      <c r="BL51" s="59"/>
      <c r="BM51" s="59"/>
      <c r="BN51" s="59"/>
      <c r="BO51" s="59"/>
      <c r="BP51" s="59"/>
      <c r="BQ51" s="59"/>
      <c r="BR51" s="59"/>
      <c r="BS51" s="59"/>
    </row>
    <row r="52" spans="1:71" ht="3" customHeight="1">
      <c r="A52" s="43"/>
      <c r="B52" s="43"/>
      <c r="C52" s="31"/>
      <c r="D52" s="31"/>
      <c r="E52" s="40"/>
      <c r="F52" s="35"/>
      <c r="G52" s="31"/>
      <c r="H52" s="31"/>
      <c r="I52" s="31"/>
      <c r="J52" s="31"/>
      <c r="K52" s="31"/>
      <c r="L52" s="31"/>
      <c r="M52" s="31"/>
      <c r="N52" s="41"/>
      <c r="O52" s="41"/>
      <c r="P52" s="41"/>
      <c r="Q52" s="41"/>
      <c r="R52" s="41"/>
      <c r="S52" s="41"/>
      <c r="T52" s="40"/>
      <c r="U52" s="40"/>
      <c r="V52" s="40"/>
      <c r="W52" s="40"/>
      <c r="X52" s="40"/>
      <c r="Y52" s="40"/>
      <c r="Z52" s="40"/>
      <c r="AA52" s="41"/>
      <c r="AB52" s="41"/>
      <c r="AC52" s="41"/>
      <c r="AD52" s="41"/>
      <c r="AE52" s="41"/>
      <c r="AF52" s="41"/>
      <c r="AG52" s="41"/>
      <c r="AH52" s="41"/>
      <c r="AI52" s="41"/>
      <c r="AJ52" s="41"/>
      <c r="AK52" s="40"/>
      <c r="AL52" s="40"/>
      <c r="AM52" s="40"/>
      <c r="AN52" s="40"/>
      <c r="AO52" s="40"/>
      <c r="AP52" s="40"/>
      <c r="AQ52" s="40"/>
      <c r="AR52" s="40"/>
      <c r="AS52" s="40"/>
      <c r="AT52" s="40"/>
      <c r="AU52" s="40"/>
      <c r="AV52" s="40"/>
      <c r="AW52" s="40"/>
      <c r="AX52" s="40"/>
      <c r="AY52" s="40"/>
      <c r="AZ52" s="40"/>
      <c r="BA52" s="40"/>
      <c r="BB52" s="40"/>
      <c r="BC52" s="40"/>
      <c r="BD52" s="57"/>
      <c r="BE52" s="64"/>
      <c r="BF52" s="63"/>
      <c r="BG52" s="62"/>
      <c r="BH52" s="59"/>
      <c r="BI52" s="59"/>
      <c r="BJ52" s="59"/>
      <c r="BK52" s="59"/>
      <c r="BL52" s="59"/>
      <c r="BM52" s="59"/>
      <c r="BN52" s="59"/>
      <c r="BO52" s="59"/>
      <c r="BP52" s="59"/>
      <c r="BQ52" s="59"/>
      <c r="BR52" s="59"/>
      <c r="BS52" s="59"/>
    </row>
    <row r="53" spans="1:71" ht="3" customHeight="1">
      <c r="A53" s="43"/>
      <c r="B53" s="43"/>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55"/>
      <c r="BE53" s="67"/>
      <c r="BF53" s="62"/>
      <c r="BG53" s="62"/>
      <c r="BH53" s="59"/>
      <c r="BI53" s="59"/>
      <c r="BJ53" s="59"/>
      <c r="BK53" s="59"/>
      <c r="BL53" s="59"/>
      <c r="BM53" s="59"/>
      <c r="BN53" s="59"/>
      <c r="BO53" s="59"/>
      <c r="BP53" s="59"/>
      <c r="BQ53" s="59"/>
      <c r="BR53" s="59"/>
      <c r="BS53" s="59"/>
    </row>
    <row r="54" spans="1:71" ht="31.5" customHeight="1">
      <c r="A54" s="43"/>
      <c r="B54" s="43"/>
      <c r="C54" s="35"/>
      <c r="D54" s="36"/>
      <c r="E54" s="37"/>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7"/>
      <c r="BA54" s="38"/>
      <c r="BB54" s="38"/>
      <c r="BC54" s="38"/>
      <c r="BD54" s="56"/>
      <c r="BE54" s="65"/>
      <c r="BF54" s="66"/>
      <c r="BG54" s="62"/>
      <c r="BH54" s="59"/>
      <c r="BI54" s="59"/>
      <c r="BJ54" s="59"/>
      <c r="BK54" s="59"/>
      <c r="BL54" s="59"/>
      <c r="BM54" s="59"/>
      <c r="BN54" s="59"/>
      <c r="BO54" s="59"/>
      <c r="BP54" s="59"/>
      <c r="BQ54" s="59"/>
      <c r="BR54" s="59"/>
      <c r="BS54" s="59"/>
    </row>
    <row r="55" spans="1:71" ht="18" customHeight="1">
      <c r="A55" s="43"/>
      <c r="B55" s="43"/>
      <c r="C55" s="31"/>
      <c r="D55" s="31"/>
      <c r="E55" s="31"/>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1"/>
      <c r="BA55" s="38"/>
      <c r="BB55" s="38"/>
      <c r="BC55" s="38"/>
      <c r="BD55" s="56"/>
      <c r="BE55" s="65"/>
      <c r="BF55" s="60"/>
      <c r="BG55" s="62"/>
      <c r="BH55" s="59"/>
      <c r="BI55" s="59"/>
      <c r="BJ55" s="59"/>
      <c r="BK55" s="59"/>
      <c r="BL55" s="59"/>
      <c r="BM55" s="59"/>
      <c r="BN55" s="59"/>
      <c r="BO55" s="59"/>
      <c r="BP55" s="59"/>
      <c r="BQ55" s="59"/>
      <c r="BR55" s="59"/>
      <c r="BS55" s="59"/>
    </row>
    <row r="56" spans="1:71" ht="3" customHeight="1">
      <c r="A56" s="31"/>
      <c r="B56" s="31"/>
      <c r="C56" s="31"/>
      <c r="D56" s="31"/>
      <c r="E56" s="40"/>
      <c r="F56" s="35"/>
      <c r="G56" s="31"/>
      <c r="H56" s="31"/>
      <c r="I56" s="31"/>
      <c r="J56" s="31"/>
      <c r="K56" s="31"/>
      <c r="L56" s="31"/>
      <c r="M56" s="31"/>
      <c r="N56" s="41"/>
      <c r="O56" s="41"/>
      <c r="P56" s="41"/>
      <c r="Q56" s="41"/>
      <c r="R56" s="41"/>
      <c r="S56" s="41"/>
      <c r="T56" s="40"/>
      <c r="U56" s="40"/>
      <c r="V56" s="40"/>
      <c r="W56" s="40"/>
      <c r="X56" s="40"/>
      <c r="Y56" s="40"/>
      <c r="Z56" s="40"/>
      <c r="AA56" s="41"/>
      <c r="AB56" s="41"/>
      <c r="AC56" s="41"/>
      <c r="AD56" s="41"/>
      <c r="AE56" s="41"/>
      <c r="AF56" s="41"/>
      <c r="AG56" s="41"/>
      <c r="AH56" s="41"/>
      <c r="AI56" s="41"/>
      <c r="AJ56" s="41"/>
      <c r="AK56" s="40"/>
      <c r="AL56" s="40"/>
      <c r="AM56" s="40"/>
      <c r="AN56" s="40"/>
      <c r="AO56" s="40"/>
      <c r="AP56" s="40"/>
      <c r="AQ56" s="40"/>
      <c r="AR56" s="40"/>
      <c r="AS56" s="40"/>
      <c r="AT56" s="40"/>
      <c r="AU56" s="40"/>
      <c r="AV56" s="40"/>
      <c r="AW56" s="40"/>
      <c r="AX56" s="40"/>
      <c r="AY56" s="40"/>
      <c r="AZ56" s="40"/>
      <c r="BA56" s="40"/>
      <c r="BB56" s="40"/>
      <c r="BC56" s="40"/>
      <c r="BD56" s="57"/>
      <c r="BE56" s="64"/>
      <c r="BF56" s="63"/>
      <c r="BG56" s="62"/>
      <c r="BH56" s="59"/>
      <c r="BI56" s="59"/>
      <c r="BJ56" s="59"/>
      <c r="BK56" s="59"/>
      <c r="BL56" s="59"/>
      <c r="BM56" s="59"/>
      <c r="BN56" s="59"/>
      <c r="BO56" s="59"/>
      <c r="BP56" s="59"/>
      <c r="BQ56" s="59"/>
      <c r="BR56" s="59"/>
      <c r="BS56" s="59"/>
    </row>
    <row r="57" spans="1:71" ht="3" customHeight="1">
      <c r="A57" s="46"/>
      <c r="B57" s="47"/>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55"/>
      <c r="BE57" s="67"/>
      <c r="BF57" s="62"/>
      <c r="BG57" s="62"/>
      <c r="BH57" s="59"/>
      <c r="BI57" s="59"/>
      <c r="BJ57" s="59"/>
      <c r="BK57" s="59"/>
      <c r="BL57" s="59"/>
      <c r="BM57" s="59"/>
      <c r="BN57" s="59"/>
      <c r="BO57" s="59"/>
      <c r="BP57" s="59"/>
      <c r="BQ57" s="59"/>
      <c r="BR57" s="59"/>
      <c r="BS57" s="59"/>
    </row>
    <row r="58" spans="1:71" ht="31.5" customHeight="1">
      <c r="A58" s="47"/>
      <c r="B58" s="47"/>
      <c r="C58" s="35"/>
      <c r="D58" s="36"/>
      <c r="E58" s="37"/>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7"/>
      <c r="BA58" s="38"/>
      <c r="BB58" s="38"/>
      <c r="BC58" s="38"/>
      <c r="BD58" s="56"/>
      <c r="BE58" s="65"/>
      <c r="BF58" s="66"/>
      <c r="BG58" s="62"/>
      <c r="BH58" s="59"/>
      <c r="BI58" s="59"/>
      <c r="BJ58" s="59"/>
      <c r="BK58" s="59"/>
      <c r="BL58" s="59"/>
      <c r="BM58" s="59"/>
      <c r="BN58" s="59"/>
      <c r="BO58" s="59"/>
      <c r="BP58" s="59"/>
      <c r="BQ58" s="59"/>
      <c r="BR58" s="59"/>
      <c r="BS58" s="59"/>
    </row>
    <row r="59" spans="1:71" ht="18" customHeight="1">
      <c r="A59" s="47"/>
      <c r="B59" s="47"/>
      <c r="C59" s="31"/>
      <c r="D59" s="31"/>
      <c r="E59" s="31"/>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1"/>
      <c r="BA59" s="38"/>
      <c r="BB59" s="38"/>
      <c r="BC59" s="38"/>
      <c r="BD59" s="56"/>
      <c r="BE59" s="65"/>
      <c r="BF59" s="60"/>
      <c r="BG59" s="62"/>
      <c r="BH59" s="59"/>
      <c r="BI59" s="59"/>
      <c r="BJ59" s="59"/>
      <c r="BK59" s="59"/>
      <c r="BL59" s="59"/>
      <c r="BM59" s="59"/>
      <c r="BN59" s="59"/>
      <c r="BO59" s="59"/>
      <c r="BP59" s="59"/>
      <c r="BQ59" s="59"/>
      <c r="BR59" s="59"/>
      <c r="BS59" s="59"/>
    </row>
    <row r="60" spans="1:71" ht="3" customHeight="1">
      <c r="A60" s="47"/>
      <c r="B60" s="47"/>
      <c r="C60" s="31"/>
      <c r="D60" s="31"/>
      <c r="E60" s="40"/>
      <c r="F60" s="35"/>
      <c r="G60" s="31"/>
      <c r="H60" s="31"/>
      <c r="I60" s="31"/>
      <c r="J60" s="31"/>
      <c r="K60" s="31"/>
      <c r="L60" s="31"/>
      <c r="M60" s="31"/>
      <c r="N60" s="41"/>
      <c r="O60" s="41"/>
      <c r="P60" s="41"/>
      <c r="Q60" s="41"/>
      <c r="R60" s="41"/>
      <c r="S60" s="41"/>
      <c r="T60" s="40"/>
      <c r="U60" s="40"/>
      <c r="V60" s="40"/>
      <c r="W60" s="40"/>
      <c r="X60" s="40"/>
      <c r="Y60" s="40"/>
      <c r="Z60" s="40"/>
      <c r="AA60" s="41"/>
      <c r="AB60" s="41"/>
      <c r="AC60" s="41"/>
      <c r="AD60" s="41"/>
      <c r="AE60" s="41"/>
      <c r="AF60" s="41"/>
      <c r="AG60" s="41"/>
      <c r="AH60" s="41"/>
      <c r="AI60" s="41"/>
      <c r="AJ60" s="41"/>
      <c r="AK60" s="40"/>
      <c r="AL60" s="40"/>
      <c r="AM60" s="40"/>
      <c r="AN60" s="40"/>
      <c r="AO60" s="40"/>
      <c r="AP60" s="40"/>
      <c r="AQ60" s="40"/>
      <c r="AR60" s="40"/>
      <c r="AS60" s="40"/>
      <c r="AT60" s="40"/>
      <c r="AU60" s="40"/>
      <c r="AV60" s="40"/>
      <c r="AW60" s="40"/>
      <c r="AX60" s="40"/>
      <c r="AY60" s="40"/>
      <c r="AZ60" s="40"/>
      <c r="BA60" s="40"/>
      <c r="BB60" s="40"/>
      <c r="BC60" s="40"/>
      <c r="BD60" s="57"/>
      <c r="BE60" s="64"/>
      <c r="BF60" s="63"/>
      <c r="BG60" s="62"/>
      <c r="BH60" s="59"/>
      <c r="BI60" s="59"/>
      <c r="BJ60" s="59"/>
      <c r="BK60" s="59"/>
      <c r="BL60" s="59"/>
      <c r="BM60" s="59"/>
      <c r="BN60" s="59"/>
      <c r="BO60" s="59"/>
      <c r="BP60" s="59"/>
      <c r="BQ60" s="59"/>
      <c r="BR60" s="59"/>
      <c r="BS60" s="59"/>
    </row>
    <row r="61" spans="1:71" ht="3" customHeight="1">
      <c r="A61" s="47"/>
      <c r="B61" s="47"/>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55"/>
      <c r="BE61" s="67"/>
      <c r="BF61" s="62"/>
      <c r="BG61" s="62"/>
      <c r="BH61" s="59"/>
      <c r="BI61" s="59"/>
      <c r="BJ61" s="59"/>
      <c r="BK61" s="59"/>
      <c r="BL61" s="59"/>
      <c r="BM61" s="59"/>
      <c r="BN61" s="59"/>
      <c r="BO61" s="59"/>
      <c r="BP61" s="59"/>
      <c r="BQ61" s="59"/>
      <c r="BR61" s="59"/>
      <c r="BS61" s="59"/>
    </row>
    <row r="62" spans="1:71" ht="31.5" customHeight="1">
      <c r="A62" s="47"/>
      <c r="B62" s="47"/>
      <c r="C62" s="35"/>
      <c r="D62" s="36"/>
      <c r="E62" s="37"/>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7"/>
      <c r="BA62" s="38"/>
      <c r="BB62" s="38"/>
      <c r="BC62" s="38"/>
      <c r="BD62" s="56"/>
      <c r="BE62" s="65"/>
      <c r="BF62" s="66"/>
      <c r="BG62" s="62"/>
      <c r="BH62" s="59"/>
      <c r="BI62" s="59"/>
      <c r="BJ62" s="59"/>
      <c r="BK62" s="59"/>
      <c r="BL62" s="59"/>
      <c r="BM62" s="59"/>
      <c r="BN62" s="59"/>
      <c r="BO62" s="59"/>
      <c r="BP62" s="59"/>
      <c r="BQ62" s="59"/>
      <c r="BR62" s="59"/>
      <c r="BS62" s="59"/>
    </row>
    <row r="63" spans="1:71" ht="18" customHeight="1">
      <c r="A63" s="47"/>
      <c r="B63" s="47"/>
      <c r="C63" s="31"/>
      <c r="D63" s="31"/>
      <c r="E63" s="31"/>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1"/>
      <c r="BA63" s="38"/>
      <c r="BB63" s="38"/>
      <c r="BC63" s="38"/>
      <c r="BD63" s="56"/>
      <c r="BE63" s="65"/>
      <c r="BF63" s="60"/>
      <c r="BG63" s="62"/>
      <c r="BH63" s="59"/>
      <c r="BI63" s="59"/>
      <c r="BJ63" s="59"/>
      <c r="BK63" s="59"/>
      <c r="BL63" s="59"/>
      <c r="BM63" s="59"/>
      <c r="BN63" s="59"/>
      <c r="BO63" s="59"/>
      <c r="BP63" s="59"/>
      <c r="BQ63" s="59"/>
      <c r="BR63" s="59"/>
      <c r="BS63" s="59"/>
    </row>
    <row r="64" spans="1:71" ht="3" customHeight="1">
      <c r="A64" s="40"/>
      <c r="B64" s="31"/>
      <c r="C64" s="31"/>
      <c r="D64" s="31"/>
      <c r="E64" s="40"/>
      <c r="F64" s="35"/>
      <c r="G64" s="31"/>
      <c r="H64" s="31"/>
      <c r="I64" s="31"/>
      <c r="J64" s="31"/>
      <c r="K64" s="31"/>
      <c r="L64" s="31"/>
      <c r="M64" s="31"/>
      <c r="N64" s="41"/>
      <c r="O64" s="41"/>
      <c r="P64" s="41"/>
      <c r="Q64" s="41"/>
      <c r="R64" s="41"/>
      <c r="S64" s="41"/>
      <c r="T64" s="40"/>
      <c r="U64" s="40"/>
      <c r="V64" s="40"/>
      <c r="W64" s="40"/>
      <c r="X64" s="40"/>
      <c r="Y64" s="40"/>
      <c r="Z64" s="40"/>
      <c r="AA64" s="41"/>
      <c r="AB64" s="41"/>
      <c r="AC64" s="41"/>
      <c r="AD64" s="41"/>
      <c r="AE64" s="41"/>
      <c r="AF64" s="41"/>
      <c r="AG64" s="41"/>
      <c r="AH64" s="41"/>
      <c r="AI64" s="41"/>
      <c r="AJ64" s="41"/>
      <c r="AK64" s="40"/>
      <c r="AL64" s="40"/>
      <c r="AM64" s="40"/>
      <c r="AN64" s="40"/>
      <c r="AO64" s="40"/>
      <c r="AP64" s="40"/>
      <c r="AQ64" s="40"/>
      <c r="AR64" s="40"/>
      <c r="AS64" s="40"/>
      <c r="AT64" s="40"/>
      <c r="AU64" s="40"/>
      <c r="AV64" s="40"/>
      <c r="AW64" s="40"/>
      <c r="AX64" s="40"/>
      <c r="AY64" s="40"/>
      <c r="AZ64" s="40"/>
      <c r="BA64" s="40"/>
      <c r="BB64" s="40"/>
      <c r="BC64" s="40"/>
      <c r="BD64" s="57"/>
      <c r="BE64" s="64"/>
      <c r="BF64" s="63"/>
      <c r="BG64" s="62"/>
      <c r="BH64" s="59"/>
      <c r="BI64" s="59"/>
      <c r="BJ64" s="59"/>
      <c r="BK64" s="59"/>
      <c r="BL64" s="59"/>
      <c r="BM64" s="59"/>
      <c r="BN64" s="59"/>
      <c r="BO64" s="59"/>
      <c r="BP64" s="59"/>
      <c r="BQ64" s="59"/>
      <c r="BR64" s="59"/>
      <c r="BS64" s="59"/>
    </row>
    <row r="65" spans="1:71" ht="3" customHeight="1">
      <c r="A65" s="48"/>
      <c r="B65" s="48"/>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40"/>
      <c r="BB65" s="34"/>
      <c r="BC65" s="34"/>
      <c r="BD65" s="55"/>
      <c r="BE65" s="67"/>
      <c r="BF65" s="62"/>
      <c r="BG65" s="62"/>
      <c r="BH65" s="59"/>
      <c r="BI65" s="59"/>
      <c r="BJ65" s="59"/>
      <c r="BK65" s="59"/>
      <c r="BL65" s="59"/>
      <c r="BM65" s="59"/>
      <c r="BN65" s="59"/>
      <c r="BO65" s="59"/>
      <c r="BP65" s="59"/>
      <c r="BQ65" s="59"/>
      <c r="BR65" s="59"/>
      <c r="BS65" s="59"/>
    </row>
    <row r="66" spans="1:71" ht="31.5" customHeight="1">
      <c r="A66" s="48"/>
      <c r="B66" s="48"/>
      <c r="C66" s="35"/>
      <c r="D66" s="36"/>
      <c r="E66" s="37"/>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7"/>
      <c r="BA66" s="38"/>
      <c r="BB66" s="38"/>
      <c r="BC66" s="38"/>
      <c r="BD66" s="56"/>
      <c r="BE66" s="65"/>
      <c r="BF66" s="66"/>
      <c r="BG66" s="62"/>
      <c r="BH66" s="59"/>
      <c r="BI66" s="59"/>
      <c r="BJ66" s="59"/>
      <c r="BK66" s="59"/>
      <c r="BL66" s="59"/>
      <c r="BM66" s="59"/>
      <c r="BN66" s="59"/>
      <c r="BO66" s="59"/>
      <c r="BP66" s="59"/>
      <c r="BQ66" s="59"/>
      <c r="BR66" s="59"/>
      <c r="BS66" s="59"/>
    </row>
    <row r="67" spans="1:71" ht="18" customHeight="1">
      <c r="A67" s="48"/>
      <c r="B67" s="48"/>
      <c r="C67" s="31"/>
      <c r="D67" s="31"/>
      <c r="E67" s="31"/>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1"/>
      <c r="BA67" s="38"/>
      <c r="BB67" s="38"/>
      <c r="BC67" s="38"/>
      <c r="BD67" s="56"/>
      <c r="BE67" s="65"/>
      <c r="BF67" s="60"/>
      <c r="BG67" s="62"/>
      <c r="BH67" s="59"/>
      <c r="BI67" s="59"/>
      <c r="BJ67" s="59"/>
      <c r="BK67" s="59"/>
      <c r="BL67" s="59"/>
      <c r="BM67" s="59"/>
      <c r="BN67" s="59"/>
      <c r="BO67" s="59"/>
      <c r="BP67" s="59"/>
      <c r="BQ67" s="59"/>
      <c r="BR67" s="59"/>
      <c r="BS67" s="59"/>
    </row>
    <row r="68" spans="1:71" ht="3" customHeight="1">
      <c r="A68" s="40"/>
      <c r="B68" s="31"/>
      <c r="C68" s="31"/>
      <c r="D68" s="31"/>
      <c r="E68" s="40"/>
      <c r="F68" s="35"/>
      <c r="G68" s="31"/>
      <c r="H68" s="31"/>
      <c r="I68" s="31"/>
      <c r="J68" s="31"/>
      <c r="K68" s="31"/>
      <c r="L68" s="31"/>
      <c r="M68" s="31"/>
      <c r="N68" s="41"/>
      <c r="O68" s="41"/>
      <c r="P68" s="41"/>
      <c r="Q68" s="41"/>
      <c r="R68" s="41"/>
      <c r="S68" s="41"/>
      <c r="T68" s="40"/>
      <c r="U68" s="40"/>
      <c r="V68" s="40"/>
      <c r="W68" s="40"/>
      <c r="X68" s="40"/>
      <c r="Y68" s="40"/>
      <c r="Z68" s="40"/>
      <c r="AA68" s="41"/>
      <c r="AB68" s="41"/>
      <c r="AC68" s="41"/>
      <c r="AD68" s="41"/>
      <c r="AE68" s="41"/>
      <c r="AF68" s="41"/>
      <c r="AG68" s="41"/>
      <c r="AH68" s="41"/>
      <c r="AI68" s="41"/>
      <c r="AJ68" s="41"/>
      <c r="AK68" s="40"/>
      <c r="AL68" s="40"/>
      <c r="AM68" s="40"/>
      <c r="AN68" s="40"/>
      <c r="AO68" s="40"/>
      <c r="AP68" s="40"/>
      <c r="AQ68" s="40"/>
      <c r="AR68" s="40"/>
      <c r="AS68" s="40"/>
      <c r="AT68" s="40"/>
      <c r="AU68" s="40"/>
      <c r="AV68" s="40"/>
      <c r="AW68" s="40"/>
      <c r="AX68" s="40"/>
      <c r="AY68" s="40"/>
      <c r="AZ68" s="40"/>
      <c r="BA68" s="40"/>
      <c r="BB68" s="40"/>
      <c r="BC68" s="40"/>
      <c r="BD68" s="57"/>
      <c r="BE68" s="64"/>
      <c r="BF68" s="63"/>
      <c r="BG68" s="62"/>
      <c r="BH68" s="59"/>
      <c r="BI68" s="59"/>
      <c r="BJ68" s="59"/>
      <c r="BK68" s="59"/>
      <c r="BL68" s="59"/>
      <c r="BM68" s="59"/>
      <c r="BN68" s="59"/>
      <c r="BO68" s="59"/>
      <c r="BP68" s="59"/>
      <c r="BQ68" s="59"/>
      <c r="BR68" s="59"/>
      <c r="BS68" s="59"/>
    </row>
    <row r="69" spans="1:71">
      <c r="G69" s="49"/>
      <c r="H69" s="49"/>
      <c r="I69" s="49"/>
      <c r="P69" s="49"/>
      <c r="Q69" s="49"/>
      <c r="R69" s="49"/>
      <c r="S69" s="49"/>
      <c r="T69" s="49"/>
      <c r="U69" s="49"/>
      <c r="V69" s="49"/>
      <c r="W69" s="49"/>
      <c r="X69" s="49"/>
      <c r="Y69" s="49"/>
      <c r="Z69" s="49"/>
      <c r="AA69" s="50"/>
      <c r="AB69" s="50"/>
      <c r="AC69" s="50"/>
      <c r="AD69" s="50"/>
      <c r="AE69" s="50"/>
      <c r="AF69" s="50"/>
      <c r="AG69" s="50"/>
      <c r="AH69" s="50"/>
      <c r="AI69" s="50"/>
      <c r="AJ69" s="50"/>
      <c r="AK69" s="50"/>
      <c r="AL69" s="50"/>
      <c r="AM69" s="50"/>
      <c r="AN69" s="50"/>
      <c r="AO69" s="50"/>
      <c r="AP69" s="51"/>
      <c r="AQ69" s="51"/>
      <c r="AR69" s="51"/>
      <c r="AS69" s="51"/>
      <c r="AT69" s="51"/>
      <c r="AU69" s="51"/>
      <c r="AV69" s="51"/>
      <c r="BD69" s="58"/>
      <c r="BE69" s="61"/>
      <c r="BF69" s="60"/>
      <c r="BG69" s="60"/>
      <c r="BH69" s="60"/>
      <c r="BI69" s="59"/>
      <c r="BJ69" s="59"/>
      <c r="BK69" s="59"/>
      <c r="BL69" s="59"/>
      <c r="BM69" s="59"/>
      <c r="BN69" s="59"/>
      <c r="BO69" s="59"/>
      <c r="BP69" s="59"/>
      <c r="BQ69" s="59"/>
      <c r="BR69" s="59"/>
      <c r="BS69" s="59"/>
    </row>
    <row r="70" spans="1:71">
      <c r="AY70" s="52"/>
      <c r="BA70" s="52"/>
      <c r="BB70" s="52"/>
      <c r="BC70" s="52"/>
      <c r="BD70" s="52"/>
      <c r="BE70" s="26"/>
      <c r="BF70" s="26"/>
      <c r="BG70" s="26"/>
      <c r="BH70" s="26"/>
    </row>
    <row r="71" spans="1:71" ht="12" customHeight="1">
      <c r="AY71" s="52"/>
      <c r="BA71" s="52"/>
      <c r="BB71" s="52"/>
      <c r="BC71" s="52"/>
      <c r="BD71" s="52"/>
      <c r="BE71" s="26"/>
      <c r="BF71" s="26"/>
      <c r="BG71" s="26"/>
      <c r="BH71" s="26"/>
    </row>
    <row r="72" spans="1:71" ht="12" customHeight="1">
      <c r="AY72" s="52"/>
      <c r="BA72" s="52"/>
      <c r="BB72" s="52"/>
      <c r="BC72" s="52"/>
      <c r="BD72" s="52"/>
      <c r="BE72" s="26"/>
      <c r="BF72" s="26"/>
      <c r="BG72" s="26"/>
      <c r="BH72" s="26"/>
    </row>
    <row r="73" spans="1:71" ht="12" customHeight="1">
      <c r="AY73" s="52"/>
      <c r="BA73" s="52"/>
      <c r="BB73" s="52"/>
      <c r="BC73" s="52"/>
      <c r="BD73" s="52"/>
      <c r="BE73" s="26"/>
      <c r="BF73" s="26"/>
      <c r="BG73" s="26"/>
      <c r="BH73" s="26"/>
    </row>
    <row r="74" spans="1:71" ht="12" customHeight="1">
      <c r="AY74" s="52"/>
      <c r="BA74" s="52"/>
      <c r="BB74" s="52"/>
      <c r="BC74" s="52"/>
      <c r="BD74" s="52"/>
      <c r="BE74" s="52"/>
      <c r="BF74" s="52"/>
      <c r="BG74" s="52"/>
      <c r="BH74" s="26"/>
    </row>
    <row r="75" spans="1:71">
      <c r="AY75" s="52"/>
      <c r="BA75" s="52"/>
      <c r="BB75" s="52"/>
      <c r="BC75" s="52"/>
      <c r="BD75" s="52"/>
      <c r="BE75" s="52"/>
      <c r="BF75" s="52"/>
      <c r="BG75" s="52"/>
      <c r="BH75" s="26"/>
    </row>
    <row r="76" spans="1:71">
      <c r="AY76" s="52"/>
      <c r="BA76" s="52"/>
      <c r="BB76" s="52"/>
      <c r="BC76" s="52"/>
      <c r="BD76" s="52"/>
      <c r="BE76" s="52"/>
      <c r="BF76" s="52"/>
      <c r="BG76" s="52"/>
      <c r="BH76" s="26"/>
    </row>
    <row r="77" spans="1:71">
      <c r="AY77" s="52"/>
      <c r="BA77" s="52"/>
      <c r="BB77" s="52"/>
      <c r="BC77" s="52"/>
      <c r="BD77" s="52"/>
      <c r="BE77" s="52"/>
      <c r="BF77" s="52"/>
      <c r="BG77" s="52"/>
      <c r="BH77" s="26"/>
    </row>
    <row r="78" spans="1:71">
      <c r="AY78" s="52"/>
      <c r="BA78" s="52"/>
      <c r="BB78" s="52"/>
      <c r="BC78" s="52"/>
      <c r="BD78" s="52"/>
      <c r="BE78" s="52"/>
      <c r="BF78" s="52"/>
      <c r="BG78" s="52"/>
      <c r="BH78" s="26"/>
    </row>
    <row r="80" spans="1:71">
      <c r="A80" s="26"/>
      <c r="B80" s="26"/>
    </row>
    <row r="81" spans="1:62" s="27" customFormat="1">
      <c r="A81" s="26"/>
      <c r="B81" s="26"/>
      <c r="BI81" s="26"/>
      <c r="BJ81" s="26"/>
    </row>
    <row r="82" spans="1:62" s="27" customFormat="1">
      <c r="A82" s="26"/>
      <c r="B82" s="26"/>
      <c r="BI82" s="26"/>
      <c r="BJ82" s="26"/>
    </row>
    <row r="83" spans="1:62" s="27" customFormat="1">
      <c r="A83" s="26"/>
      <c r="B83" s="26"/>
      <c r="BI83" s="26"/>
      <c r="BJ83" s="26"/>
    </row>
    <row r="84" spans="1:62" s="27" customFormat="1">
      <c r="A84" s="26"/>
      <c r="B84" s="26"/>
      <c r="BI84" s="26"/>
      <c r="BJ84" s="26"/>
    </row>
    <row r="85" spans="1:62" s="27" customFormat="1">
      <c r="A85" s="26"/>
      <c r="B85" s="26"/>
      <c r="BI85" s="26"/>
      <c r="BJ85" s="26"/>
    </row>
    <row r="86" spans="1:62" s="27" customFormat="1">
      <c r="A86" s="26"/>
      <c r="B86" s="26"/>
      <c r="BI86" s="26"/>
      <c r="BJ86" s="26"/>
    </row>
    <row r="87" spans="1:62" s="27" customFormat="1">
      <c r="A87" s="26"/>
      <c r="B87" s="26"/>
      <c r="BI87" s="26"/>
      <c r="BJ87" s="26"/>
    </row>
    <row r="88" spans="1:62" s="27" customFormat="1">
      <c r="A88" s="26"/>
      <c r="B88" s="26"/>
      <c r="BI88" s="26"/>
      <c r="BJ88" s="26"/>
    </row>
    <row r="89" spans="1:62" s="27" customFormat="1">
      <c r="A89" s="26"/>
      <c r="B89" s="26"/>
      <c r="BI89" s="26"/>
      <c r="BJ89" s="26"/>
    </row>
    <row r="90" spans="1:62" s="27" customFormat="1">
      <c r="A90" s="26"/>
      <c r="B90" s="26"/>
      <c r="BI90" s="26"/>
      <c r="BJ90" s="26"/>
    </row>
    <row r="91" spans="1:62" s="27" customFormat="1">
      <c r="A91" s="26"/>
      <c r="B91" s="26"/>
      <c r="BI91" s="26"/>
      <c r="BJ91" s="26"/>
    </row>
    <row r="92" spans="1:62" s="27" customFormat="1">
      <c r="A92" s="26"/>
      <c r="B92" s="26"/>
      <c r="BI92" s="26"/>
      <c r="BJ92" s="26"/>
    </row>
    <row r="93" spans="1:62" s="27" customFormat="1">
      <c r="A93" s="26"/>
      <c r="B93" s="26"/>
      <c r="BI93" s="26"/>
      <c r="BJ93" s="26"/>
    </row>
    <row r="94" spans="1:62" s="27" customFormat="1">
      <c r="A94" s="26"/>
      <c r="B94" s="26"/>
      <c r="BI94" s="26"/>
      <c r="BJ94" s="26"/>
    </row>
    <row r="95" spans="1:62" s="27" customFormat="1">
      <c r="A95" s="26"/>
      <c r="B95" s="26"/>
      <c r="BI95" s="26"/>
      <c r="BJ95" s="26"/>
    </row>
    <row r="96" spans="1:62" s="27" customFormat="1">
      <c r="A96" s="26"/>
      <c r="B96" s="26"/>
      <c r="BI96" s="26"/>
      <c r="BJ96" s="26"/>
    </row>
    <row r="97" spans="1:62" s="27" customFormat="1">
      <c r="A97" s="26"/>
      <c r="B97" s="26"/>
      <c r="BI97" s="26"/>
      <c r="BJ97" s="26"/>
    </row>
  </sheetData>
  <mergeCells count="3">
    <mergeCell ref="AR1:BJ2"/>
    <mergeCell ref="D22:I23"/>
    <mergeCell ref="J22:BC23"/>
  </mergeCells>
  <phoneticPr fontId="16"/>
  <pageMargins left="0.47244094488188981" right="0.39370078740157483" top="0.31496062992125984" bottom="0.39370078740157483"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0"/>
  <sheetViews>
    <sheetView view="pageBreakPreview" zoomScaleNormal="100" zoomScaleSheetLayoutView="100" workbookViewId="0">
      <selection activeCell="A3" sqref="A3"/>
    </sheetView>
  </sheetViews>
  <sheetFormatPr defaultRowHeight="13.5"/>
  <cols>
    <col min="1" max="63" width="1.625" customWidth="1"/>
  </cols>
  <sheetData>
    <row r="1" spans="1:19" ht="11.1" customHeight="1">
      <c r="A1" s="127">
        <f>'235'!AR1+1</f>
        <v>236</v>
      </c>
      <c r="B1" s="127"/>
      <c r="C1" s="127"/>
      <c r="D1" s="127"/>
      <c r="E1" s="127"/>
      <c r="F1" s="127"/>
      <c r="G1" s="127"/>
      <c r="H1" s="127"/>
      <c r="I1" s="127"/>
      <c r="J1" s="127"/>
      <c r="K1" s="127"/>
      <c r="L1" s="127"/>
      <c r="M1" s="127"/>
      <c r="N1" s="127"/>
      <c r="O1" s="127"/>
      <c r="P1" s="127"/>
      <c r="Q1" s="127"/>
      <c r="R1" s="127"/>
      <c r="S1" s="127"/>
    </row>
    <row r="2" spans="1:19" ht="11.1" customHeight="1">
      <c r="A2" s="127"/>
      <c r="B2" s="127"/>
      <c r="C2" s="127"/>
      <c r="D2" s="127"/>
      <c r="E2" s="127"/>
      <c r="F2" s="127"/>
      <c r="G2" s="127"/>
      <c r="H2" s="127"/>
      <c r="I2" s="127"/>
      <c r="J2" s="127"/>
      <c r="K2" s="127"/>
      <c r="L2" s="127"/>
      <c r="M2" s="127"/>
      <c r="N2" s="127"/>
      <c r="O2" s="127"/>
      <c r="P2" s="127"/>
      <c r="Q2" s="127"/>
      <c r="R2" s="127"/>
      <c r="S2" s="127"/>
    </row>
    <row r="3" spans="1:19" ht="15.95" customHeight="1"/>
    <row r="4" spans="1:19" ht="15.95" customHeight="1"/>
    <row r="5" spans="1:19" ht="15.95" customHeight="1"/>
    <row r="6" spans="1:19" ht="15.95" customHeight="1"/>
    <row r="7" spans="1:19" ht="15.95" customHeight="1"/>
    <row r="8" spans="1:19" ht="15.95" customHeight="1"/>
    <row r="9" spans="1:19" ht="15.95" customHeight="1"/>
    <row r="10" spans="1:19" ht="15.95" customHeight="1"/>
    <row r="11" spans="1:19" ht="15.95" customHeight="1"/>
    <row r="12" spans="1:19" ht="15.95" customHeight="1"/>
    <row r="13" spans="1:19" ht="15.95" customHeight="1"/>
    <row r="14" spans="1:19" ht="15.95" customHeight="1"/>
    <row r="15" spans="1:19" ht="15.95" customHeight="1"/>
    <row r="16" spans="1:19" ht="15.95" customHeight="1"/>
    <row r="17" spans="19:44" ht="15.95" customHeight="1"/>
    <row r="18" spans="19:44" ht="15.95" customHeight="1"/>
    <row r="19" spans="19:44" ht="15.95" customHeight="1"/>
    <row r="20" spans="19:44" ht="15.95" customHeight="1"/>
    <row r="21" spans="19:44" ht="15.95" customHeight="1"/>
    <row r="22" spans="19:44" ht="15.95" customHeight="1"/>
    <row r="23" spans="19:44" ht="33.75" customHeight="1">
      <c r="S23" s="126" t="s">
        <v>70</v>
      </c>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row>
    <row r="24" spans="19:44" ht="15.95" customHeight="1"/>
    <row r="25" spans="19:44" ht="15.95" customHeight="1"/>
    <row r="26" spans="19:44" ht="15.95" customHeight="1"/>
    <row r="27" spans="19:44" ht="15.95" customHeight="1"/>
    <row r="28" spans="19:44" ht="15.95" customHeight="1"/>
    <row r="29" spans="19:44" ht="15.95" customHeight="1"/>
    <row r="30" spans="19:44" ht="15.95" customHeight="1"/>
    <row r="31" spans="19:44" ht="15.95" customHeight="1"/>
    <row r="32" spans="19:44"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sheetData>
  <mergeCells count="2">
    <mergeCell ref="S23:AR23"/>
    <mergeCell ref="A1:S2"/>
  </mergeCells>
  <phoneticPr fontId="8"/>
  <printOptions horizontalCentered="1"/>
  <pageMargins left="0.47244094488188981" right="0.39370078740157483" top="0.31496062992125984" bottom="0.39370078740157483" header="0" footer="0"/>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M67"/>
  <sheetViews>
    <sheetView view="pageBreakPreview" zoomScaleNormal="100" zoomScaleSheetLayoutView="100" workbookViewId="0">
      <selection activeCell="A3" sqref="A3"/>
    </sheetView>
  </sheetViews>
  <sheetFormatPr defaultRowHeight="13.5"/>
  <cols>
    <col min="1" max="1" width="1" style="72" customWidth="1"/>
    <col min="2" max="63" width="1.625" style="72" customWidth="1"/>
    <col min="64" max="64" width="9" style="72"/>
    <col min="65" max="65" width="9.875" style="72" bestFit="1" customWidth="1"/>
    <col min="66" max="16384" width="9" style="72"/>
  </cols>
  <sheetData>
    <row r="1" spans="2:63" ht="11.1" customHeight="1">
      <c r="AS1" s="153">
        <f>'236'!A1+1</f>
        <v>237</v>
      </c>
      <c r="AT1" s="153"/>
      <c r="AU1" s="153"/>
      <c r="AV1" s="153"/>
      <c r="AW1" s="153"/>
      <c r="AX1" s="153"/>
      <c r="AY1" s="153"/>
      <c r="AZ1" s="153"/>
      <c r="BA1" s="153"/>
      <c r="BB1" s="153"/>
      <c r="BC1" s="153"/>
      <c r="BD1" s="153"/>
      <c r="BE1" s="153"/>
      <c r="BF1" s="153"/>
      <c r="BG1" s="153"/>
      <c r="BH1" s="153"/>
      <c r="BI1" s="153"/>
      <c r="BJ1" s="153"/>
      <c r="BK1" s="153"/>
    </row>
    <row r="2" spans="2:63" ht="11.1" customHeight="1">
      <c r="AS2" s="153"/>
      <c r="AT2" s="153"/>
      <c r="AU2" s="153"/>
      <c r="AV2" s="153"/>
      <c r="AW2" s="153"/>
      <c r="AX2" s="153"/>
      <c r="AY2" s="153"/>
      <c r="AZ2" s="153"/>
      <c r="BA2" s="153"/>
      <c r="BB2" s="153"/>
      <c r="BC2" s="153"/>
      <c r="BD2" s="153"/>
      <c r="BE2" s="153"/>
      <c r="BF2" s="153"/>
      <c r="BG2" s="153"/>
      <c r="BH2" s="153"/>
      <c r="BI2" s="153"/>
      <c r="BJ2" s="153"/>
      <c r="BK2" s="153"/>
    </row>
    <row r="3" spans="2:63" ht="11.1" customHeight="1">
      <c r="AS3" s="73"/>
      <c r="AT3" s="73"/>
      <c r="AU3" s="73"/>
      <c r="AV3" s="73"/>
      <c r="AW3" s="73"/>
      <c r="AX3" s="73"/>
      <c r="AY3" s="73"/>
      <c r="AZ3" s="73"/>
      <c r="BA3" s="73"/>
      <c r="BB3" s="73"/>
      <c r="BC3" s="73"/>
      <c r="BD3" s="73"/>
      <c r="BE3" s="73"/>
      <c r="BF3" s="73"/>
      <c r="BG3" s="73"/>
      <c r="BH3" s="73"/>
      <c r="BI3" s="73"/>
      <c r="BJ3" s="73"/>
      <c r="BK3" s="73"/>
    </row>
    <row r="4" spans="2:63" ht="11.1" customHeight="1">
      <c r="AS4" s="73"/>
      <c r="AT4" s="73"/>
      <c r="AU4" s="73"/>
      <c r="AV4" s="73"/>
      <c r="AW4" s="73"/>
      <c r="AX4" s="73"/>
      <c r="AY4" s="73"/>
      <c r="AZ4" s="73"/>
      <c r="BA4" s="73"/>
      <c r="BB4" s="73"/>
      <c r="BC4" s="73"/>
      <c r="BD4" s="73"/>
      <c r="BE4" s="73"/>
      <c r="BF4" s="73"/>
      <c r="BG4" s="73"/>
      <c r="BH4" s="73"/>
      <c r="BI4" s="73"/>
      <c r="BJ4" s="73"/>
      <c r="BK4" s="73"/>
    </row>
    <row r="5" spans="2:63" ht="18" customHeight="1">
      <c r="B5" s="128" t="s">
        <v>81</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row>
    <row r="6" spans="2:63" ht="12.95" customHeight="1">
      <c r="B6" s="72" t="s">
        <v>71</v>
      </c>
      <c r="BJ6" s="74" t="s">
        <v>2</v>
      </c>
    </row>
    <row r="7" spans="2:63">
      <c r="B7" s="129" t="s">
        <v>69</v>
      </c>
      <c r="C7" s="130"/>
      <c r="D7" s="130"/>
      <c r="E7" s="130"/>
      <c r="F7" s="130"/>
      <c r="G7" s="130"/>
      <c r="H7" s="130"/>
      <c r="I7" s="130"/>
      <c r="J7" s="130"/>
      <c r="K7" s="130"/>
      <c r="L7" s="130"/>
      <c r="M7" s="130"/>
      <c r="N7" s="130"/>
      <c r="O7" s="130" t="s">
        <v>3</v>
      </c>
      <c r="P7" s="130"/>
      <c r="Q7" s="130"/>
      <c r="R7" s="130"/>
      <c r="S7" s="130"/>
      <c r="T7" s="130"/>
      <c r="U7" s="130"/>
      <c r="V7" s="130"/>
      <c r="W7" s="130"/>
      <c r="X7" s="130"/>
      <c r="Y7" s="130"/>
      <c r="Z7" s="130"/>
      <c r="AA7" s="130"/>
      <c r="AB7" s="130"/>
      <c r="AC7" s="130"/>
      <c r="AD7" s="130"/>
      <c r="AE7" s="130" t="s">
        <v>25</v>
      </c>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4"/>
    </row>
    <row r="8" spans="2:63">
      <c r="B8" s="131"/>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6" t="s">
        <v>19</v>
      </c>
      <c r="AF8" s="136"/>
      <c r="AG8" s="136"/>
      <c r="AH8" s="136"/>
      <c r="AI8" s="136"/>
      <c r="AJ8" s="136"/>
      <c r="AK8" s="136"/>
      <c r="AL8" s="136"/>
      <c r="AM8" s="136"/>
      <c r="AN8" s="136"/>
      <c r="AO8" s="136"/>
      <c r="AP8" s="136"/>
      <c r="AQ8" s="136"/>
      <c r="AR8" s="136"/>
      <c r="AS8" s="136"/>
      <c r="AT8" s="136"/>
      <c r="AU8" s="132" t="s">
        <v>26</v>
      </c>
      <c r="AV8" s="132"/>
      <c r="AW8" s="132"/>
      <c r="AX8" s="132"/>
      <c r="AY8" s="132"/>
      <c r="AZ8" s="132"/>
      <c r="BA8" s="132"/>
      <c r="BB8" s="132"/>
      <c r="BC8" s="132"/>
      <c r="BD8" s="132"/>
      <c r="BE8" s="132"/>
      <c r="BF8" s="132"/>
      <c r="BG8" s="132"/>
      <c r="BH8" s="132"/>
      <c r="BI8" s="132"/>
      <c r="BJ8" s="133"/>
    </row>
    <row r="9" spans="2:63">
      <c r="B9" s="131"/>
      <c r="C9" s="132"/>
      <c r="D9" s="132"/>
      <c r="E9" s="132"/>
      <c r="F9" s="132"/>
      <c r="G9" s="132"/>
      <c r="H9" s="132"/>
      <c r="I9" s="132"/>
      <c r="J9" s="132"/>
      <c r="K9" s="132"/>
      <c r="L9" s="132"/>
      <c r="M9" s="132"/>
      <c r="N9" s="132"/>
      <c r="O9" s="132" t="s">
        <v>6</v>
      </c>
      <c r="P9" s="132"/>
      <c r="Q9" s="132"/>
      <c r="R9" s="132"/>
      <c r="S9" s="132"/>
      <c r="T9" s="132"/>
      <c r="U9" s="132"/>
      <c r="V9" s="132"/>
      <c r="W9" s="132" t="s">
        <v>7</v>
      </c>
      <c r="X9" s="132"/>
      <c r="Y9" s="132"/>
      <c r="Z9" s="132"/>
      <c r="AA9" s="132"/>
      <c r="AB9" s="132"/>
      <c r="AC9" s="132"/>
      <c r="AD9" s="132"/>
      <c r="AE9" s="132" t="s">
        <v>6</v>
      </c>
      <c r="AF9" s="132"/>
      <c r="AG9" s="132"/>
      <c r="AH9" s="132"/>
      <c r="AI9" s="132"/>
      <c r="AJ9" s="132"/>
      <c r="AK9" s="132"/>
      <c r="AL9" s="132"/>
      <c r="AM9" s="132" t="s">
        <v>7</v>
      </c>
      <c r="AN9" s="132"/>
      <c r="AO9" s="132"/>
      <c r="AP9" s="132"/>
      <c r="AQ9" s="132"/>
      <c r="AR9" s="132"/>
      <c r="AS9" s="132"/>
      <c r="AT9" s="132"/>
      <c r="AU9" s="132" t="s">
        <v>6</v>
      </c>
      <c r="AV9" s="132"/>
      <c r="AW9" s="132"/>
      <c r="AX9" s="132"/>
      <c r="AY9" s="132"/>
      <c r="AZ9" s="132"/>
      <c r="BA9" s="132"/>
      <c r="BB9" s="132"/>
      <c r="BC9" s="132" t="s">
        <v>7</v>
      </c>
      <c r="BD9" s="132"/>
      <c r="BE9" s="132"/>
      <c r="BF9" s="132"/>
      <c r="BG9" s="132"/>
      <c r="BH9" s="132"/>
      <c r="BI9" s="132"/>
      <c r="BJ9" s="133"/>
    </row>
    <row r="10" spans="2:63">
      <c r="N10" s="75"/>
      <c r="U10" s="135" t="s">
        <v>27</v>
      </c>
      <c r="V10" s="135"/>
      <c r="AC10" s="135" t="s">
        <v>1</v>
      </c>
      <c r="AD10" s="135"/>
      <c r="AK10" s="135" t="s">
        <v>27</v>
      </c>
      <c r="AL10" s="135"/>
      <c r="AS10" s="135" t="s">
        <v>1</v>
      </c>
      <c r="AT10" s="135"/>
      <c r="BA10" s="135" t="s">
        <v>27</v>
      </c>
      <c r="BB10" s="135"/>
      <c r="BI10" s="135" t="s">
        <v>1</v>
      </c>
      <c r="BJ10" s="135"/>
    </row>
    <row r="11" spans="2:63">
      <c r="N11" s="76"/>
    </row>
    <row r="12" spans="2:63">
      <c r="C12" s="139" t="s">
        <v>8</v>
      </c>
      <c r="D12" s="139"/>
      <c r="E12" s="139"/>
      <c r="F12" s="139"/>
      <c r="G12" s="140">
        <v>23</v>
      </c>
      <c r="H12" s="140"/>
      <c r="I12" s="140"/>
      <c r="J12" s="140" t="s">
        <v>9</v>
      </c>
      <c r="K12" s="140"/>
      <c r="L12" s="140"/>
      <c r="M12" s="140"/>
      <c r="N12" s="76"/>
      <c r="O12" s="137">
        <v>1450681</v>
      </c>
      <c r="P12" s="137"/>
      <c r="Q12" s="137"/>
      <c r="R12" s="137"/>
      <c r="S12" s="137"/>
      <c r="T12" s="137"/>
      <c r="U12" s="137"/>
      <c r="V12" s="137"/>
      <c r="W12" s="138">
        <v>8486611</v>
      </c>
      <c r="X12" s="138"/>
      <c r="Y12" s="138"/>
      <c r="Z12" s="138"/>
      <c r="AA12" s="138"/>
      <c r="AB12" s="138"/>
      <c r="AC12" s="138"/>
      <c r="AD12" s="138"/>
      <c r="AE12" s="138">
        <v>1124206</v>
      </c>
      <c r="AF12" s="138"/>
      <c r="AG12" s="138"/>
      <c r="AH12" s="138"/>
      <c r="AI12" s="138"/>
      <c r="AJ12" s="138"/>
      <c r="AK12" s="138"/>
      <c r="AL12" s="138"/>
      <c r="AM12" s="138">
        <v>7311328</v>
      </c>
      <c r="AN12" s="138"/>
      <c r="AO12" s="138"/>
      <c r="AP12" s="138"/>
      <c r="AQ12" s="138"/>
      <c r="AR12" s="138"/>
      <c r="AS12" s="138"/>
      <c r="AT12" s="138"/>
      <c r="AU12" s="137">
        <v>2521</v>
      </c>
      <c r="AV12" s="137"/>
      <c r="AW12" s="137"/>
      <c r="AX12" s="137"/>
      <c r="AY12" s="137"/>
      <c r="AZ12" s="137"/>
      <c r="BA12" s="137"/>
      <c r="BB12" s="137"/>
      <c r="BC12" s="137">
        <v>77697</v>
      </c>
      <c r="BD12" s="137"/>
      <c r="BE12" s="137"/>
      <c r="BF12" s="137"/>
      <c r="BG12" s="137"/>
      <c r="BH12" s="137"/>
      <c r="BI12" s="137"/>
      <c r="BJ12" s="137"/>
    </row>
    <row r="13" spans="2:63">
      <c r="G13" s="140">
        <v>24</v>
      </c>
      <c r="H13" s="140"/>
      <c r="I13" s="140"/>
      <c r="N13" s="76"/>
      <c r="O13" s="137">
        <v>1452182</v>
      </c>
      <c r="P13" s="137"/>
      <c r="Q13" s="137"/>
      <c r="R13" s="137"/>
      <c r="S13" s="137"/>
      <c r="T13" s="137"/>
      <c r="U13" s="137"/>
      <c r="V13" s="137"/>
      <c r="W13" s="138">
        <v>8495389</v>
      </c>
      <c r="X13" s="138"/>
      <c r="Y13" s="138"/>
      <c r="Z13" s="138"/>
      <c r="AA13" s="138"/>
      <c r="AB13" s="138"/>
      <c r="AC13" s="138"/>
      <c r="AD13" s="138"/>
      <c r="AE13" s="138">
        <v>1125463</v>
      </c>
      <c r="AF13" s="138"/>
      <c r="AG13" s="138"/>
      <c r="AH13" s="138"/>
      <c r="AI13" s="138"/>
      <c r="AJ13" s="138"/>
      <c r="AK13" s="138"/>
      <c r="AL13" s="138"/>
      <c r="AM13" s="138">
        <v>7319139</v>
      </c>
      <c r="AN13" s="138"/>
      <c r="AO13" s="138"/>
      <c r="AP13" s="138"/>
      <c r="AQ13" s="138"/>
      <c r="AR13" s="138"/>
      <c r="AS13" s="138"/>
      <c r="AT13" s="138"/>
      <c r="AU13" s="137">
        <v>2521</v>
      </c>
      <c r="AV13" s="137"/>
      <c r="AW13" s="137"/>
      <c r="AX13" s="137"/>
      <c r="AY13" s="137"/>
      <c r="AZ13" s="137"/>
      <c r="BA13" s="137"/>
      <c r="BB13" s="137"/>
      <c r="BC13" s="137">
        <v>77697</v>
      </c>
      <c r="BD13" s="137"/>
      <c r="BE13" s="137"/>
      <c r="BF13" s="137"/>
      <c r="BG13" s="137"/>
      <c r="BH13" s="137"/>
      <c r="BI13" s="137"/>
      <c r="BJ13" s="137"/>
    </row>
    <row r="14" spans="2:63">
      <c r="G14" s="140">
        <v>25</v>
      </c>
      <c r="H14" s="140"/>
      <c r="I14" s="140"/>
      <c r="N14" s="76"/>
      <c r="O14" s="137">
        <v>1454068</v>
      </c>
      <c r="P14" s="137"/>
      <c r="Q14" s="137"/>
      <c r="R14" s="137"/>
      <c r="S14" s="137"/>
      <c r="T14" s="137"/>
      <c r="U14" s="137"/>
      <c r="V14" s="137"/>
      <c r="W14" s="138">
        <v>8512176</v>
      </c>
      <c r="X14" s="138"/>
      <c r="Y14" s="138"/>
      <c r="Z14" s="138"/>
      <c r="AA14" s="138"/>
      <c r="AB14" s="138"/>
      <c r="AC14" s="138"/>
      <c r="AD14" s="138"/>
      <c r="AE14" s="138">
        <v>1126991</v>
      </c>
      <c r="AF14" s="138"/>
      <c r="AG14" s="138"/>
      <c r="AH14" s="138"/>
      <c r="AI14" s="138"/>
      <c r="AJ14" s="138"/>
      <c r="AK14" s="138"/>
      <c r="AL14" s="138"/>
      <c r="AM14" s="138">
        <v>7334456</v>
      </c>
      <c r="AN14" s="138"/>
      <c r="AO14" s="138"/>
      <c r="AP14" s="138"/>
      <c r="AQ14" s="138"/>
      <c r="AR14" s="138"/>
      <c r="AS14" s="138"/>
      <c r="AT14" s="138"/>
      <c r="AU14" s="137">
        <v>2521</v>
      </c>
      <c r="AV14" s="137"/>
      <c r="AW14" s="137"/>
      <c r="AX14" s="137"/>
      <c r="AY14" s="137"/>
      <c r="AZ14" s="137"/>
      <c r="BA14" s="137"/>
      <c r="BB14" s="137"/>
      <c r="BC14" s="137">
        <v>77697</v>
      </c>
      <c r="BD14" s="137"/>
      <c r="BE14" s="137"/>
      <c r="BF14" s="137"/>
      <c r="BG14" s="137"/>
      <c r="BH14" s="137"/>
      <c r="BI14" s="137"/>
      <c r="BJ14" s="137"/>
    </row>
    <row r="15" spans="2:63">
      <c r="G15" s="140">
        <v>26</v>
      </c>
      <c r="H15" s="140"/>
      <c r="I15" s="140"/>
      <c r="N15" s="76"/>
      <c r="O15" s="137">
        <v>1456623</v>
      </c>
      <c r="P15" s="137"/>
      <c r="Q15" s="137"/>
      <c r="R15" s="137"/>
      <c r="S15" s="137"/>
      <c r="T15" s="137"/>
      <c r="U15" s="137"/>
      <c r="V15" s="137"/>
      <c r="W15" s="138">
        <v>8536635</v>
      </c>
      <c r="X15" s="138"/>
      <c r="Y15" s="138"/>
      <c r="Z15" s="138"/>
      <c r="AA15" s="138"/>
      <c r="AB15" s="138"/>
      <c r="AC15" s="138"/>
      <c r="AD15" s="138"/>
      <c r="AE15" s="138">
        <v>1129245</v>
      </c>
      <c r="AF15" s="138"/>
      <c r="AG15" s="138"/>
      <c r="AH15" s="138"/>
      <c r="AI15" s="138"/>
      <c r="AJ15" s="138"/>
      <c r="AK15" s="138"/>
      <c r="AL15" s="138"/>
      <c r="AM15" s="138">
        <v>7357688</v>
      </c>
      <c r="AN15" s="138"/>
      <c r="AO15" s="138"/>
      <c r="AP15" s="138"/>
      <c r="AQ15" s="138"/>
      <c r="AR15" s="138"/>
      <c r="AS15" s="138"/>
      <c r="AT15" s="138"/>
      <c r="AU15" s="137">
        <v>2521</v>
      </c>
      <c r="AV15" s="137"/>
      <c r="AW15" s="137"/>
      <c r="AX15" s="137"/>
      <c r="AY15" s="137"/>
      <c r="AZ15" s="137"/>
      <c r="BA15" s="137"/>
      <c r="BB15" s="137"/>
      <c r="BC15" s="137">
        <v>77697</v>
      </c>
      <c r="BD15" s="137"/>
      <c r="BE15" s="137"/>
      <c r="BF15" s="137"/>
      <c r="BG15" s="137"/>
      <c r="BH15" s="137"/>
      <c r="BI15" s="137"/>
      <c r="BJ15" s="137"/>
    </row>
    <row r="16" spans="2:63">
      <c r="G16" s="142">
        <v>27</v>
      </c>
      <c r="H16" s="142"/>
      <c r="I16" s="142"/>
      <c r="N16" s="76"/>
      <c r="O16" s="143">
        <f>SUM(AE16,O38)</f>
        <v>1457674</v>
      </c>
      <c r="P16" s="143"/>
      <c r="Q16" s="143"/>
      <c r="R16" s="143"/>
      <c r="S16" s="143"/>
      <c r="T16" s="143"/>
      <c r="U16" s="143"/>
      <c r="V16" s="143"/>
      <c r="W16" s="143">
        <f>SUM(AM16,W38)</f>
        <v>8556707</v>
      </c>
      <c r="X16" s="143"/>
      <c r="Y16" s="143"/>
      <c r="Z16" s="143"/>
      <c r="AA16" s="143"/>
      <c r="AB16" s="143"/>
      <c r="AC16" s="143"/>
      <c r="AD16" s="143"/>
      <c r="AE16" s="143">
        <f>SUM(AU16,O27,AE27,AU27)</f>
        <v>1130444</v>
      </c>
      <c r="AF16" s="143"/>
      <c r="AG16" s="143"/>
      <c r="AH16" s="143"/>
      <c r="AI16" s="143"/>
      <c r="AJ16" s="143"/>
      <c r="AK16" s="143"/>
      <c r="AL16" s="143"/>
      <c r="AM16" s="143">
        <f>SUM(BC16,W27,AM27,BC27)</f>
        <v>7378034</v>
      </c>
      <c r="AN16" s="143"/>
      <c r="AO16" s="143"/>
      <c r="AP16" s="143"/>
      <c r="AQ16" s="143"/>
      <c r="AR16" s="143"/>
      <c r="AS16" s="143"/>
      <c r="AT16" s="143"/>
      <c r="AU16" s="141">
        <v>2521</v>
      </c>
      <c r="AV16" s="141"/>
      <c r="AW16" s="141"/>
      <c r="AX16" s="141"/>
      <c r="AY16" s="141"/>
      <c r="AZ16" s="141"/>
      <c r="BA16" s="141"/>
      <c r="BB16" s="141"/>
      <c r="BC16" s="141">
        <v>77697</v>
      </c>
      <c r="BD16" s="141"/>
      <c r="BE16" s="141"/>
      <c r="BF16" s="141"/>
      <c r="BG16" s="141"/>
      <c r="BH16" s="141"/>
      <c r="BI16" s="141"/>
      <c r="BJ16" s="141"/>
    </row>
    <row r="17" spans="2:62">
      <c r="B17" s="77"/>
      <c r="C17" s="77"/>
      <c r="D17" s="77"/>
      <c r="E17" s="77"/>
      <c r="F17" s="77"/>
      <c r="G17" s="77"/>
      <c r="H17" s="77"/>
      <c r="I17" s="77"/>
      <c r="J17" s="77"/>
      <c r="K17" s="77"/>
      <c r="L17" s="77"/>
      <c r="M17" s="77"/>
      <c r="N17" s="78"/>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row>
    <row r="18" spans="2:62">
      <c r="B18" s="129" t="s">
        <v>69</v>
      </c>
      <c r="C18" s="130"/>
      <c r="D18" s="130"/>
      <c r="E18" s="130"/>
      <c r="F18" s="130"/>
      <c r="G18" s="130"/>
      <c r="H18" s="130"/>
      <c r="I18" s="130"/>
      <c r="J18" s="130"/>
      <c r="K18" s="130"/>
      <c r="L18" s="130"/>
      <c r="M18" s="130"/>
      <c r="N18" s="130"/>
      <c r="O18" s="130" t="s">
        <v>25</v>
      </c>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4"/>
    </row>
    <row r="19" spans="2:62">
      <c r="B19" s="131"/>
      <c r="C19" s="132"/>
      <c r="D19" s="132"/>
      <c r="E19" s="132"/>
      <c r="F19" s="132"/>
      <c r="G19" s="132"/>
      <c r="H19" s="132"/>
      <c r="I19" s="132"/>
      <c r="J19" s="132"/>
      <c r="K19" s="132"/>
      <c r="L19" s="132"/>
      <c r="M19" s="132"/>
      <c r="N19" s="132"/>
      <c r="O19" s="132" t="s">
        <v>28</v>
      </c>
      <c r="P19" s="132"/>
      <c r="Q19" s="132"/>
      <c r="R19" s="132"/>
      <c r="S19" s="132"/>
      <c r="T19" s="132"/>
      <c r="U19" s="132"/>
      <c r="V19" s="132"/>
      <c r="W19" s="132"/>
      <c r="X19" s="132"/>
      <c r="Y19" s="132"/>
      <c r="Z19" s="132"/>
      <c r="AA19" s="132"/>
      <c r="AB19" s="132"/>
      <c r="AC19" s="132"/>
      <c r="AD19" s="132"/>
      <c r="AE19" s="132" t="s">
        <v>29</v>
      </c>
      <c r="AF19" s="132"/>
      <c r="AG19" s="132"/>
      <c r="AH19" s="132"/>
      <c r="AI19" s="132"/>
      <c r="AJ19" s="132"/>
      <c r="AK19" s="132"/>
      <c r="AL19" s="132"/>
      <c r="AM19" s="132"/>
      <c r="AN19" s="132"/>
      <c r="AO19" s="132"/>
      <c r="AP19" s="132"/>
      <c r="AQ19" s="132"/>
      <c r="AR19" s="132"/>
      <c r="AS19" s="132"/>
      <c r="AT19" s="132"/>
      <c r="AU19" s="132" t="s">
        <v>30</v>
      </c>
      <c r="AV19" s="132"/>
      <c r="AW19" s="132"/>
      <c r="AX19" s="132"/>
      <c r="AY19" s="132"/>
      <c r="AZ19" s="132"/>
      <c r="BA19" s="132"/>
      <c r="BB19" s="132"/>
      <c r="BC19" s="132"/>
      <c r="BD19" s="132"/>
      <c r="BE19" s="132"/>
      <c r="BF19" s="132"/>
      <c r="BG19" s="132"/>
      <c r="BH19" s="132"/>
      <c r="BI19" s="132"/>
      <c r="BJ19" s="133"/>
    </row>
    <row r="20" spans="2:62">
      <c r="B20" s="131"/>
      <c r="C20" s="132"/>
      <c r="D20" s="132"/>
      <c r="E20" s="132"/>
      <c r="F20" s="132"/>
      <c r="G20" s="132"/>
      <c r="H20" s="132"/>
      <c r="I20" s="132"/>
      <c r="J20" s="132"/>
      <c r="K20" s="132"/>
      <c r="L20" s="132"/>
      <c r="M20" s="132"/>
      <c r="N20" s="132"/>
      <c r="O20" s="132" t="s">
        <v>6</v>
      </c>
      <c r="P20" s="132"/>
      <c r="Q20" s="132"/>
      <c r="R20" s="132"/>
      <c r="S20" s="132"/>
      <c r="T20" s="132"/>
      <c r="U20" s="132"/>
      <c r="V20" s="132"/>
      <c r="W20" s="132" t="s">
        <v>7</v>
      </c>
      <c r="X20" s="132"/>
      <c r="Y20" s="132"/>
      <c r="Z20" s="132"/>
      <c r="AA20" s="132"/>
      <c r="AB20" s="132"/>
      <c r="AC20" s="132"/>
      <c r="AD20" s="132"/>
      <c r="AE20" s="132" t="s">
        <v>6</v>
      </c>
      <c r="AF20" s="132"/>
      <c r="AG20" s="132"/>
      <c r="AH20" s="132"/>
      <c r="AI20" s="132"/>
      <c r="AJ20" s="132"/>
      <c r="AK20" s="132"/>
      <c r="AL20" s="132"/>
      <c r="AM20" s="132" t="s">
        <v>7</v>
      </c>
      <c r="AN20" s="132"/>
      <c r="AO20" s="132"/>
      <c r="AP20" s="132"/>
      <c r="AQ20" s="132"/>
      <c r="AR20" s="132"/>
      <c r="AS20" s="132"/>
      <c r="AT20" s="132"/>
      <c r="AU20" s="132" t="s">
        <v>6</v>
      </c>
      <c r="AV20" s="132"/>
      <c r="AW20" s="132"/>
      <c r="AX20" s="132"/>
      <c r="AY20" s="132"/>
      <c r="AZ20" s="132"/>
      <c r="BA20" s="132"/>
      <c r="BB20" s="132"/>
      <c r="BC20" s="132" t="s">
        <v>7</v>
      </c>
      <c r="BD20" s="132"/>
      <c r="BE20" s="132"/>
      <c r="BF20" s="132"/>
      <c r="BG20" s="132"/>
      <c r="BH20" s="132"/>
      <c r="BI20" s="132"/>
      <c r="BJ20" s="133"/>
    </row>
    <row r="21" spans="2:62">
      <c r="N21" s="75"/>
      <c r="U21" s="135" t="s">
        <v>27</v>
      </c>
      <c r="V21" s="135"/>
      <c r="AC21" s="135" t="s">
        <v>1</v>
      </c>
      <c r="AD21" s="135"/>
      <c r="AK21" s="135" t="s">
        <v>27</v>
      </c>
      <c r="AL21" s="135"/>
      <c r="AS21" s="135" t="s">
        <v>1</v>
      </c>
      <c r="AT21" s="135"/>
      <c r="BA21" s="135" t="s">
        <v>27</v>
      </c>
      <c r="BB21" s="135"/>
      <c r="BI21" s="135" t="s">
        <v>1</v>
      </c>
      <c r="BJ21" s="135"/>
    </row>
    <row r="22" spans="2:62">
      <c r="N22" s="76"/>
    </row>
    <row r="23" spans="2:62">
      <c r="C23" s="139" t="s">
        <v>8</v>
      </c>
      <c r="D23" s="139"/>
      <c r="E23" s="139"/>
      <c r="F23" s="139"/>
      <c r="G23" s="140">
        <v>23</v>
      </c>
      <c r="H23" s="140"/>
      <c r="I23" s="140"/>
      <c r="J23" s="140" t="s">
        <v>9</v>
      </c>
      <c r="K23" s="140"/>
      <c r="L23" s="140"/>
      <c r="M23" s="140"/>
      <c r="N23" s="76"/>
      <c r="O23" s="137">
        <v>74643</v>
      </c>
      <c r="P23" s="137"/>
      <c r="Q23" s="137"/>
      <c r="R23" s="137"/>
      <c r="S23" s="137"/>
      <c r="T23" s="137"/>
      <c r="U23" s="137"/>
      <c r="V23" s="137"/>
      <c r="W23" s="137">
        <v>1332787</v>
      </c>
      <c r="X23" s="137"/>
      <c r="Y23" s="137"/>
      <c r="Z23" s="137"/>
      <c r="AA23" s="137"/>
      <c r="AB23" s="137"/>
      <c r="AC23" s="137"/>
      <c r="AD23" s="137"/>
      <c r="AE23" s="137">
        <v>4549</v>
      </c>
      <c r="AF23" s="137"/>
      <c r="AG23" s="137"/>
      <c r="AH23" s="137"/>
      <c r="AI23" s="137"/>
      <c r="AJ23" s="137"/>
      <c r="AK23" s="137"/>
      <c r="AL23" s="137"/>
      <c r="AM23" s="137">
        <v>152990</v>
      </c>
      <c r="AN23" s="137"/>
      <c r="AO23" s="137"/>
      <c r="AP23" s="137"/>
      <c r="AQ23" s="137"/>
      <c r="AR23" s="137"/>
      <c r="AS23" s="137"/>
      <c r="AT23" s="137"/>
      <c r="AU23" s="137">
        <v>1042493</v>
      </c>
      <c r="AV23" s="137"/>
      <c r="AW23" s="137"/>
      <c r="AX23" s="137"/>
      <c r="AY23" s="137"/>
      <c r="AZ23" s="137"/>
      <c r="BA23" s="137"/>
      <c r="BB23" s="137"/>
      <c r="BC23" s="137">
        <v>5747854</v>
      </c>
      <c r="BD23" s="137"/>
      <c r="BE23" s="137"/>
      <c r="BF23" s="137"/>
      <c r="BG23" s="137"/>
      <c r="BH23" s="137"/>
      <c r="BI23" s="137"/>
      <c r="BJ23" s="137"/>
    </row>
    <row r="24" spans="2:62">
      <c r="G24" s="140">
        <v>24</v>
      </c>
      <c r="H24" s="140"/>
      <c r="I24" s="140"/>
      <c r="N24" s="76"/>
      <c r="O24" s="137">
        <v>74758</v>
      </c>
      <c r="P24" s="137"/>
      <c r="Q24" s="137"/>
      <c r="R24" s="137"/>
      <c r="S24" s="137"/>
      <c r="T24" s="137"/>
      <c r="U24" s="137"/>
      <c r="V24" s="137"/>
      <c r="W24" s="137">
        <v>1331035</v>
      </c>
      <c r="X24" s="137"/>
      <c r="Y24" s="137"/>
      <c r="Z24" s="137"/>
      <c r="AA24" s="137"/>
      <c r="AB24" s="137"/>
      <c r="AC24" s="137"/>
      <c r="AD24" s="137"/>
      <c r="AE24" s="137">
        <v>4549</v>
      </c>
      <c r="AF24" s="137"/>
      <c r="AG24" s="137"/>
      <c r="AH24" s="137"/>
      <c r="AI24" s="137"/>
      <c r="AJ24" s="137"/>
      <c r="AK24" s="137"/>
      <c r="AL24" s="137"/>
      <c r="AM24" s="137">
        <v>152990</v>
      </c>
      <c r="AN24" s="137"/>
      <c r="AO24" s="137"/>
      <c r="AP24" s="137"/>
      <c r="AQ24" s="137"/>
      <c r="AR24" s="137"/>
      <c r="AS24" s="137"/>
      <c r="AT24" s="137"/>
      <c r="AU24" s="137">
        <v>1043635</v>
      </c>
      <c r="AV24" s="137"/>
      <c r="AW24" s="137"/>
      <c r="AX24" s="137"/>
      <c r="AY24" s="137"/>
      <c r="AZ24" s="137"/>
      <c r="BA24" s="137"/>
      <c r="BB24" s="137"/>
      <c r="BC24" s="137">
        <v>5757417</v>
      </c>
      <c r="BD24" s="137"/>
      <c r="BE24" s="137"/>
      <c r="BF24" s="137"/>
      <c r="BG24" s="137"/>
      <c r="BH24" s="137"/>
      <c r="BI24" s="137"/>
      <c r="BJ24" s="137"/>
    </row>
    <row r="25" spans="2:62">
      <c r="G25" s="140">
        <v>25</v>
      </c>
      <c r="H25" s="140"/>
      <c r="I25" s="140"/>
      <c r="N25" s="76"/>
      <c r="O25" s="137">
        <v>74778</v>
      </c>
      <c r="P25" s="137"/>
      <c r="Q25" s="137"/>
      <c r="R25" s="137"/>
      <c r="S25" s="137"/>
      <c r="T25" s="137"/>
      <c r="U25" s="137"/>
      <c r="V25" s="137"/>
      <c r="W25" s="137">
        <v>1331424</v>
      </c>
      <c r="X25" s="137"/>
      <c r="Y25" s="137"/>
      <c r="Z25" s="137"/>
      <c r="AA25" s="137"/>
      <c r="AB25" s="137"/>
      <c r="AC25" s="137"/>
      <c r="AD25" s="137"/>
      <c r="AE25" s="137">
        <v>4549</v>
      </c>
      <c r="AF25" s="137"/>
      <c r="AG25" s="137"/>
      <c r="AH25" s="137"/>
      <c r="AI25" s="137"/>
      <c r="AJ25" s="137"/>
      <c r="AK25" s="137"/>
      <c r="AL25" s="137"/>
      <c r="AM25" s="137">
        <v>152990</v>
      </c>
      <c r="AN25" s="137"/>
      <c r="AO25" s="137"/>
      <c r="AP25" s="137"/>
      <c r="AQ25" s="137"/>
      <c r="AR25" s="137"/>
      <c r="AS25" s="137"/>
      <c r="AT25" s="137"/>
      <c r="AU25" s="137">
        <v>1045143</v>
      </c>
      <c r="AV25" s="137"/>
      <c r="AW25" s="137"/>
      <c r="AX25" s="137"/>
      <c r="AY25" s="137"/>
      <c r="AZ25" s="137"/>
      <c r="BA25" s="137"/>
      <c r="BB25" s="137"/>
      <c r="BC25" s="137">
        <v>5772345</v>
      </c>
      <c r="BD25" s="137"/>
      <c r="BE25" s="137"/>
      <c r="BF25" s="137"/>
      <c r="BG25" s="137"/>
      <c r="BH25" s="137"/>
      <c r="BI25" s="137"/>
      <c r="BJ25" s="137"/>
    </row>
    <row r="26" spans="2:62">
      <c r="G26" s="140">
        <v>26</v>
      </c>
      <c r="H26" s="140"/>
      <c r="I26" s="140"/>
      <c r="N26" s="76"/>
      <c r="O26" s="146">
        <v>74772</v>
      </c>
      <c r="P26" s="146"/>
      <c r="Q26" s="146"/>
      <c r="R26" s="146"/>
      <c r="S26" s="146"/>
      <c r="T26" s="146"/>
      <c r="U26" s="146"/>
      <c r="V26" s="146"/>
      <c r="W26" s="146">
        <v>1331769</v>
      </c>
      <c r="X26" s="146"/>
      <c r="Y26" s="146"/>
      <c r="Z26" s="146"/>
      <c r="AA26" s="146"/>
      <c r="AB26" s="146"/>
      <c r="AC26" s="146"/>
      <c r="AD26" s="146"/>
      <c r="AE26" s="146">
        <v>4700</v>
      </c>
      <c r="AF26" s="146"/>
      <c r="AG26" s="146"/>
      <c r="AH26" s="146"/>
      <c r="AI26" s="146"/>
      <c r="AJ26" s="146"/>
      <c r="AK26" s="146"/>
      <c r="AL26" s="146"/>
      <c r="AM26" s="146">
        <v>152990</v>
      </c>
      <c r="AN26" s="146"/>
      <c r="AO26" s="146"/>
      <c r="AP26" s="146"/>
      <c r="AQ26" s="146"/>
      <c r="AR26" s="146"/>
      <c r="AS26" s="146"/>
      <c r="AT26" s="146"/>
      <c r="AU26" s="146">
        <v>1047252</v>
      </c>
      <c r="AV26" s="146"/>
      <c r="AW26" s="146"/>
      <c r="AX26" s="146"/>
      <c r="AY26" s="146"/>
      <c r="AZ26" s="146"/>
      <c r="BA26" s="146"/>
      <c r="BB26" s="146"/>
      <c r="BC26" s="146">
        <v>5795232</v>
      </c>
      <c r="BD26" s="146"/>
      <c r="BE26" s="146"/>
      <c r="BF26" s="146"/>
      <c r="BG26" s="146"/>
      <c r="BH26" s="146"/>
      <c r="BI26" s="146"/>
      <c r="BJ26" s="146"/>
    </row>
    <row r="27" spans="2:62">
      <c r="G27" s="142">
        <v>27</v>
      </c>
      <c r="H27" s="142"/>
      <c r="I27" s="142"/>
      <c r="N27" s="76"/>
      <c r="O27" s="144">
        <v>75118</v>
      </c>
      <c r="P27" s="145"/>
      <c r="Q27" s="145"/>
      <c r="R27" s="145"/>
      <c r="S27" s="145"/>
      <c r="T27" s="145"/>
      <c r="U27" s="145"/>
      <c r="V27" s="145"/>
      <c r="W27" s="145">
        <v>1341946</v>
      </c>
      <c r="X27" s="145"/>
      <c r="Y27" s="145"/>
      <c r="Z27" s="145"/>
      <c r="AA27" s="145"/>
      <c r="AB27" s="145"/>
      <c r="AC27" s="145"/>
      <c r="AD27" s="145"/>
      <c r="AE27" s="145">
        <v>4700</v>
      </c>
      <c r="AF27" s="145"/>
      <c r="AG27" s="145"/>
      <c r="AH27" s="145"/>
      <c r="AI27" s="145"/>
      <c r="AJ27" s="145"/>
      <c r="AK27" s="145"/>
      <c r="AL27" s="145"/>
      <c r="AM27" s="145">
        <v>152990</v>
      </c>
      <c r="AN27" s="145"/>
      <c r="AO27" s="145"/>
      <c r="AP27" s="145"/>
      <c r="AQ27" s="145"/>
      <c r="AR27" s="145"/>
      <c r="AS27" s="145"/>
      <c r="AT27" s="145"/>
      <c r="AU27" s="143">
        <v>1048105</v>
      </c>
      <c r="AV27" s="143"/>
      <c r="AW27" s="143"/>
      <c r="AX27" s="143"/>
      <c r="AY27" s="143"/>
      <c r="AZ27" s="143"/>
      <c r="BA27" s="143"/>
      <c r="BB27" s="143"/>
      <c r="BC27" s="143">
        <v>5805401</v>
      </c>
      <c r="BD27" s="143"/>
      <c r="BE27" s="143"/>
      <c r="BF27" s="143"/>
      <c r="BG27" s="143"/>
      <c r="BH27" s="143"/>
      <c r="BI27" s="143"/>
      <c r="BJ27" s="143"/>
    </row>
    <row r="28" spans="2:62">
      <c r="B28" s="77"/>
      <c r="C28" s="77"/>
      <c r="D28" s="77"/>
      <c r="E28" s="77"/>
      <c r="F28" s="77"/>
      <c r="G28" s="77"/>
      <c r="H28" s="77"/>
      <c r="I28" s="77"/>
      <c r="J28" s="77"/>
      <c r="K28" s="77"/>
      <c r="L28" s="77"/>
      <c r="M28" s="77"/>
      <c r="N28" s="78"/>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row>
    <row r="29" spans="2:62">
      <c r="B29" s="129" t="s">
        <v>69</v>
      </c>
      <c r="C29" s="130"/>
      <c r="D29" s="130"/>
      <c r="E29" s="130"/>
      <c r="F29" s="130"/>
      <c r="G29" s="130"/>
      <c r="H29" s="130"/>
      <c r="I29" s="130"/>
      <c r="J29" s="130"/>
      <c r="K29" s="130"/>
      <c r="L29" s="130"/>
      <c r="M29" s="130"/>
      <c r="N29" s="130"/>
      <c r="O29" s="130" t="s">
        <v>31</v>
      </c>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4"/>
    </row>
    <row r="30" spans="2:62">
      <c r="B30" s="131"/>
      <c r="C30" s="132"/>
      <c r="D30" s="132"/>
      <c r="E30" s="132"/>
      <c r="F30" s="132"/>
      <c r="G30" s="132"/>
      <c r="H30" s="132"/>
      <c r="I30" s="132"/>
      <c r="J30" s="132"/>
      <c r="K30" s="132"/>
      <c r="L30" s="132"/>
      <c r="M30" s="132"/>
      <c r="N30" s="132"/>
      <c r="O30" s="136" t="s">
        <v>19</v>
      </c>
      <c r="P30" s="136"/>
      <c r="Q30" s="136"/>
      <c r="R30" s="136"/>
      <c r="S30" s="136"/>
      <c r="T30" s="136"/>
      <c r="U30" s="136"/>
      <c r="V30" s="136"/>
      <c r="W30" s="136"/>
      <c r="X30" s="136"/>
      <c r="Y30" s="136"/>
      <c r="Z30" s="136"/>
      <c r="AA30" s="136"/>
      <c r="AB30" s="136"/>
      <c r="AC30" s="136"/>
      <c r="AD30" s="136"/>
      <c r="AE30" s="132" t="s">
        <v>32</v>
      </c>
      <c r="AF30" s="132"/>
      <c r="AG30" s="132"/>
      <c r="AH30" s="132"/>
      <c r="AI30" s="132"/>
      <c r="AJ30" s="132"/>
      <c r="AK30" s="132"/>
      <c r="AL30" s="132"/>
      <c r="AM30" s="132"/>
      <c r="AN30" s="132"/>
      <c r="AO30" s="132"/>
      <c r="AP30" s="132"/>
      <c r="AQ30" s="132"/>
      <c r="AR30" s="132"/>
      <c r="AS30" s="132"/>
      <c r="AT30" s="132"/>
      <c r="AU30" s="132" t="s">
        <v>33</v>
      </c>
      <c r="AV30" s="132"/>
      <c r="AW30" s="132"/>
      <c r="AX30" s="132"/>
      <c r="AY30" s="132"/>
      <c r="AZ30" s="132"/>
      <c r="BA30" s="132"/>
      <c r="BB30" s="132"/>
      <c r="BC30" s="132"/>
      <c r="BD30" s="132"/>
      <c r="BE30" s="132"/>
      <c r="BF30" s="132"/>
      <c r="BG30" s="132"/>
      <c r="BH30" s="132"/>
      <c r="BI30" s="132"/>
      <c r="BJ30" s="133"/>
    </row>
    <row r="31" spans="2:62">
      <c r="B31" s="131"/>
      <c r="C31" s="132"/>
      <c r="D31" s="132"/>
      <c r="E31" s="132"/>
      <c r="F31" s="132"/>
      <c r="G31" s="132"/>
      <c r="H31" s="132"/>
      <c r="I31" s="132"/>
      <c r="J31" s="132"/>
      <c r="K31" s="132"/>
      <c r="L31" s="132"/>
      <c r="M31" s="132"/>
      <c r="N31" s="132"/>
      <c r="O31" s="132" t="s">
        <v>6</v>
      </c>
      <c r="P31" s="132"/>
      <c r="Q31" s="132"/>
      <c r="R31" s="132"/>
      <c r="S31" s="132"/>
      <c r="T31" s="132"/>
      <c r="U31" s="132"/>
      <c r="V31" s="132"/>
      <c r="W31" s="132" t="s">
        <v>7</v>
      </c>
      <c r="X31" s="132"/>
      <c r="Y31" s="132"/>
      <c r="Z31" s="132"/>
      <c r="AA31" s="132"/>
      <c r="AB31" s="132"/>
      <c r="AC31" s="132"/>
      <c r="AD31" s="132"/>
      <c r="AE31" s="132" t="s">
        <v>6</v>
      </c>
      <c r="AF31" s="132"/>
      <c r="AG31" s="132"/>
      <c r="AH31" s="132"/>
      <c r="AI31" s="132"/>
      <c r="AJ31" s="132"/>
      <c r="AK31" s="132"/>
      <c r="AL31" s="132"/>
      <c r="AM31" s="132" t="s">
        <v>7</v>
      </c>
      <c r="AN31" s="132"/>
      <c r="AO31" s="132"/>
      <c r="AP31" s="132"/>
      <c r="AQ31" s="132"/>
      <c r="AR31" s="132"/>
      <c r="AS31" s="132"/>
      <c r="AT31" s="132"/>
      <c r="AU31" s="132" t="s">
        <v>6</v>
      </c>
      <c r="AV31" s="132"/>
      <c r="AW31" s="132"/>
      <c r="AX31" s="132"/>
      <c r="AY31" s="132"/>
      <c r="AZ31" s="132"/>
      <c r="BA31" s="132"/>
      <c r="BB31" s="132"/>
      <c r="BC31" s="132" t="s">
        <v>7</v>
      </c>
      <c r="BD31" s="132"/>
      <c r="BE31" s="132"/>
      <c r="BF31" s="132"/>
      <c r="BG31" s="132"/>
      <c r="BH31" s="132"/>
      <c r="BI31" s="132"/>
      <c r="BJ31" s="133"/>
    </row>
    <row r="32" spans="2:62">
      <c r="N32" s="75"/>
      <c r="U32" s="135" t="s">
        <v>27</v>
      </c>
      <c r="V32" s="135"/>
      <c r="AC32" s="135" t="s">
        <v>1</v>
      </c>
      <c r="AD32" s="135"/>
      <c r="AK32" s="135" t="s">
        <v>27</v>
      </c>
      <c r="AL32" s="135"/>
      <c r="AS32" s="135" t="s">
        <v>1</v>
      </c>
      <c r="AT32" s="135"/>
      <c r="BA32" s="135" t="s">
        <v>27</v>
      </c>
      <c r="BB32" s="135"/>
      <c r="BI32" s="135" t="s">
        <v>1</v>
      </c>
      <c r="BJ32" s="135"/>
    </row>
    <row r="33" spans="2:65">
      <c r="N33" s="76"/>
    </row>
    <row r="34" spans="2:65">
      <c r="C34" s="139" t="s">
        <v>8</v>
      </c>
      <c r="D34" s="139"/>
      <c r="E34" s="139"/>
      <c r="F34" s="139"/>
      <c r="G34" s="140">
        <v>23</v>
      </c>
      <c r="H34" s="140"/>
      <c r="I34" s="140"/>
      <c r="J34" s="140" t="s">
        <v>9</v>
      </c>
      <c r="K34" s="140"/>
      <c r="L34" s="140"/>
      <c r="M34" s="140"/>
      <c r="N34" s="76"/>
      <c r="O34" s="147">
        <v>326475</v>
      </c>
      <c r="P34" s="148"/>
      <c r="Q34" s="148"/>
      <c r="R34" s="148"/>
      <c r="S34" s="148"/>
      <c r="T34" s="148"/>
      <c r="U34" s="148"/>
      <c r="V34" s="148"/>
      <c r="W34" s="149">
        <v>1175283</v>
      </c>
      <c r="X34" s="149"/>
      <c r="Y34" s="149"/>
      <c r="Z34" s="149"/>
      <c r="AA34" s="149"/>
      <c r="AB34" s="149"/>
      <c r="AC34" s="149"/>
      <c r="AD34" s="149"/>
      <c r="AE34" s="149">
        <v>49162</v>
      </c>
      <c r="AF34" s="149"/>
      <c r="AG34" s="149"/>
      <c r="AH34" s="149"/>
      <c r="AI34" s="149"/>
      <c r="AJ34" s="149"/>
      <c r="AK34" s="149"/>
      <c r="AL34" s="149"/>
      <c r="AM34" s="149">
        <v>180609</v>
      </c>
      <c r="AN34" s="149"/>
      <c r="AO34" s="149"/>
      <c r="AP34" s="149"/>
      <c r="AQ34" s="149"/>
      <c r="AR34" s="149"/>
      <c r="AS34" s="149"/>
      <c r="AT34" s="149"/>
      <c r="AU34" s="149">
        <v>277313</v>
      </c>
      <c r="AV34" s="149"/>
      <c r="AW34" s="149"/>
      <c r="AX34" s="149"/>
      <c r="AY34" s="149"/>
      <c r="AZ34" s="149"/>
      <c r="BA34" s="149"/>
      <c r="BB34" s="149"/>
      <c r="BC34" s="149">
        <v>994674</v>
      </c>
      <c r="BD34" s="149"/>
      <c r="BE34" s="149"/>
      <c r="BF34" s="149"/>
      <c r="BG34" s="149"/>
      <c r="BH34" s="149"/>
      <c r="BI34" s="149"/>
      <c r="BJ34" s="149"/>
    </row>
    <row r="35" spans="2:65">
      <c r="G35" s="140">
        <v>24</v>
      </c>
      <c r="H35" s="140"/>
      <c r="I35" s="140"/>
      <c r="N35" s="76"/>
      <c r="O35" s="147">
        <v>326719</v>
      </c>
      <c r="P35" s="148"/>
      <c r="Q35" s="148"/>
      <c r="R35" s="148"/>
      <c r="S35" s="148"/>
      <c r="T35" s="148"/>
      <c r="U35" s="148"/>
      <c r="V35" s="148"/>
      <c r="W35" s="149">
        <v>1176250</v>
      </c>
      <c r="X35" s="149"/>
      <c r="Y35" s="149"/>
      <c r="Z35" s="149"/>
      <c r="AA35" s="149"/>
      <c r="AB35" s="149"/>
      <c r="AC35" s="149"/>
      <c r="AD35" s="149"/>
      <c r="AE35" s="149">
        <v>49142</v>
      </c>
      <c r="AF35" s="149"/>
      <c r="AG35" s="149"/>
      <c r="AH35" s="149"/>
      <c r="AI35" s="149"/>
      <c r="AJ35" s="149"/>
      <c r="AK35" s="149"/>
      <c r="AL35" s="149"/>
      <c r="AM35" s="149">
        <v>180536</v>
      </c>
      <c r="AN35" s="149"/>
      <c r="AO35" s="149"/>
      <c r="AP35" s="149"/>
      <c r="AQ35" s="149"/>
      <c r="AR35" s="149"/>
      <c r="AS35" s="149"/>
      <c r="AT35" s="149"/>
      <c r="AU35" s="149">
        <v>277577</v>
      </c>
      <c r="AV35" s="149"/>
      <c r="AW35" s="149"/>
      <c r="AX35" s="149"/>
      <c r="AY35" s="149"/>
      <c r="AZ35" s="149"/>
      <c r="BA35" s="149"/>
      <c r="BB35" s="149"/>
      <c r="BC35" s="149">
        <v>995714</v>
      </c>
      <c r="BD35" s="149"/>
      <c r="BE35" s="149"/>
      <c r="BF35" s="149"/>
      <c r="BG35" s="149"/>
      <c r="BH35" s="149"/>
      <c r="BI35" s="149"/>
      <c r="BJ35" s="149"/>
    </row>
    <row r="36" spans="2:65">
      <c r="G36" s="140">
        <v>25</v>
      </c>
      <c r="H36" s="140"/>
      <c r="I36" s="140"/>
      <c r="N36" s="76"/>
      <c r="O36" s="147">
        <v>327077</v>
      </c>
      <c r="P36" s="148"/>
      <c r="Q36" s="148"/>
      <c r="R36" s="148"/>
      <c r="S36" s="148"/>
      <c r="T36" s="148"/>
      <c r="U36" s="148"/>
      <c r="V36" s="148"/>
      <c r="W36" s="149">
        <v>1177720</v>
      </c>
      <c r="X36" s="149"/>
      <c r="Y36" s="149"/>
      <c r="Z36" s="149"/>
      <c r="AA36" s="149"/>
      <c r="AB36" s="149"/>
      <c r="AC36" s="149"/>
      <c r="AD36" s="149"/>
      <c r="AE36" s="149">
        <v>49162</v>
      </c>
      <c r="AF36" s="149"/>
      <c r="AG36" s="149"/>
      <c r="AH36" s="149"/>
      <c r="AI36" s="149"/>
      <c r="AJ36" s="149"/>
      <c r="AK36" s="149"/>
      <c r="AL36" s="149"/>
      <c r="AM36" s="149">
        <v>180615</v>
      </c>
      <c r="AN36" s="149"/>
      <c r="AO36" s="149"/>
      <c r="AP36" s="149"/>
      <c r="AQ36" s="149"/>
      <c r="AR36" s="149"/>
      <c r="AS36" s="149"/>
      <c r="AT36" s="149"/>
      <c r="AU36" s="149">
        <v>277915</v>
      </c>
      <c r="AV36" s="149"/>
      <c r="AW36" s="149"/>
      <c r="AX36" s="149"/>
      <c r="AY36" s="149"/>
      <c r="AZ36" s="149"/>
      <c r="BA36" s="149"/>
      <c r="BB36" s="149"/>
      <c r="BC36" s="149">
        <v>997105</v>
      </c>
      <c r="BD36" s="149"/>
      <c r="BE36" s="149"/>
      <c r="BF36" s="149"/>
      <c r="BG36" s="149"/>
      <c r="BH36" s="149"/>
      <c r="BI36" s="149"/>
      <c r="BJ36" s="149"/>
    </row>
    <row r="37" spans="2:65">
      <c r="G37" s="140">
        <v>26</v>
      </c>
      <c r="H37" s="140"/>
      <c r="I37" s="140"/>
      <c r="N37" s="76"/>
      <c r="O37" s="147">
        <v>327378</v>
      </c>
      <c r="P37" s="148"/>
      <c r="Q37" s="148"/>
      <c r="R37" s="148"/>
      <c r="S37" s="148"/>
      <c r="T37" s="148"/>
      <c r="U37" s="148"/>
      <c r="V37" s="148"/>
      <c r="W37" s="149">
        <v>1178947</v>
      </c>
      <c r="X37" s="149"/>
      <c r="Y37" s="149"/>
      <c r="Z37" s="149"/>
      <c r="AA37" s="149"/>
      <c r="AB37" s="149"/>
      <c r="AC37" s="149"/>
      <c r="AD37" s="149"/>
      <c r="AE37" s="149">
        <v>49142</v>
      </c>
      <c r="AF37" s="149"/>
      <c r="AG37" s="149"/>
      <c r="AH37" s="149"/>
      <c r="AI37" s="149"/>
      <c r="AJ37" s="149"/>
      <c r="AK37" s="149"/>
      <c r="AL37" s="149"/>
      <c r="AM37" s="149">
        <v>180536</v>
      </c>
      <c r="AN37" s="149"/>
      <c r="AO37" s="149"/>
      <c r="AP37" s="149"/>
      <c r="AQ37" s="149"/>
      <c r="AR37" s="149"/>
      <c r="AS37" s="149"/>
      <c r="AT37" s="149"/>
      <c r="AU37" s="149">
        <v>278236</v>
      </c>
      <c r="AV37" s="149"/>
      <c r="AW37" s="149"/>
      <c r="AX37" s="149"/>
      <c r="AY37" s="149"/>
      <c r="AZ37" s="149"/>
      <c r="BA37" s="149"/>
      <c r="BB37" s="149"/>
      <c r="BC37" s="149">
        <v>998411</v>
      </c>
      <c r="BD37" s="149"/>
      <c r="BE37" s="149"/>
      <c r="BF37" s="149"/>
      <c r="BG37" s="149"/>
      <c r="BH37" s="149"/>
      <c r="BI37" s="149"/>
      <c r="BJ37" s="149"/>
    </row>
    <row r="38" spans="2:65">
      <c r="G38" s="142">
        <v>27</v>
      </c>
      <c r="H38" s="142"/>
      <c r="I38" s="142"/>
      <c r="N38" s="76"/>
      <c r="O38" s="152">
        <v>327230</v>
      </c>
      <c r="P38" s="143"/>
      <c r="Q38" s="143"/>
      <c r="R38" s="143"/>
      <c r="S38" s="143"/>
      <c r="T38" s="143"/>
      <c r="U38" s="143"/>
      <c r="V38" s="143"/>
      <c r="W38" s="143">
        <v>1178673</v>
      </c>
      <c r="X38" s="143"/>
      <c r="Y38" s="143"/>
      <c r="Z38" s="143"/>
      <c r="AA38" s="143"/>
      <c r="AB38" s="143"/>
      <c r="AC38" s="143"/>
      <c r="AD38" s="143"/>
      <c r="AE38" s="143">
        <v>49142</v>
      </c>
      <c r="AF38" s="143"/>
      <c r="AG38" s="143"/>
      <c r="AH38" s="143"/>
      <c r="AI38" s="143"/>
      <c r="AJ38" s="143"/>
      <c r="AK38" s="143"/>
      <c r="AL38" s="143"/>
      <c r="AM38" s="143">
        <v>180536</v>
      </c>
      <c r="AN38" s="143"/>
      <c r="AO38" s="143"/>
      <c r="AP38" s="143"/>
      <c r="AQ38" s="143"/>
      <c r="AR38" s="143"/>
      <c r="AS38" s="143"/>
      <c r="AT38" s="143"/>
      <c r="AU38" s="143">
        <v>278088</v>
      </c>
      <c r="AV38" s="143"/>
      <c r="AW38" s="143"/>
      <c r="AX38" s="143"/>
      <c r="AY38" s="143"/>
      <c r="AZ38" s="143"/>
      <c r="BA38" s="143"/>
      <c r="BB38" s="143"/>
      <c r="BC38" s="143">
        <v>998137</v>
      </c>
      <c r="BD38" s="143"/>
      <c r="BE38" s="143"/>
      <c r="BF38" s="143"/>
      <c r="BG38" s="143"/>
      <c r="BH38" s="143"/>
      <c r="BI38" s="143"/>
      <c r="BJ38" s="143"/>
      <c r="BM38" s="79"/>
    </row>
    <row r="39" spans="2:65">
      <c r="B39" s="77"/>
      <c r="C39" s="77"/>
      <c r="D39" s="77"/>
      <c r="E39" s="77"/>
      <c r="F39" s="77"/>
      <c r="G39" s="77"/>
      <c r="H39" s="77"/>
      <c r="I39" s="77"/>
      <c r="J39" s="77"/>
      <c r="K39" s="77"/>
      <c r="L39" s="77"/>
      <c r="M39" s="77"/>
      <c r="N39" s="78"/>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row>
    <row r="40" spans="2:65">
      <c r="C40" s="150" t="s">
        <v>10</v>
      </c>
      <c r="D40" s="150"/>
      <c r="E40" s="54" t="s">
        <v>12</v>
      </c>
      <c r="F40" s="9" t="s">
        <v>34</v>
      </c>
    </row>
    <row r="41" spans="2:65">
      <c r="B41" s="151" t="s">
        <v>11</v>
      </c>
      <c r="C41" s="151"/>
      <c r="D41" s="151"/>
      <c r="E41" s="54" t="s">
        <v>12</v>
      </c>
      <c r="F41" s="9" t="s">
        <v>35</v>
      </c>
    </row>
    <row r="42" spans="2:65">
      <c r="F42" s="9" t="s">
        <v>36</v>
      </c>
    </row>
    <row r="45" spans="2:65" ht="18" customHeight="1">
      <c r="B45" s="128" t="s">
        <v>82</v>
      </c>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row>
    <row r="46" spans="2:65" ht="12.95" customHeight="1">
      <c r="BJ46" s="74" t="s">
        <v>2</v>
      </c>
    </row>
    <row r="47" spans="2:65">
      <c r="B47" s="129" t="s">
        <v>69</v>
      </c>
      <c r="C47" s="130"/>
      <c r="D47" s="130"/>
      <c r="E47" s="130"/>
      <c r="F47" s="130"/>
      <c r="G47" s="130"/>
      <c r="H47" s="130"/>
      <c r="I47" s="130"/>
      <c r="J47" s="130"/>
      <c r="K47" s="130"/>
      <c r="L47" s="130"/>
      <c r="M47" s="130"/>
      <c r="N47" s="130"/>
      <c r="O47" s="130" t="s">
        <v>37</v>
      </c>
      <c r="P47" s="130"/>
      <c r="Q47" s="130"/>
      <c r="R47" s="130"/>
      <c r="S47" s="130"/>
      <c r="T47" s="130"/>
      <c r="U47" s="130"/>
      <c r="V47" s="130"/>
      <c r="W47" s="130"/>
      <c r="X47" s="130"/>
      <c r="Y47" s="130"/>
      <c r="Z47" s="130"/>
      <c r="AA47" s="130"/>
      <c r="AB47" s="130"/>
      <c r="AC47" s="130"/>
      <c r="AD47" s="130"/>
      <c r="AE47" s="130" t="s">
        <v>38</v>
      </c>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4"/>
    </row>
    <row r="48" spans="2:65">
      <c r="B48" s="131"/>
      <c r="C48" s="132"/>
      <c r="D48" s="132"/>
      <c r="E48" s="132"/>
      <c r="F48" s="132"/>
      <c r="G48" s="132"/>
      <c r="H48" s="132"/>
      <c r="I48" s="132"/>
      <c r="J48" s="132"/>
      <c r="K48" s="132"/>
      <c r="L48" s="132"/>
      <c r="M48" s="132"/>
      <c r="N48" s="132"/>
      <c r="O48" s="132" t="s">
        <v>6</v>
      </c>
      <c r="P48" s="132"/>
      <c r="Q48" s="132"/>
      <c r="R48" s="132"/>
      <c r="S48" s="132"/>
      <c r="T48" s="132"/>
      <c r="U48" s="132"/>
      <c r="V48" s="132"/>
      <c r="W48" s="132" t="s">
        <v>7</v>
      </c>
      <c r="X48" s="132"/>
      <c r="Y48" s="132"/>
      <c r="Z48" s="132"/>
      <c r="AA48" s="132"/>
      <c r="AB48" s="132"/>
      <c r="AC48" s="132"/>
      <c r="AD48" s="132"/>
      <c r="AE48" s="132" t="s">
        <v>39</v>
      </c>
      <c r="AF48" s="132"/>
      <c r="AG48" s="132"/>
      <c r="AH48" s="132"/>
      <c r="AI48" s="132"/>
      <c r="AJ48" s="132"/>
      <c r="AK48" s="132"/>
      <c r="AL48" s="132"/>
      <c r="AM48" s="132" t="s">
        <v>40</v>
      </c>
      <c r="AN48" s="132"/>
      <c r="AO48" s="132"/>
      <c r="AP48" s="132"/>
      <c r="AQ48" s="132"/>
      <c r="AR48" s="132"/>
      <c r="AS48" s="132"/>
      <c r="AT48" s="132"/>
      <c r="AU48" s="132" t="s">
        <v>41</v>
      </c>
      <c r="AV48" s="132"/>
      <c r="AW48" s="132"/>
      <c r="AX48" s="132"/>
      <c r="AY48" s="132"/>
      <c r="AZ48" s="132"/>
      <c r="BA48" s="132"/>
      <c r="BB48" s="132"/>
      <c r="BC48" s="132" t="s">
        <v>42</v>
      </c>
      <c r="BD48" s="132"/>
      <c r="BE48" s="132"/>
      <c r="BF48" s="132"/>
      <c r="BG48" s="132"/>
      <c r="BH48" s="132"/>
      <c r="BI48" s="132"/>
      <c r="BJ48" s="133"/>
    </row>
    <row r="49" spans="2:62">
      <c r="N49" s="75"/>
      <c r="U49" s="135" t="s">
        <v>27</v>
      </c>
      <c r="V49" s="135"/>
      <c r="AC49" s="135" t="s">
        <v>1</v>
      </c>
      <c r="AD49" s="135"/>
      <c r="AK49" s="135" t="s">
        <v>27</v>
      </c>
      <c r="AL49" s="135"/>
      <c r="AS49" s="135" t="s">
        <v>27</v>
      </c>
      <c r="AT49" s="135"/>
      <c r="BA49" s="135" t="s">
        <v>27</v>
      </c>
      <c r="BB49" s="135"/>
      <c r="BI49" s="135" t="s">
        <v>27</v>
      </c>
      <c r="BJ49" s="135"/>
    </row>
    <row r="50" spans="2:62">
      <c r="N50" s="76"/>
    </row>
    <row r="51" spans="2:62">
      <c r="C51" s="139" t="s">
        <v>8</v>
      </c>
      <c r="D51" s="139"/>
      <c r="E51" s="139"/>
      <c r="F51" s="139"/>
      <c r="G51" s="140">
        <v>23</v>
      </c>
      <c r="H51" s="140"/>
      <c r="I51" s="140"/>
      <c r="J51" s="139" t="s">
        <v>69</v>
      </c>
      <c r="K51" s="139"/>
      <c r="L51" s="139"/>
      <c r="M51" s="139"/>
      <c r="N51" s="76"/>
      <c r="O51" s="148">
        <v>875711</v>
      </c>
      <c r="P51" s="148"/>
      <c r="Q51" s="148"/>
      <c r="R51" s="148"/>
      <c r="S51" s="148"/>
      <c r="T51" s="148"/>
      <c r="U51" s="148"/>
      <c r="V51" s="148"/>
      <c r="W51" s="149">
        <v>5082258</v>
      </c>
      <c r="X51" s="149"/>
      <c r="Y51" s="149"/>
      <c r="Z51" s="149"/>
      <c r="AA51" s="149"/>
      <c r="AB51" s="149"/>
      <c r="AC51" s="149"/>
      <c r="AD51" s="149"/>
      <c r="AE51" s="149">
        <v>875</v>
      </c>
      <c r="AF51" s="149"/>
      <c r="AG51" s="149"/>
      <c r="AH51" s="149"/>
      <c r="AI51" s="149"/>
      <c r="AJ51" s="149"/>
      <c r="AK51" s="149"/>
      <c r="AL51" s="149"/>
      <c r="AM51" s="149">
        <v>1909</v>
      </c>
      <c r="AN51" s="149"/>
      <c r="AO51" s="149"/>
      <c r="AP51" s="149"/>
      <c r="AQ51" s="149"/>
      <c r="AR51" s="149"/>
      <c r="AS51" s="149"/>
      <c r="AT51" s="149"/>
      <c r="AU51" s="149">
        <v>373006</v>
      </c>
      <c r="AV51" s="149"/>
      <c r="AW51" s="149"/>
      <c r="AX51" s="149"/>
      <c r="AY51" s="149"/>
      <c r="AZ51" s="149"/>
      <c r="BA51" s="149"/>
      <c r="BB51" s="149"/>
      <c r="BC51" s="149">
        <v>499921</v>
      </c>
      <c r="BD51" s="149"/>
      <c r="BE51" s="149"/>
      <c r="BF51" s="149"/>
      <c r="BG51" s="149"/>
      <c r="BH51" s="149"/>
      <c r="BI51" s="149"/>
      <c r="BJ51" s="149"/>
    </row>
    <row r="52" spans="2:62">
      <c r="G52" s="140">
        <v>24</v>
      </c>
      <c r="H52" s="140"/>
      <c r="I52" s="140"/>
      <c r="N52" s="76"/>
      <c r="O52" s="148">
        <v>877774</v>
      </c>
      <c r="P52" s="148"/>
      <c r="Q52" s="148"/>
      <c r="R52" s="148"/>
      <c r="S52" s="148"/>
      <c r="T52" s="148"/>
      <c r="U52" s="148"/>
      <c r="V52" s="148"/>
      <c r="W52" s="149">
        <v>5094362</v>
      </c>
      <c r="X52" s="149"/>
      <c r="Y52" s="149"/>
      <c r="Z52" s="149"/>
      <c r="AA52" s="149"/>
      <c r="AB52" s="149"/>
      <c r="AC52" s="149"/>
      <c r="AD52" s="149"/>
      <c r="AE52" s="149">
        <v>871</v>
      </c>
      <c r="AF52" s="149"/>
      <c r="AG52" s="149"/>
      <c r="AH52" s="149"/>
      <c r="AI52" s="149"/>
      <c r="AJ52" s="149"/>
      <c r="AK52" s="149"/>
      <c r="AL52" s="149"/>
      <c r="AM52" s="149">
        <v>1909</v>
      </c>
      <c r="AN52" s="149"/>
      <c r="AO52" s="149"/>
      <c r="AP52" s="149"/>
      <c r="AQ52" s="149"/>
      <c r="AR52" s="149"/>
      <c r="AS52" s="149"/>
      <c r="AT52" s="149"/>
      <c r="AU52" s="149">
        <v>374306</v>
      </c>
      <c r="AV52" s="149"/>
      <c r="AW52" s="149"/>
      <c r="AX52" s="149"/>
      <c r="AY52" s="149"/>
      <c r="AZ52" s="149"/>
      <c r="BA52" s="149"/>
      <c r="BB52" s="149"/>
      <c r="BC52" s="149">
        <v>500688</v>
      </c>
      <c r="BD52" s="149"/>
      <c r="BE52" s="149"/>
      <c r="BF52" s="149"/>
      <c r="BG52" s="149"/>
      <c r="BH52" s="149"/>
      <c r="BI52" s="149"/>
      <c r="BJ52" s="149"/>
    </row>
    <row r="53" spans="2:62">
      <c r="G53" s="140">
        <v>25</v>
      </c>
      <c r="H53" s="140"/>
      <c r="I53" s="140"/>
      <c r="N53" s="76"/>
      <c r="O53" s="148">
        <v>880399</v>
      </c>
      <c r="P53" s="148"/>
      <c r="Q53" s="148"/>
      <c r="R53" s="148"/>
      <c r="S53" s="148"/>
      <c r="T53" s="148"/>
      <c r="U53" s="148"/>
      <c r="V53" s="148"/>
      <c r="W53" s="149">
        <v>5112055</v>
      </c>
      <c r="X53" s="149"/>
      <c r="Y53" s="149"/>
      <c r="Z53" s="149"/>
      <c r="AA53" s="149"/>
      <c r="AB53" s="149"/>
      <c r="AC53" s="149"/>
      <c r="AD53" s="149"/>
      <c r="AE53" s="149">
        <v>871</v>
      </c>
      <c r="AF53" s="149"/>
      <c r="AG53" s="149"/>
      <c r="AH53" s="149"/>
      <c r="AI53" s="149"/>
      <c r="AJ53" s="149"/>
      <c r="AK53" s="149"/>
      <c r="AL53" s="149"/>
      <c r="AM53" s="149">
        <v>1921</v>
      </c>
      <c r="AN53" s="149"/>
      <c r="AO53" s="149"/>
      <c r="AP53" s="149"/>
      <c r="AQ53" s="149"/>
      <c r="AR53" s="149"/>
      <c r="AS53" s="149"/>
      <c r="AT53" s="149"/>
      <c r="AU53" s="149">
        <v>377032</v>
      </c>
      <c r="AV53" s="149"/>
      <c r="AW53" s="149"/>
      <c r="AX53" s="149"/>
      <c r="AY53" s="149"/>
      <c r="AZ53" s="149"/>
      <c r="BA53" s="149"/>
      <c r="BB53" s="149"/>
      <c r="BC53" s="149">
        <v>500575</v>
      </c>
      <c r="BD53" s="149"/>
      <c r="BE53" s="149"/>
      <c r="BF53" s="149"/>
      <c r="BG53" s="149"/>
      <c r="BH53" s="149"/>
      <c r="BI53" s="149"/>
      <c r="BJ53" s="149"/>
    </row>
    <row r="54" spans="2:62">
      <c r="G54" s="140">
        <v>26</v>
      </c>
      <c r="H54" s="140"/>
      <c r="I54" s="140"/>
      <c r="N54" s="76"/>
      <c r="O54" s="148">
        <v>883807</v>
      </c>
      <c r="P54" s="148"/>
      <c r="Q54" s="148"/>
      <c r="R54" s="148"/>
      <c r="S54" s="148"/>
      <c r="T54" s="148"/>
      <c r="U54" s="148"/>
      <c r="V54" s="148"/>
      <c r="W54" s="149">
        <v>5139008</v>
      </c>
      <c r="X54" s="149"/>
      <c r="Y54" s="149"/>
      <c r="Z54" s="149"/>
      <c r="AA54" s="149"/>
      <c r="AB54" s="149"/>
      <c r="AC54" s="149"/>
      <c r="AD54" s="149"/>
      <c r="AE54" s="149">
        <v>871</v>
      </c>
      <c r="AF54" s="149"/>
      <c r="AG54" s="149"/>
      <c r="AH54" s="149"/>
      <c r="AI54" s="149"/>
      <c r="AJ54" s="149"/>
      <c r="AK54" s="149"/>
      <c r="AL54" s="149"/>
      <c r="AM54" s="149">
        <v>2092</v>
      </c>
      <c r="AN54" s="149"/>
      <c r="AO54" s="149"/>
      <c r="AP54" s="149"/>
      <c r="AQ54" s="149"/>
      <c r="AR54" s="149"/>
      <c r="AS54" s="149"/>
      <c r="AT54" s="149"/>
      <c r="AU54" s="149">
        <v>379776</v>
      </c>
      <c r="AV54" s="149"/>
      <c r="AW54" s="149"/>
      <c r="AX54" s="149"/>
      <c r="AY54" s="149"/>
      <c r="AZ54" s="149"/>
      <c r="BA54" s="149"/>
      <c r="BB54" s="149"/>
      <c r="BC54" s="149">
        <v>501068</v>
      </c>
      <c r="BD54" s="149"/>
      <c r="BE54" s="149"/>
      <c r="BF54" s="149"/>
      <c r="BG54" s="149"/>
      <c r="BH54" s="149"/>
      <c r="BI54" s="149"/>
      <c r="BJ54" s="149"/>
    </row>
    <row r="55" spans="2:62">
      <c r="G55" s="142">
        <v>27</v>
      </c>
      <c r="H55" s="142"/>
      <c r="I55" s="142"/>
      <c r="N55" s="76"/>
      <c r="O55" s="152">
        <v>885821</v>
      </c>
      <c r="P55" s="152"/>
      <c r="Q55" s="152"/>
      <c r="R55" s="152"/>
      <c r="S55" s="152"/>
      <c r="T55" s="152"/>
      <c r="U55" s="152"/>
      <c r="V55" s="152"/>
      <c r="W55" s="143">
        <v>5152357</v>
      </c>
      <c r="X55" s="143"/>
      <c r="Y55" s="143"/>
      <c r="Z55" s="143"/>
      <c r="AA55" s="143"/>
      <c r="AB55" s="143"/>
      <c r="AC55" s="143"/>
      <c r="AD55" s="143"/>
      <c r="AE55" s="143">
        <v>871</v>
      </c>
      <c r="AF55" s="143"/>
      <c r="AG55" s="143"/>
      <c r="AH55" s="143"/>
      <c r="AI55" s="143"/>
      <c r="AJ55" s="143"/>
      <c r="AK55" s="143"/>
      <c r="AL55" s="143"/>
      <c r="AM55" s="143">
        <v>2054</v>
      </c>
      <c r="AN55" s="143"/>
      <c r="AO55" s="143"/>
      <c r="AP55" s="143"/>
      <c r="AQ55" s="143"/>
      <c r="AR55" s="143"/>
      <c r="AS55" s="143"/>
      <c r="AT55" s="143"/>
      <c r="AU55" s="143">
        <v>381689</v>
      </c>
      <c r="AV55" s="143"/>
      <c r="AW55" s="143"/>
      <c r="AX55" s="143"/>
      <c r="AY55" s="143"/>
      <c r="AZ55" s="143"/>
      <c r="BA55" s="143"/>
      <c r="BB55" s="143"/>
      <c r="BC55" s="143">
        <v>501207</v>
      </c>
      <c r="BD55" s="143"/>
      <c r="BE55" s="143"/>
      <c r="BF55" s="143"/>
      <c r="BG55" s="143"/>
      <c r="BH55" s="143"/>
      <c r="BI55" s="143"/>
      <c r="BJ55" s="143"/>
    </row>
    <row r="56" spans="2:62">
      <c r="B56" s="77"/>
      <c r="C56" s="77"/>
      <c r="D56" s="77"/>
      <c r="E56" s="77"/>
      <c r="F56" s="77"/>
      <c r="G56" s="77"/>
      <c r="H56" s="77"/>
      <c r="I56" s="77"/>
      <c r="J56" s="77"/>
      <c r="K56" s="77"/>
      <c r="L56" s="77"/>
      <c r="M56" s="77"/>
      <c r="N56" s="78"/>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row>
    <row r="57" spans="2:62">
      <c r="B57" s="129" t="s">
        <v>69</v>
      </c>
      <c r="C57" s="130"/>
      <c r="D57" s="130"/>
      <c r="E57" s="130"/>
      <c r="F57" s="130"/>
      <c r="G57" s="130"/>
      <c r="H57" s="130"/>
      <c r="I57" s="130"/>
      <c r="J57" s="130"/>
      <c r="K57" s="130"/>
      <c r="L57" s="130"/>
      <c r="M57" s="130"/>
      <c r="N57" s="130"/>
      <c r="O57" s="130" t="s">
        <v>43</v>
      </c>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O57" s="130"/>
      <c r="AP57" s="130"/>
      <c r="AQ57" s="130"/>
      <c r="AR57" s="130"/>
      <c r="AS57" s="130"/>
      <c r="AT57" s="130"/>
      <c r="AU57" s="130" t="s">
        <v>44</v>
      </c>
      <c r="AV57" s="130"/>
      <c r="AW57" s="130"/>
      <c r="AX57" s="130"/>
      <c r="AY57" s="130"/>
      <c r="AZ57" s="130"/>
      <c r="BA57" s="130"/>
      <c r="BB57" s="130"/>
      <c r="BC57" s="130"/>
      <c r="BD57" s="130"/>
      <c r="BE57" s="130"/>
      <c r="BF57" s="130"/>
      <c r="BG57" s="130"/>
      <c r="BH57" s="130"/>
      <c r="BI57" s="130"/>
      <c r="BJ57" s="134"/>
    </row>
    <row r="58" spans="2:62">
      <c r="B58" s="131"/>
      <c r="C58" s="132"/>
      <c r="D58" s="132"/>
      <c r="E58" s="132"/>
      <c r="F58" s="132"/>
      <c r="G58" s="132"/>
      <c r="H58" s="132"/>
      <c r="I58" s="132"/>
      <c r="J58" s="132"/>
      <c r="K58" s="132"/>
      <c r="L58" s="132"/>
      <c r="M58" s="132"/>
      <c r="N58" s="132"/>
      <c r="O58" s="132" t="s">
        <v>39</v>
      </c>
      <c r="P58" s="132"/>
      <c r="Q58" s="132"/>
      <c r="R58" s="132"/>
      <c r="S58" s="132"/>
      <c r="T58" s="132"/>
      <c r="U58" s="132"/>
      <c r="V58" s="132"/>
      <c r="W58" s="132" t="s">
        <v>40</v>
      </c>
      <c r="X58" s="132"/>
      <c r="Y58" s="132"/>
      <c r="Z58" s="132"/>
      <c r="AA58" s="132"/>
      <c r="AB58" s="132"/>
      <c r="AC58" s="132"/>
      <c r="AD58" s="132"/>
      <c r="AE58" s="132" t="s">
        <v>41</v>
      </c>
      <c r="AF58" s="132"/>
      <c r="AG58" s="132"/>
      <c r="AH58" s="132"/>
      <c r="AI58" s="132"/>
      <c r="AJ58" s="132"/>
      <c r="AK58" s="132"/>
      <c r="AL58" s="132"/>
      <c r="AM58" s="132" t="s">
        <v>42</v>
      </c>
      <c r="AN58" s="132"/>
      <c r="AO58" s="132"/>
      <c r="AP58" s="132"/>
      <c r="AQ58" s="132"/>
      <c r="AR58" s="132"/>
      <c r="AS58" s="132"/>
      <c r="AT58" s="132"/>
      <c r="AU58" s="132" t="s">
        <v>6</v>
      </c>
      <c r="AV58" s="132"/>
      <c r="AW58" s="132"/>
      <c r="AX58" s="132"/>
      <c r="AY58" s="132"/>
      <c r="AZ58" s="132"/>
      <c r="BA58" s="132"/>
      <c r="BB58" s="132"/>
      <c r="BC58" s="132" t="s">
        <v>7</v>
      </c>
      <c r="BD58" s="132"/>
      <c r="BE58" s="132"/>
      <c r="BF58" s="132"/>
      <c r="BG58" s="132"/>
      <c r="BH58" s="132"/>
      <c r="BI58" s="132"/>
      <c r="BJ58" s="133"/>
    </row>
    <row r="59" spans="2:62">
      <c r="N59" s="75"/>
      <c r="U59" s="135" t="s">
        <v>1</v>
      </c>
      <c r="V59" s="135"/>
      <c r="AC59" s="135" t="s">
        <v>1</v>
      </c>
      <c r="AD59" s="135"/>
      <c r="AK59" s="135" t="s">
        <v>1</v>
      </c>
      <c r="AL59" s="135"/>
      <c r="AS59" s="135" t="s">
        <v>1</v>
      </c>
      <c r="AT59" s="135"/>
      <c r="BA59" s="135" t="s">
        <v>27</v>
      </c>
      <c r="BB59" s="135"/>
      <c r="BI59" s="135" t="s">
        <v>1</v>
      </c>
      <c r="BJ59" s="135"/>
    </row>
    <row r="60" spans="2:62">
      <c r="N60" s="76"/>
    </row>
    <row r="61" spans="2:62">
      <c r="C61" s="139" t="s">
        <v>8</v>
      </c>
      <c r="D61" s="139"/>
      <c r="E61" s="139"/>
      <c r="F61" s="139"/>
      <c r="G61" s="140">
        <v>23</v>
      </c>
      <c r="H61" s="140"/>
      <c r="I61" s="140"/>
      <c r="J61" s="139" t="s">
        <v>69</v>
      </c>
      <c r="K61" s="139"/>
      <c r="L61" s="139"/>
      <c r="M61" s="139"/>
      <c r="N61" s="76"/>
      <c r="O61" s="148">
        <v>26298</v>
      </c>
      <c r="P61" s="148"/>
      <c r="Q61" s="148"/>
      <c r="R61" s="148"/>
      <c r="S61" s="148"/>
      <c r="T61" s="148"/>
      <c r="U61" s="148"/>
      <c r="V61" s="148"/>
      <c r="W61" s="149">
        <v>29978</v>
      </c>
      <c r="X61" s="149"/>
      <c r="Y61" s="149"/>
      <c r="Z61" s="149"/>
      <c r="AA61" s="149"/>
      <c r="AB61" s="149"/>
      <c r="AC61" s="149"/>
      <c r="AD61" s="149"/>
      <c r="AE61" s="149">
        <v>2722459</v>
      </c>
      <c r="AF61" s="149"/>
      <c r="AG61" s="149"/>
      <c r="AH61" s="149"/>
      <c r="AI61" s="149"/>
      <c r="AJ61" s="149"/>
      <c r="AK61" s="149"/>
      <c r="AL61" s="149"/>
      <c r="AM61" s="149">
        <v>2303523</v>
      </c>
      <c r="AN61" s="149"/>
      <c r="AO61" s="149"/>
      <c r="AP61" s="149"/>
      <c r="AQ61" s="149"/>
      <c r="AR61" s="149"/>
      <c r="AS61" s="149"/>
      <c r="AT61" s="149"/>
      <c r="AU61" s="149">
        <v>166782</v>
      </c>
      <c r="AV61" s="149"/>
      <c r="AW61" s="149"/>
      <c r="AX61" s="149"/>
      <c r="AY61" s="149"/>
      <c r="AZ61" s="149"/>
      <c r="BA61" s="149"/>
      <c r="BB61" s="149"/>
      <c r="BC61" s="149">
        <v>665596</v>
      </c>
      <c r="BD61" s="149"/>
      <c r="BE61" s="149"/>
      <c r="BF61" s="149"/>
      <c r="BG61" s="149"/>
      <c r="BH61" s="149"/>
      <c r="BI61" s="149"/>
      <c r="BJ61" s="149"/>
    </row>
    <row r="62" spans="2:62">
      <c r="G62" s="140">
        <v>24</v>
      </c>
      <c r="H62" s="140"/>
      <c r="I62" s="140"/>
      <c r="N62" s="76"/>
      <c r="O62" s="148">
        <v>26210</v>
      </c>
      <c r="P62" s="148"/>
      <c r="Q62" s="148"/>
      <c r="R62" s="148"/>
      <c r="S62" s="148"/>
      <c r="T62" s="148"/>
      <c r="U62" s="148"/>
      <c r="V62" s="148"/>
      <c r="W62" s="149">
        <v>29987</v>
      </c>
      <c r="X62" s="149"/>
      <c r="Y62" s="149"/>
      <c r="Z62" s="149"/>
      <c r="AA62" s="149"/>
      <c r="AB62" s="149"/>
      <c r="AC62" s="149"/>
      <c r="AD62" s="149"/>
      <c r="AE62" s="149">
        <v>2729564</v>
      </c>
      <c r="AF62" s="149"/>
      <c r="AG62" s="149"/>
      <c r="AH62" s="149"/>
      <c r="AI62" s="149"/>
      <c r="AJ62" s="149"/>
      <c r="AK62" s="149"/>
      <c r="AL62" s="149"/>
      <c r="AM62" s="149">
        <v>2308601</v>
      </c>
      <c r="AN62" s="149"/>
      <c r="AO62" s="149"/>
      <c r="AP62" s="149"/>
      <c r="AQ62" s="149"/>
      <c r="AR62" s="149"/>
      <c r="AS62" s="149"/>
      <c r="AT62" s="149"/>
      <c r="AU62" s="149">
        <v>165861</v>
      </c>
      <c r="AV62" s="149"/>
      <c r="AW62" s="149"/>
      <c r="AX62" s="149"/>
      <c r="AY62" s="149"/>
      <c r="AZ62" s="149"/>
      <c r="BA62" s="149"/>
      <c r="BB62" s="149"/>
      <c r="BC62" s="149">
        <v>663055</v>
      </c>
      <c r="BD62" s="149"/>
      <c r="BE62" s="149"/>
      <c r="BF62" s="149"/>
      <c r="BG62" s="149"/>
      <c r="BH62" s="149"/>
      <c r="BI62" s="149"/>
      <c r="BJ62" s="149"/>
    </row>
    <row r="63" spans="2:62">
      <c r="G63" s="140">
        <v>25</v>
      </c>
      <c r="H63" s="140"/>
      <c r="I63" s="140"/>
      <c r="N63" s="76"/>
      <c r="O63" s="148">
        <v>26210</v>
      </c>
      <c r="P63" s="148"/>
      <c r="Q63" s="148"/>
      <c r="R63" s="148"/>
      <c r="S63" s="148"/>
      <c r="T63" s="148"/>
      <c r="U63" s="148"/>
      <c r="V63" s="148"/>
      <c r="W63" s="149">
        <v>30196</v>
      </c>
      <c r="X63" s="149"/>
      <c r="Y63" s="149"/>
      <c r="Z63" s="149"/>
      <c r="AA63" s="149"/>
      <c r="AB63" s="149"/>
      <c r="AC63" s="149"/>
      <c r="AD63" s="149"/>
      <c r="AE63" s="149">
        <v>2747068</v>
      </c>
      <c r="AF63" s="149"/>
      <c r="AG63" s="149"/>
      <c r="AH63" s="149"/>
      <c r="AI63" s="149"/>
      <c r="AJ63" s="149"/>
      <c r="AK63" s="149"/>
      <c r="AL63" s="149"/>
      <c r="AM63" s="149">
        <v>2308581</v>
      </c>
      <c r="AN63" s="149"/>
      <c r="AO63" s="149"/>
      <c r="AP63" s="149"/>
      <c r="AQ63" s="149"/>
      <c r="AR63" s="149"/>
      <c r="AS63" s="149"/>
      <c r="AT63" s="149"/>
      <c r="AU63" s="149">
        <v>164744</v>
      </c>
      <c r="AV63" s="149"/>
      <c r="AW63" s="149"/>
      <c r="AX63" s="149"/>
      <c r="AY63" s="149"/>
      <c r="AZ63" s="149"/>
      <c r="BA63" s="149"/>
      <c r="BB63" s="149"/>
      <c r="BC63" s="149">
        <v>660291</v>
      </c>
      <c r="BD63" s="149"/>
      <c r="BE63" s="149"/>
      <c r="BF63" s="149"/>
      <c r="BG63" s="149"/>
      <c r="BH63" s="149"/>
      <c r="BI63" s="149"/>
      <c r="BJ63" s="149"/>
    </row>
    <row r="64" spans="2:62">
      <c r="G64" s="140">
        <v>26</v>
      </c>
      <c r="H64" s="140"/>
      <c r="I64" s="140"/>
      <c r="N64" s="76"/>
      <c r="O64" s="148">
        <v>26210</v>
      </c>
      <c r="P64" s="148"/>
      <c r="Q64" s="148"/>
      <c r="R64" s="148"/>
      <c r="S64" s="148"/>
      <c r="T64" s="148"/>
      <c r="U64" s="148"/>
      <c r="V64" s="148"/>
      <c r="W64" s="149">
        <v>32789</v>
      </c>
      <c r="X64" s="149"/>
      <c r="Y64" s="149"/>
      <c r="Z64" s="149"/>
      <c r="AA64" s="149"/>
      <c r="AB64" s="149"/>
      <c r="AC64" s="149"/>
      <c r="AD64" s="149"/>
      <c r="AE64" s="149">
        <v>2768174</v>
      </c>
      <c r="AF64" s="149"/>
      <c r="AG64" s="149"/>
      <c r="AH64" s="149"/>
      <c r="AI64" s="149"/>
      <c r="AJ64" s="149"/>
      <c r="AK64" s="149"/>
      <c r="AL64" s="149"/>
      <c r="AM64" s="149">
        <v>2311835</v>
      </c>
      <c r="AN64" s="149"/>
      <c r="AO64" s="149"/>
      <c r="AP64" s="149"/>
      <c r="AQ64" s="149"/>
      <c r="AR64" s="149"/>
      <c r="AS64" s="149"/>
      <c r="AT64" s="149"/>
      <c r="AU64" s="149">
        <v>163445</v>
      </c>
      <c r="AV64" s="149"/>
      <c r="AW64" s="149"/>
      <c r="AX64" s="149"/>
      <c r="AY64" s="149"/>
      <c r="AZ64" s="149"/>
      <c r="BA64" s="149"/>
      <c r="BB64" s="149"/>
      <c r="BC64" s="149">
        <v>656224</v>
      </c>
      <c r="BD64" s="149"/>
      <c r="BE64" s="149"/>
      <c r="BF64" s="149"/>
      <c r="BG64" s="149"/>
      <c r="BH64" s="149"/>
      <c r="BI64" s="149"/>
      <c r="BJ64" s="149"/>
    </row>
    <row r="65" spans="2:62">
      <c r="G65" s="142">
        <v>27</v>
      </c>
      <c r="H65" s="142"/>
      <c r="I65" s="142"/>
      <c r="N65" s="76"/>
      <c r="O65" s="152">
        <v>26210</v>
      </c>
      <c r="P65" s="152"/>
      <c r="Q65" s="152"/>
      <c r="R65" s="152"/>
      <c r="S65" s="152"/>
      <c r="T65" s="152"/>
      <c r="U65" s="152"/>
      <c r="V65" s="152"/>
      <c r="W65" s="143">
        <v>32328</v>
      </c>
      <c r="X65" s="143"/>
      <c r="Y65" s="143"/>
      <c r="Z65" s="143"/>
      <c r="AA65" s="143"/>
      <c r="AB65" s="143"/>
      <c r="AC65" s="143"/>
      <c r="AD65" s="143"/>
      <c r="AE65" s="143">
        <v>2780709</v>
      </c>
      <c r="AF65" s="143"/>
      <c r="AG65" s="143"/>
      <c r="AH65" s="143"/>
      <c r="AI65" s="143"/>
      <c r="AJ65" s="143"/>
      <c r="AK65" s="143"/>
      <c r="AL65" s="143"/>
      <c r="AM65" s="143">
        <v>2313110</v>
      </c>
      <c r="AN65" s="143"/>
      <c r="AO65" s="143"/>
      <c r="AP65" s="143"/>
      <c r="AQ65" s="143"/>
      <c r="AR65" s="143"/>
      <c r="AS65" s="143"/>
      <c r="AT65" s="143"/>
      <c r="AU65" s="143">
        <v>162284</v>
      </c>
      <c r="AV65" s="143"/>
      <c r="AW65" s="143"/>
      <c r="AX65" s="143"/>
      <c r="AY65" s="143"/>
      <c r="AZ65" s="143"/>
      <c r="BA65" s="143"/>
      <c r="BB65" s="143"/>
      <c r="BC65" s="143">
        <v>653044</v>
      </c>
      <c r="BD65" s="143"/>
      <c r="BE65" s="143"/>
      <c r="BF65" s="143"/>
      <c r="BG65" s="143"/>
      <c r="BH65" s="143"/>
      <c r="BI65" s="143"/>
      <c r="BJ65" s="143"/>
    </row>
    <row r="66" spans="2:62">
      <c r="B66" s="77"/>
      <c r="C66" s="77"/>
      <c r="D66" s="77"/>
      <c r="E66" s="77"/>
      <c r="F66" s="77"/>
      <c r="G66" s="77"/>
      <c r="H66" s="77"/>
      <c r="I66" s="77"/>
      <c r="J66" s="77"/>
      <c r="K66" s="77"/>
      <c r="L66" s="77"/>
      <c r="M66" s="77"/>
      <c r="N66" s="78"/>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c r="BI66" s="77"/>
      <c r="BJ66" s="77"/>
    </row>
    <row r="67" spans="2:62">
      <c r="B67" s="154" t="s">
        <v>11</v>
      </c>
      <c r="C67" s="154"/>
      <c r="D67" s="154"/>
      <c r="E67" s="54" t="s">
        <v>12</v>
      </c>
      <c r="F67" s="9" t="s">
        <v>45</v>
      </c>
    </row>
  </sheetData>
  <mergeCells count="272">
    <mergeCell ref="G62:I62"/>
    <mergeCell ref="AS1:BK2"/>
    <mergeCell ref="B67:D67"/>
    <mergeCell ref="O65:V65"/>
    <mergeCell ref="W65:AD65"/>
    <mergeCell ref="AE65:AL65"/>
    <mergeCell ref="AM65:AT65"/>
    <mergeCell ref="AU65:BB65"/>
    <mergeCell ref="G65:I65"/>
    <mergeCell ref="BC65:BJ65"/>
    <mergeCell ref="O64:V64"/>
    <mergeCell ref="W64:AD64"/>
    <mergeCell ref="AE64:AL64"/>
    <mergeCell ref="AM64:AT64"/>
    <mergeCell ref="AU64:BB64"/>
    <mergeCell ref="BC64:BJ64"/>
    <mergeCell ref="O63:V63"/>
    <mergeCell ref="W63:AD63"/>
    <mergeCell ref="AE63:AL63"/>
    <mergeCell ref="AM63:AT63"/>
    <mergeCell ref="AU63:BB63"/>
    <mergeCell ref="BC63:BJ63"/>
    <mergeCell ref="O62:V62"/>
    <mergeCell ref="W62:AD62"/>
    <mergeCell ref="J61:M61"/>
    <mergeCell ref="AM62:AT62"/>
    <mergeCell ref="AU62:BB62"/>
    <mergeCell ref="BC62:BJ62"/>
    <mergeCell ref="BI59:BJ59"/>
    <mergeCell ref="BA59:BB59"/>
    <mergeCell ref="O61:V61"/>
    <mergeCell ref="W61:AD61"/>
    <mergeCell ref="AE61:AL61"/>
    <mergeCell ref="AM61:AT61"/>
    <mergeCell ref="AU61:BB61"/>
    <mergeCell ref="BC61:BJ61"/>
    <mergeCell ref="AE62:AL62"/>
    <mergeCell ref="G63:I63"/>
    <mergeCell ref="G64:I64"/>
    <mergeCell ref="W55:AD55"/>
    <mergeCell ref="AE55:AL55"/>
    <mergeCell ref="AM55:AT55"/>
    <mergeCell ref="AU55:BB55"/>
    <mergeCell ref="BC55:BJ55"/>
    <mergeCell ref="B57:N58"/>
    <mergeCell ref="BC58:BJ58"/>
    <mergeCell ref="O57:AT57"/>
    <mergeCell ref="AU57:BJ57"/>
    <mergeCell ref="O58:V58"/>
    <mergeCell ref="G55:I55"/>
    <mergeCell ref="O55:V55"/>
    <mergeCell ref="W58:AD58"/>
    <mergeCell ref="AE58:AL58"/>
    <mergeCell ref="AM58:AT58"/>
    <mergeCell ref="AU58:BB58"/>
    <mergeCell ref="U59:V59"/>
    <mergeCell ref="AC59:AD59"/>
    <mergeCell ref="AK59:AL59"/>
    <mergeCell ref="AS59:AT59"/>
    <mergeCell ref="C61:F61"/>
    <mergeCell ref="G61:I61"/>
    <mergeCell ref="W52:AD52"/>
    <mergeCell ref="AE52:AL52"/>
    <mergeCell ref="AM52:AT52"/>
    <mergeCell ref="AU52:BB52"/>
    <mergeCell ref="BC52:BJ52"/>
    <mergeCell ref="G52:I52"/>
    <mergeCell ref="G53:I53"/>
    <mergeCell ref="G54:I54"/>
    <mergeCell ref="O51:V51"/>
    <mergeCell ref="O52:V52"/>
    <mergeCell ref="O53:V53"/>
    <mergeCell ref="O54:V54"/>
    <mergeCell ref="W53:AD53"/>
    <mergeCell ref="AE53:AL53"/>
    <mergeCell ref="AM53:AT53"/>
    <mergeCell ref="AU53:BB53"/>
    <mergeCell ref="BC53:BJ53"/>
    <mergeCell ref="W54:AD54"/>
    <mergeCell ref="AE54:AL54"/>
    <mergeCell ref="AM54:AT54"/>
    <mergeCell ref="AU54:BB54"/>
    <mergeCell ref="BC54:BJ54"/>
    <mergeCell ref="BA49:BB49"/>
    <mergeCell ref="BI49:BJ49"/>
    <mergeCell ref="AE47:BJ47"/>
    <mergeCell ref="C51:F51"/>
    <mergeCell ref="J51:M51"/>
    <mergeCell ref="G51:I51"/>
    <mergeCell ref="W51:AD51"/>
    <mergeCell ref="AE51:AL51"/>
    <mergeCell ref="AM51:AT51"/>
    <mergeCell ref="AU51:BB51"/>
    <mergeCell ref="U49:V49"/>
    <mergeCell ref="AC49:AD49"/>
    <mergeCell ref="AE48:AL48"/>
    <mergeCell ref="AM48:AT48"/>
    <mergeCell ref="AK49:AL49"/>
    <mergeCell ref="AS49:AT49"/>
    <mergeCell ref="BC51:BJ51"/>
    <mergeCell ref="BC38:BJ38"/>
    <mergeCell ref="C40:D40"/>
    <mergeCell ref="B41:D41"/>
    <mergeCell ref="B45:BJ45"/>
    <mergeCell ref="B47:N48"/>
    <mergeCell ref="O48:V48"/>
    <mergeCell ref="W48:AD48"/>
    <mergeCell ref="O47:AD47"/>
    <mergeCell ref="AU48:BB48"/>
    <mergeCell ref="BC48:BJ48"/>
    <mergeCell ref="G38:I38"/>
    <mergeCell ref="O38:V38"/>
    <mergeCell ref="W38:AD38"/>
    <mergeCell ref="AE38:AL38"/>
    <mergeCell ref="AM38:AT38"/>
    <mergeCell ref="AU38:BB38"/>
    <mergeCell ref="BC36:BJ36"/>
    <mergeCell ref="G37:I37"/>
    <mergeCell ref="O37:V37"/>
    <mergeCell ref="W37:AD37"/>
    <mergeCell ref="AE37:AL37"/>
    <mergeCell ref="AM37:AT37"/>
    <mergeCell ref="AU37:BB37"/>
    <mergeCell ref="BC37:BJ37"/>
    <mergeCell ref="G36:I36"/>
    <mergeCell ref="O36:V36"/>
    <mergeCell ref="W36:AD36"/>
    <mergeCell ref="AE36:AL36"/>
    <mergeCell ref="AM36:AT36"/>
    <mergeCell ref="AU36:BB36"/>
    <mergeCell ref="AU34:BB34"/>
    <mergeCell ref="BC34:BJ34"/>
    <mergeCell ref="G35:I35"/>
    <mergeCell ref="O35:V35"/>
    <mergeCell ref="W35:AD35"/>
    <mergeCell ref="AE35:AL35"/>
    <mergeCell ref="AM35:AT35"/>
    <mergeCell ref="AU35:BB35"/>
    <mergeCell ref="BC35:BJ35"/>
    <mergeCell ref="C34:F34"/>
    <mergeCell ref="G34:I34"/>
    <mergeCell ref="J34:M34"/>
    <mergeCell ref="O34:V34"/>
    <mergeCell ref="W34:AD34"/>
    <mergeCell ref="AE34:AL34"/>
    <mergeCell ref="BC31:BJ31"/>
    <mergeCell ref="U32:V32"/>
    <mergeCell ref="AC32:AD32"/>
    <mergeCell ref="AK32:AL32"/>
    <mergeCell ref="AS32:AT32"/>
    <mergeCell ref="BA32:BB32"/>
    <mergeCell ref="BI32:BJ32"/>
    <mergeCell ref="B29:N31"/>
    <mergeCell ref="O29:BJ29"/>
    <mergeCell ref="O30:AD30"/>
    <mergeCell ref="AE30:AT30"/>
    <mergeCell ref="AU30:BJ30"/>
    <mergeCell ref="O31:V31"/>
    <mergeCell ref="W31:AD31"/>
    <mergeCell ref="AE31:AL31"/>
    <mergeCell ref="AM31:AT31"/>
    <mergeCell ref="AU31:BB31"/>
    <mergeCell ref="AM34:AT34"/>
    <mergeCell ref="AU25:BB25"/>
    <mergeCell ref="BC25:BJ25"/>
    <mergeCell ref="O24:V24"/>
    <mergeCell ref="W24:AD24"/>
    <mergeCell ref="AE24:AL24"/>
    <mergeCell ref="AM24:AT24"/>
    <mergeCell ref="AU24:BB24"/>
    <mergeCell ref="BC24:BJ24"/>
    <mergeCell ref="O27:V27"/>
    <mergeCell ref="W27:AD27"/>
    <mergeCell ref="AE27:AL27"/>
    <mergeCell ref="AM27:AT27"/>
    <mergeCell ref="AU27:BB27"/>
    <mergeCell ref="BC27:BJ27"/>
    <mergeCell ref="O26:V26"/>
    <mergeCell ref="W26:AD26"/>
    <mergeCell ref="AE26:AL26"/>
    <mergeCell ref="AM26:AT26"/>
    <mergeCell ref="AU26:BB26"/>
    <mergeCell ref="BC26:BJ26"/>
    <mergeCell ref="G27:I27"/>
    <mergeCell ref="O18:BJ18"/>
    <mergeCell ref="O20:V20"/>
    <mergeCell ref="W20:AD20"/>
    <mergeCell ref="O19:AD19"/>
    <mergeCell ref="U21:V21"/>
    <mergeCell ref="AC21:AD21"/>
    <mergeCell ref="AE19:AT19"/>
    <mergeCell ref="AE20:AL20"/>
    <mergeCell ref="AM20:AT20"/>
    <mergeCell ref="O23:V23"/>
    <mergeCell ref="W23:AD23"/>
    <mergeCell ref="AE23:AL23"/>
    <mergeCell ref="AM23:AT23"/>
    <mergeCell ref="AU23:BB23"/>
    <mergeCell ref="BC23:BJ23"/>
    <mergeCell ref="AK21:AL21"/>
    <mergeCell ref="AS21:AT21"/>
    <mergeCell ref="AU19:BJ19"/>
    <mergeCell ref="AU20:BB20"/>
    <mergeCell ref="BC20:BJ20"/>
    <mergeCell ref="BA21:BB21"/>
    <mergeCell ref="BI21:BJ21"/>
    <mergeCell ref="O25:V25"/>
    <mergeCell ref="C23:F23"/>
    <mergeCell ref="G23:I23"/>
    <mergeCell ref="J23:M23"/>
    <mergeCell ref="G24:I24"/>
    <mergeCell ref="G25:I25"/>
    <mergeCell ref="G26:I26"/>
    <mergeCell ref="W16:AD16"/>
    <mergeCell ref="AE16:AL16"/>
    <mergeCell ref="AM16:AT16"/>
    <mergeCell ref="W25:AD25"/>
    <mergeCell ref="AE25:AL25"/>
    <mergeCell ref="AM25:AT25"/>
    <mergeCell ref="AU16:BB16"/>
    <mergeCell ref="BC16:BJ16"/>
    <mergeCell ref="B18:N20"/>
    <mergeCell ref="G16:I16"/>
    <mergeCell ref="W14:AD14"/>
    <mergeCell ref="AE14:AL14"/>
    <mergeCell ref="AM14:AT14"/>
    <mergeCell ref="AU14:BB14"/>
    <mergeCell ref="BC14:BJ14"/>
    <mergeCell ref="W15:AD15"/>
    <mergeCell ref="AE15:AL15"/>
    <mergeCell ref="AM15:AT15"/>
    <mergeCell ref="AU15:BB15"/>
    <mergeCell ref="BC15:BJ15"/>
    <mergeCell ref="O15:V15"/>
    <mergeCell ref="O16:V16"/>
    <mergeCell ref="C12:F12"/>
    <mergeCell ref="J12:M12"/>
    <mergeCell ref="G12:I12"/>
    <mergeCell ref="G13:I13"/>
    <mergeCell ref="G14:I14"/>
    <mergeCell ref="G15:I15"/>
    <mergeCell ref="O12:V12"/>
    <mergeCell ref="U10:V10"/>
    <mergeCell ref="AC10:AD10"/>
    <mergeCell ref="AK10:AL10"/>
    <mergeCell ref="AS10:AT10"/>
    <mergeCell ref="BA10:BB10"/>
    <mergeCell ref="BI10:BJ10"/>
    <mergeCell ref="AE8:AT8"/>
    <mergeCell ref="O13:V13"/>
    <mergeCell ref="O14:V14"/>
    <mergeCell ref="W12:AD12"/>
    <mergeCell ref="AE12:AL12"/>
    <mergeCell ref="AM12:AT12"/>
    <mergeCell ref="AU12:BB12"/>
    <mergeCell ref="BC12:BJ12"/>
    <mergeCell ref="W13:AD13"/>
    <mergeCell ref="AE13:AL13"/>
    <mergeCell ref="AM13:AT13"/>
    <mergeCell ref="AU13:BB13"/>
    <mergeCell ref="BC13:BJ13"/>
    <mergeCell ref="B5:BJ5"/>
    <mergeCell ref="B7:N9"/>
    <mergeCell ref="O9:V9"/>
    <mergeCell ref="W9:AD9"/>
    <mergeCell ref="AE9:AL9"/>
    <mergeCell ref="AM9:AT9"/>
    <mergeCell ref="AU9:BB9"/>
    <mergeCell ref="BC9:BJ9"/>
    <mergeCell ref="O7:AD8"/>
    <mergeCell ref="AU8:BJ8"/>
    <mergeCell ref="AE7:BJ7"/>
  </mergeCells>
  <phoneticPr fontId="3"/>
  <printOptions horizontalCentered="1"/>
  <pageMargins left="0.47244094488188981" right="0.39370078740157483" top="0.31496062992125984" bottom="0.39370078740157483" header="0" footer="0"/>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72"/>
  <sheetViews>
    <sheetView view="pageBreakPreview" topLeftCell="A16" zoomScaleNormal="100" zoomScaleSheetLayoutView="100" workbookViewId="0">
      <selection activeCell="A3" sqref="A3"/>
    </sheetView>
  </sheetViews>
  <sheetFormatPr defaultRowHeight="13.5"/>
  <cols>
    <col min="1" max="63" width="1.625" style="72" customWidth="1"/>
    <col min="64" max="64" width="9.875" style="72" bestFit="1" customWidth="1"/>
    <col min="65" max="65" width="9" style="72" customWidth="1"/>
    <col min="66" max="66" width="12.25" style="72" bestFit="1" customWidth="1"/>
    <col min="67" max="67" width="10.5" style="72" bestFit="1" customWidth="1"/>
    <col min="68" max="16384" width="9" style="72"/>
  </cols>
  <sheetData>
    <row r="1" spans="1:64" ht="11.1" customHeight="1">
      <c r="A1" s="176">
        <f>'237'!AS1+1</f>
        <v>238</v>
      </c>
      <c r="B1" s="176"/>
      <c r="C1" s="176"/>
      <c r="D1" s="176"/>
      <c r="E1" s="176"/>
      <c r="F1" s="176"/>
      <c r="G1" s="176"/>
      <c r="H1" s="176"/>
      <c r="I1" s="176"/>
      <c r="J1" s="176"/>
      <c r="K1" s="176"/>
      <c r="L1" s="176"/>
      <c r="M1" s="176"/>
      <c r="N1" s="176"/>
      <c r="O1" s="176"/>
      <c r="P1" s="176"/>
      <c r="Q1" s="176"/>
      <c r="R1" s="176"/>
      <c r="S1" s="176"/>
    </row>
    <row r="2" spans="1:64" ht="11.1" customHeight="1">
      <c r="A2" s="176"/>
      <c r="B2" s="176"/>
      <c r="C2" s="176"/>
      <c r="D2" s="176"/>
      <c r="E2" s="176"/>
      <c r="F2" s="176"/>
      <c r="G2" s="176"/>
      <c r="H2" s="176"/>
      <c r="I2" s="176"/>
      <c r="J2" s="176"/>
      <c r="K2" s="176"/>
      <c r="L2" s="176"/>
      <c r="M2" s="176"/>
      <c r="N2" s="176"/>
      <c r="O2" s="176"/>
      <c r="P2" s="176"/>
      <c r="Q2" s="176"/>
      <c r="R2" s="176"/>
      <c r="S2" s="176"/>
    </row>
    <row r="3" spans="1:64">
      <c r="A3" s="80"/>
      <c r="B3" s="80"/>
      <c r="C3" s="80"/>
      <c r="D3" s="80"/>
      <c r="E3" s="80"/>
      <c r="F3" s="80"/>
      <c r="G3" s="80"/>
      <c r="H3" s="80"/>
      <c r="I3" s="80"/>
      <c r="J3" s="80"/>
      <c r="K3" s="80"/>
      <c r="L3" s="80"/>
      <c r="M3" s="80"/>
      <c r="N3" s="80"/>
      <c r="O3" s="80"/>
      <c r="P3" s="80"/>
      <c r="Q3" s="80"/>
      <c r="R3" s="80"/>
      <c r="S3" s="80"/>
    </row>
    <row r="4" spans="1:64">
      <c r="A4" s="80"/>
      <c r="B4" s="80"/>
      <c r="C4" s="80"/>
      <c r="D4" s="80"/>
      <c r="E4" s="80"/>
      <c r="F4" s="80"/>
      <c r="G4" s="80"/>
      <c r="H4" s="80"/>
      <c r="I4" s="80"/>
      <c r="J4" s="80"/>
      <c r="K4" s="80"/>
      <c r="L4" s="80"/>
      <c r="M4" s="80"/>
      <c r="N4" s="80"/>
      <c r="O4" s="80"/>
      <c r="P4" s="80"/>
      <c r="Q4" s="80"/>
      <c r="R4" s="80"/>
      <c r="S4" s="80"/>
    </row>
    <row r="5" spans="1:64" ht="18" customHeight="1">
      <c r="B5" s="128" t="s">
        <v>83</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row>
    <row r="6" spans="1:64" ht="12.95" customHeight="1">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81" t="s">
        <v>2</v>
      </c>
    </row>
    <row r="7" spans="1:64" ht="13.5" customHeight="1">
      <c r="B7" s="129" t="s">
        <v>69</v>
      </c>
      <c r="C7" s="130"/>
      <c r="D7" s="130"/>
      <c r="E7" s="130"/>
      <c r="F7" s="130"/>
      <c r="G7" s="130"/>
      <c r="H7" s="130"/>
      <c r="I7" s="130"/>
      <c r="J7" s="130"/>
      <c r="K7" s="130"/>
      <c r="L7" s="130"/>
      <c r="M7" s="130"/>
      <c r="N7" s="130"/>
      <c r="O7" s="130" t="s">
        <v>3</v>
      </c>
      <c r="P7" s="130"/>
      <c r="Q7" s="130"/>
      <c r="R7" s="130"/>
      <c r="S7" s="130"/>
      <c r="T7" s="130"/>
      <c r="U7" s="130"/>
      <c r="V7" s="130"/>
      <c r="W7" s="130"/>
      <c r="X7" s="130"/>
      <c r="Y7" s="130"/>
      <c r="Z7" s="130"/>
      <c r="AA7" s="130"/>
      <c r="AB7" s="130"/>
      <c r="AC7" s="130"/>
      <c r="AD7" s="130"/>
      <c r="AE7" s="130" t="s">
        <v>4</v>
      </c>
      <c r="AF7" s="130"/>
      <c r="AG7" s="130"/>
      <c r="AH7" s="130"/>
      <c r="AI7" s="130"/>
      <c r="AJ7" s="130"/>
      <c r="AK7" s="130"/>
      <c r="AL7" s="130"/>
      <c r="AM7" s="130"/>
      <c r="AN7" s="130"/>
      <c r="AO7" s="130"/>
      <c r="AP7" s="130"/>
      <c r="AQ7" s="130"/>
      <c r="AR7" s="130"/>
      <c r="AS7" s="130"/>
      <c r="AT7" s="130"/>
      <c r="AU7" s="130" t="s">
        <v>5</v>
      </c>
      <c r="AV7" s="130"/>
      <c r="AW7" s="130"/>
      <c r="AX7" s="130"/>
      <c r="AY7" s="130"/>
      <c r="AZ7" s="130"/>
      <c r="BA7" s="130"/>
      <c r="BB7" s="130"/>
      <c r="BC7" s="130"/>
      <c r="BD7" s="130"/>
      <c r="BE7" s="130"/>
      <c r="BF7" s="130"/>
      <c r="BG7" s="130"/>
      <c r="BH7" s="130"/>
      <c r="BI7" s="130"/>
      <c r="BJ7" s="134"/>
    </row>
    <row r="8" spans="1:64" ht="13.5" customHeight="1">
      <c r="B8" s="131"/>
      <c r="C8" s="132"/>
      <c r="D8" s="132"/>
      <c r="E8" s="132"/>
      <c r="F8" s="132"/>
      <c r="G8" s="132"/>
      <c r="H8" s="132"/>
      <c r="I8" s="132"/>
      <c r="J8" s="132"/>
      <c r="K8" s="132"/>
      <c r="L8" s="132"/>
      <c r="M8" s="132"/>
      <c r="N8" s="132"/>
      <c r="O8" s="132" t="s">
        <v>6</v>
      </c>
      <c r="P8" s="132"/>
      <c r="Q8" s="132"/>
      <c r="R8" s="132"/>
      <c r="S8" s="132"/>
      <c r="T8" s="132"/>
      <c r="U8" s="132"/>
      <c r="V8" s="132"/>
      <c r="W8" s="132" t="s">
        <v>7</v>
      </c>
      <c r="X8" s="132"/>
      <c r="Y8" s="132"/>
      <c r="Z8" s="132"/>
      <c r="AA8" s="132"/>
      <c r="AB8" s="132"/>
      <c r="AC8" s="132"/>
      <c r="AD8" s="132"/>
      <c r="AE8" s="132" t="s">
        <v>6</v>
      </c>
      <c r="AF8" s="132"/>
      <c r="AG8" s="132"/>
      <c r="AH8" s="132"/>
      <c r="AI8" s="132"/>
      <c r="AJ8" s="132"/>
      <c r="AK8" s="132"/>
      <c r="AL8" s="132"/>
      <c r="AM8" s="132" t="s">
        <v>7</v>
      </c>
      <c r="AN8" s="132"/>
      <c r="AO8" s="132"/>
      <c r="AP8" s="132"/>
      <c r="AQ8" s="132"/>
      <c r="AR8" s="132"/>
      <c r="AS8" s="132"/>
      <c r="AT8" s="132"/>
      <c r="AU8" s="132" t="s">
        <v>6</v>
      </c>
      <c r="AV8" s="132"/>
      <c r="AW8" s="132"/>
      <c r="AX8" s="132"/>
      <c r="AY8" s="132"/>
      <c r="AZ8" s="132"/>
      <c r="BA8" s="132"/>
      <c r="BB8" s="132"/>
      <c r="BC8" s="132" t="s">
        <v>7</v>
      </c>
      <c r="BD8" s="132"/>
      <c r="BE8" s="132"/>
      <c r="BF8" s="132"/>
      <c r="BG8" s="132"/>
      <c r="BH8" s="132"/>
      <c r="BI8" s="132"/>
      <c r="BJ8" s="133"/>
    </row>
    <row r="9" spans="1:64">
      <c r="N9" s="75"/>
      <c r="U9" s="135" t="s">
        <v>0</v>
      </c>
      <c r="V9" s="135"/>
      <c r="W9" s="1"/>
      <c r="X9" s="1"/>
      <c r="Y9" s="1"/>
      <c r="Z9" s="1"/>
      <c r="AA9" s="1"/>
      <c r="AB9" s="1"/>
      <c r="AC9" s="135" t="s">
        <v>1</v>
      </c>
      <c r="AD9" s="135"/>
      <c r="AE9" s="1"/>
      <c r="AF9" s="1"/>
      <c r="AG9" s="1"/>
      <c r="AH9" s="1"/>
      <c r="AI9" s="1"/>
      <c r="AJ9" s="1"/>
      <c r="AK9" s="135" t="s">
        <v>0</v>
      </c>
      <c r="AL9" s="135"/>
      <c r="AM9" s="1"/>
      <c r="AN9" s="1"/>
      <c r="AO9" s="1"/>
      <c r="AP9" s="1"/>
      <c r="AQ9" s="1"/>
      <c r="AR9" s="1"/>
      <c r="AS9" s="135" t="s">
        <v>1</v>
      </c>
      <c r="AT9" s="135"/>
      <c r="AU9" s="1"/>
      <c r="AV9" s="1"/>
      <c r="AW9" s="1"/>
      <c r="AX9" s="1"/>
      <c r="AY9" s="1"/>
      <c r="AZ9" s="1"/>
      <c r="BA9" s="135" t="s">
        <v>0</v>
      </c>
      <c r="BB9" s="135"/>
      <c r="BC9" s="1"/>
      <c r="BD9" s="1"/>
      <c r="BE9" s="1"/>
      <c r="BF9" s="1"/>
      <c r="BG9" s="1"/>
      <c r="BH9" s="1"/>
      <c r="BI9" s="135" t="s">
        <v>1</v>
      </c>
      <c r="BJ9" s="135"/>
    </row>
    <row r="10" spans="1:64" ht="8.1" customHeight="1">
      <c r="N10" s="76"/>
    </row>
    <row r="11" spans="1:64">
      <c r="C11" s="139" t="s">
        <v>8</v>
      </c>
      <c r="D11" s="139"/>
      <c r="E11" s="139"/>
      <c r="F11" s="139"/>
      <c r="G11" s="140">
        <v>22</v>
      </c>
      <c r="H11" s="140"/>
      <c r="I11" s="140"/>
      <c r="J11" s="139" t="s">
        <v>9</v>
      </c>
      <c r="K11" s="139"/>
      <c r="L11" s="139"/>
      <c r="M11" s="139"/>
      <c r="N11" s="82"/>
      <c r="O11" s="163">
        <v>1119657</v>
      </c>
      <c r="P11" s="163"/>
      <c r="Q11" s="163"/>
      <c r="R11" s="163"/>
      <c r="S11" s="163"/>
      <c r="T11" s="163"/>
      <c r="U11" s="163"/>
      <c r="V11" s="163"/>
      <c r="W11" s="163">
        <v>7158338</v>
      </c>
      <c r="X11" s="163"/>
      <c r="Y11" s="163"/>
      <c r="Z11" s="163"/>
      <c r="AA11" s="163"/>
      <c r="AB11" s="163"/>
      <c r="AC11" s="163"/>
      <c r="AD11" s="163"/>
      <c r="AE11" s="163">
        <v>1118662</v>
      </c>
      <c r="AF11" s="163"/>
      <c r="AG11" s="163"/>
      <c r="AH11" s="163"/>
      <c r="AI11" s="163"/>
      <c r="AJ11" s="163"/>
      <c r="AK11" s="163"/>
      <c r="AL11" s="163"/>
      <c r="AM11" s="163">
        <v>7154392</v>
      </c>
      <c r="AN11" s="163"/>
      <c r="AO11" s="163"/>
      <c r="AP11" s="163"/>
      <c r="AQ11" s="163"/>
      <c r="AR11" s="163"/>
      <c r="AS11" s="163"/>
      <c r="AT11" s="163"/>
      <c r="AU11" s="163">
        <v>995</v>
      </c>
      <c r="AV11" s="163"/>
      <c r="AW11" s="163"/>
      <c r="AX11" s="163"/>
      <c r="AY11" s="163"/>
      <c r="AZ11" s="163"/>
      <c r="BA11" s="163"/>
      <c r="BB11" s="163"/>
      <c r="BC11" s="163">
        <v>3946</v>
      </c>
      <c r="BD11" s="163"/>
      <c r="BE11" s="163"/>
      <c r="BF11" s="163"/>
      <c r="BG11" s="163"/>
      <c r="BH11" s="163"/>
      <c r="BI11" s="163"/>
      <c r="BJ11" s="163"/>
      <c r="BL11" s="83"/>
    </row>
    <row r="12" spans="1:64">
      <c r="C12" s="84"/>
      <c r="D12" s="84"/>
      <c r="E12" s="84"/>
      <c r="F12" s="84"/>
      <c r="G12" s="140">
        <v>23</v>
      </c>
      <c r="H12" s="140"/>
      <c r="I12" s="140"/>
      <c r="J12" s="84"/>
      <c r="K12" s="84"/>
      <c r="L12" s="84"/>
      <c r="M12" s="84"/>
      <c r="N12" s="82"/>
      <c r="O12" s="163">
        <v>1120914</v>
      </c>
      <c r="P12" s="163"/>
      <c r="Q12" s="163"/>
      <c r="R12" s="163"/>
      <c r="S12" s="163"/>
      <c r="T12" s="163"/>
      <c r="U12" s="163"/>
      <c r="V12" s="163"/>
      <c r="W12" s="163">
        <v>7166149</v>
      </c>
      <c r="X12" s="163"/>
      <c r="Y12" s="163"/>
      <c r="Z12" s="163"/>
      <c r="AA12" s="163"/>
      <c r="AB12" s="163"/>
      <c r="AC12" s="163"/>
      <c r="AD12" s="163"/>
      <c r="AE12" s="163">
        <v>1119919</v>
      </c>
      <c r="AF12" s="163"/>
      <c r="AG12" s="163"/>
      <c r="AH12" s="163"/>
      <c r="AI12" s="163"/>
      <c r="AJ12" s="163"/>
      <c r="AK12" s="163"/>
      <c r="AL12" s="163"/>
      <c r="AM12" s="163">
        <v>7162183</v>
      </c>
      <c r="AN12" s="163"/>
      <c r="AO12" s="163"/>
      <c r="AP12" s="163"/>
      <c r="AQ12" s="163"/>
      <c r="AR12" s="163"/>
      <c r="AS12" s="163"/>
      <c r="AT12" s="163"/>
      <c r="AU12" s="163">
        <v>995</v>
      </c>
      <c r="AV12" s="163"/>
      <c r="AW12" s="163"/>
      <c r="AX12" s="163"/>
      <c r="AY12" s="163"/>
      <c r="AZ12" s="163"/>
      <c r="BA12" s="163"/>
      <c r="BB12" s="163"/>
      <c r="BC12" s="163">
        <v>3966</v>
      </c>
      <c r="BD12" s="163"/>
      <c r="BE12" s="163"/>
      <c r="BF12" s="163"/>
      <c r="BG12" s="163"/>
      <c r="BH12" s="163"/>
      <c r="BI12" s="163"/>
      <c r="BJ12" s="163"/>
    </row>
    <row r="13" spans="1:64">
      <c r="C13" s="84"/>
      <c r="D13" s="84"/>
      <c r="E13" s="84"/>
      <c r="F13" s="84"/>
      <c r="G13" s="140">
        <v>24</v>
      </c>
      <c r="H13" s="140"/>
      <c r="I13" s="140"/>
      <c r="J13" s="84"/>
      <c r="K13" s="84"/>
      <c r="L13" s="84"/>
      <c r="M13" s="84"/>
      <c r="N13" s="82"/>
      <c r="O13" s="163">
        <v>1122442</v>
      </c>
      <c r="P13" s="163"/>
      <c r="Q13" s="163"/>
      <c r="R13" s="163"/>
      <c r="S13" s="163"/>
      <c r="T13" s="163"/>
      <c r="U13" s="163"/>
      <c r="V13" s="163"/>
      <c r="W13" s="163">
        <v>7181466</v>
      </c>
      <c r="X13" s="163"/>
      <c r="Y13" s="163"/>
      <c r="Z13" s="163"/>
      <c r="AA13" s="163"/>
      <c r="AB13" s="163"/>
      <c r="AC13" s="163"/>
      <c r="AD13" s="163"/>
      <c r="AE13" s="163">
        <v>1121447</v>
      </c>
      <c r="AF13" s="163"/>
      <c r="AG13" s="163"/>
      <c r="AH13" s="163"/>
      <c r="AI13" s="163"/>
      <c r="AJ13" s="163"/>
      <c r="AK13" s="163"/>
      <c r="AL13" s="163"/>
      <c r="AM13" s="163">
        <v>7177500</v>
      </c>
      <c r="AN13" s="163"/>
      <c r="AO13" s="163"/>
      <c r="AP13" s="163"/>
      <c r="AQ13" s="163"/>
      <c r="AR13" s="163"/>
      <c r="AS13" s="163"/>
      <c r="AT13" s="163"/>
      <c r="AU13" s="163">
        <v>995</v>
      </c>
      <c r="AV13" s="163"/>
      <c r="AW13" s="163"/>
      <c r="AX13" s="163"/>
      <c r="AY13" s="163"/>
      <c r="AZ13" s="163"/>
      <c r="BA13" s="163"/>
      <c r="BB13" s="163"/>
      <c r="BC13" s="163">
        <v>3966</v>
      </c>
      <c r="BD13" s="163"/>
      <c r="BE13" s="163"/>
      <c r="BF13" s="163"/>
      <c r="BG13" s="163"/>
      <c r="BH13" s="163"/>
      <c r="BI13" s="163"/>
      <c r="BJ13" s="163"/>
    </row>
    <row r="14" spans="1:64">
      <c r="C14" s="84"/>
      <c r="D14" s="84"/>
      <c r="E14" s="84"/>
      <c r="F14" s="84"/>
      <c r="G14" s="140">
        <v>25</v>
      </c>
      <c r="H14" s="140"/>
      <c r="I14" s="140"/>
      <c r="J14" s="84"/>
      <c r="K14" s="84"/>
      <c r="L14" s="84"/>
      <c r="M14" s="84"/>
      <c r="N14" s="82"/>
      <c r="O14" s="163">
        <v>1124545</v>
      </c>
      <c r="P14" s="163"/>
      <c r="Q14" s="163"/>
      <c r="R14" s="163"/>
      <c r="S14" s="163"/>
      <c r="T14" s="163"/>
      <c r="U14" s="163"/>
      <c r="V14" s="163"/>
      <c r="W14" s="163">
        <v>7204698</v>
      </c>
      <c r="X14" s="163"/>
      <c r="Y14" s="163"/>
      <c r="Z14" s="163"/>
      <c r="AA14" s="163"/>
      <c r="AB14" s="163"/>
      <c r="AC14" s="163"/>
      <c r="AD14" s="163"/>
      <c r="AE14" s="163">
        <v>1123550</v>
      </c>
      <c r="AF14" s="163"/>
      <c r="AG14" s="163"/>
      <c r="AH14" s="163"/>
      <c r="AI14" s="163"/>
      <c r="AJ14" s="163"/>
      <c r="AK14" s="163"/>
      <c r="AL14" s="163"/>
      <c r="AM14" s="163">
        <v>7200732</v>
      </c>
      <c r="AN14" s="163"/>
      <c r="AO14" s="163"/>
      <c r="AP14" s="163"/>
      <c r="AQ14" s="163"/>
      <c r="AR14" s="163"/>
      <c r="AS14" s="163"/>
      <c r="AT14" s="163"/>
      <c r="AU14" s="163">
        <v>995</v>
      </c>
      <c r="AV14" s="163"/>
      <c r="AW14" s="163"/>
      <c r="AX14" s="163"/>
      <c r="AY14" s="163"/>
      <c r="AZ14" s="163"/>
      <c r="BA14" s="163"/>
      <c r="BB14" s="163"/>
      <c r="BC14" s="163">
        <v>3966</v>
      </c>
      <c r="BD14" s="163"/>
      <c r="BE14" s="163"/>
      <c r="BF14" s="163"/>
      <c r="BG14" s="163"/>
      <c r="BH14" s="163"/>
      <c r="BI14" s="163"/>
      <c r="BJ14" s="163"/>
    </row>
    <row r="15" spans="1:64">
      <c r="G15" s="142">
        <v>26</v>
      </c>
      <c r="H15" s="142"/>
      <c r="I15" s="142"/>
      <c r="J15" s="85"/>
      <c r="K15" s="85"/>
      <c r="L15" s="85"/>
      <c r="M15" s="85"/>
      <c r="N15" s="86"/>
      <c r="O15" s="174">
        <v>1125744</v>
      </c>
      <c r="P15" s="174"/>
      <c r="Q15" s="174"/>
      <c r="R15" s="174"/>
      <c r="S15" s="174"/>
      <c r="T15" s="174"/>
      <c r="U15" s="174"/>
      <c r="V15" s="174"/>
      <c r="W15" s="174">
        <v>7225044</v>
      </c>
      <c r="X15" s="174"/>
      <c r="Y15" s="174"/>
      <c r="Z15" s="174"/>
      <c r="AA15" s="174"/>
      <c r="AB15" s="174"/>
      <c r="AC15" s="174"/>
      <c r="AD15" s="174"/>
      <c r="AE15" s="174">
        <f>O15-AU15</f>
        <v>1124749</v>
      </c>
      <c r="AF15" s="174"/>
      <c r="AG15" s="174"/>
      <c r="AH15" s="174"/>
      <c r="AI15" s="174"/>
      <c r="AJ15" s="174"/>
      <c r="AK15" s="174"/>
      <c r="AL15" s="174"/>
      <c r="AM15" s="174">
        <f>W15-BC15</f>
        <v>7221078</v>
      </c>
      <c r="AN15" s="174"/>
      <c r="AO15" s="174"/>
      <c r="AP15" s="174"/>
      <c r="AQ15" s="174"/>
      <c r="AR15" s="174"/>
      <c r="AS15" s="174"/>
      <c r="AT15" s="174"/>
      <c r="AU15" s="175">
        <v>995</v>
      </c>
      <c r="AV15" s="175"/>
      <c r="AW15" s="175"/>
      <c r="AX15" s="175"/>
      <c r="AY15" s="175"/>
      <c r="AZ15" s="175"/>
      <c r="BA15" s="175"/>
      <c r="BB15" s="175"/>
      <c r="BC15" s="175">
        <v>3966</v>
      </c>
      <c r="BD15" s="175"/>
      <c r="BE15" s="175"/>
      <c r="BF15" s="175"/>
      <c r="BG15" s="175"/>
      <c r="BH15" s="175"/>
      <c r="BI15" s="175"/>
      <c r="BJ15" s="175"/>
    </row>
    <row r="16" spans="1:64" ht="8.1" customHeight="1">
      <c r="B16" s="77"/>
      <c r="C16" s="77"/>
      <c r="D16" s="77"/>
      <c r="E16" s="77"/>
      <c r="F16" s="77"/>
      <c r="G16" s="77"/>
      <c r="H16" s="77"/>
      <c r="I16" s="77"/>
      <c r="J16" s="77"/>
      <c r="K16" s="77"/>
      <c r="L16" s="77"/>
      <c r="M16" s="77"/>
      <c r="N16" s="78"/>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row>
    <row r="17" spans="2:62" ht="12" customHeight="1">
      <c r="C17" s="150" t="s">
        <v>10</v>
      </c>
      <c r="D17" s="150"/>
      <c r="E17" s="54" t="s">
        <v>12</v>
      </c>
      <c r="F17" s="172">
        <v>-1</v>
      </c>
      <c r="G17" s="172"/>
      <c r="H17" s="9" t="s">
        <v>75</v>
      </c>
    </row>
    <row r="18" spans="2:62" ht="12" customHeight="1">
      <c r="F18" s="173">
        <v>-2</v>
      </c>
      <c r="G18" s="173"/>
      <c r="H18" s="9" t="s">
        <v>13</v>
      </c>
    </row>
    <row r="19" spans="2:62" ht="12" customHeight="1">
      <c r="B19" s="151" t="s">
        <v>11</v>
      </c>
      <c r="C19" s="151"/>
      <c r="D19" s="151"/>
      <c r="E19" s="54" t="s">
        <v>12</v>
      </c>
      <c r="F19" s="9" t="s">
        <v>14</v>
      </c>
    </row>
    <row r="22" spans="2:62" ht="18" customHeight="1">
      <c r="B22" s="128" t="s">
        <v>84</v>
      </c>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c r="BG22" s="128"/>
      <c r="BH22" s="128"/>
      <c r="BI22" s="128"/>
      <c r="BJ22" s="128"/>
    </row>
    <row r="23" spans="2:62" ht="12.95" customHeight="1">
      <c r="BJ23" s="74" t="s">
        <v>2</v>
      </c>
    </row>
    <row r="24" spans="2:62" ht="13.5" customHeight="1">
      <c r="B24" s="166" t="s">
        <v>69</v>
      </c>
      <c r="C24" s="167"/>
      <c r="D24" s="167"/>
      <c r="E24" s="167"/>
      <c r="F24" s="167"/>
      <c r="G24" s="167"/>
      <c r="H24" s="167"/>
      <c r="I24" s="167"/>
      <c r="J24" s="167"/>
      <c r="K24" s="167"/>
      <c r="L24" s="167"/>
      <c r="M24" s="167"/>
      <c r="N24" s="167"/>
      <c r="O24" s="168" t="s">
        <v>3</v>
      </c>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c r="AM24" s="168" t="s">
        <v>92</v>
      </c>
      <c r="AN24" s="168"/>
      <c r="AO24" s="168"/>
      <c r="AP24" s="168"/>
      <c r="AQ24" s="168"/>
      <c r="AR24" s="168"/>
      <c r="AS24" s="168"/>
      <c r="AT24" s="168"/>
      <c r="AU24" s="168"/>
      <c r="AV24" s="168"/>
      <c r="AW24" s="168"/>
      <c r="AX24" s="168"/>
      <c r="AY24" s="168"/>
      <c r="AZ24" s="168"/>
      <c r="BA24" s="168"/>
      <c r="BB24" s="168"/>
      <c r="BC24" s="168"/>
      <c r="BD24" s="168"/>
      <c r="BE24" s="168"/>
      <c r="BF24" s="168"/>
      <c r="BG24" s="168"/>
      <c r="BH24" s="168"/>
      <c r="BI24" s="168"/>
      <c r="BJ24" s="169"/>
    </row>
    <row r="25" spans="2:62" ht="13.5" customHeight="1">
      <c r="B25" s="129"/>
      <c r="C25" s="130"/>
      <c r="D25" s="130"/>
      <c r="E25" s="130"/>
      <c r="F25" s="130"/>
      <c r="G25" s="130"/>
      <c r="H25" s="130"/>
      <c r="I25" s="130"/>
      <c r="J25" s="130"/>
      <c r="K25" s="130"/>
      <c r="L25" s="130"/>
      <c r="M25" s="130"/>
      <c r="N25" s="130"/>
      <c r="O25" s="170"/>
      <c r="P25" s="170"/>
      <c r="Q25" s="170"/>
      <c r="R25" s="170"/>
      <c r="S25" s="170"/>
      <c r="T25" s="170"/>
      <c r="U25" s="170"/>
      <c r="V25" s="170"/>
      <c r="W25" s="132" t="s">
        <v>6</v>
      </c>
      <c r="X25" s="132"/>
      <c r="Y25" s="132"/>
      <c r="Z25" s="132"/>
      <c r="AA25" s="132"/>
      <c r="AB25" s="132"/>
      <c r="AC25" s="132"/>
      <c r="AD25" s="132"/>
      <c r="AE25" s="132" t="s">
        <v>7</v>
      </c>
      <c r="AF25" s="132"/>
      <c r="AG25" s="132"/>
      <c r="AH25" s="132"/>
      <c r="AI25" s="132"/>
      <c r="AJ25" s="132"/>
      <c r="AK25" s="132"/>
      <c r="AL25" s="132"/>
      <c r="AM25" s="170"/>
      <c r="AN25" s="170"/>
      <c r="AO25" s="170"/>
      <c r="AP25" s="170"/>
      <c r="AQ25" s="170"/>
      <c r="AR25" s="170"/>
      <c r="AS25" s="170"/>
      <c r="AT25" s="170"/>
      <c r="AU25" s="132" t="s">
        <v>6</v>
      </c>
      <c r="AV25" s="132"/>
      <c r="AW25" s="132"/>
      <c r="AX25" s="132"/>
      <c r="AY25" s="132"/>
      <c r="AZ25" s="132"/>
      <c r="BA25" s="132"/>
      <c r="BB25" s="132"/>
      <c r="BC25" s="132" t="s">
        <v>7</v>
      </c>
      <c r="BD25" s="132"/>
      <c r="BE25" s="132"/>
      <c r="BF25" s="132"/>
      <c r="BG25" s="132"/>
      <c r="BH25" s="132"/>
      <c r="BI25" s="132"/>
      <c r="BJ25" s="133"/>
    </row>
    <row r="26" spans="2:62">
      <c r="N26" s="75"/>
      <c r="AB26" s="135" t="s">
        <v>0</v>
      </c>
      <c r="AC26" s="135"/>
      <c r="AD26" s="2"/>
      <c r="AE26" s="2"/>
      <c r="AF26" s="2"/>
      <c r="AG26" s="2"/>
      <c r="AH26" s="2"/>
      <c r="AI26" s="2"/>
      <c r="AJ26" s="135" t="s">
        <v>1</v>
      </c>
      <c r="AK26" s="135"/>
      <c r="AL26" s="1"/>
      <c r="AM26" s="1"/>
      <c r="AN26" s="1"/>
      <c r="AO26" s="1"/>
      <c r="AP26" s="1"/>
      <c r="AQ26" s="1"/>
      <c r="AR26" s="1"/>
      <c r="AS26" s="1"/>
      <c r="AT26" s="1"/>
      <c r="AU26" s="1"/>
      <c r="AV26" s="1"/>
      <c r="AW26" s="1"/>
      <c r="AX26" s="1"/>
      <c r="AY26" s="1"/>
      <c r="AZ26" s="1"/>
      <c r="BA26" s="135" t="s">
        <v>0</v>
      </c>
      <c r="BB26" s="135"/>
      <c r="BC26" s="1"/>
      <c r="BD26" s="1"/>
      <c r="BE26" s="1"/>
      <c r="BF26" s="1"/>
      <c r="BG26" s="1"/>
      <c r="BH26" s="1"/>
      <c r="BI26" s="135" t="s">
        <v>1</v>
      </c>
      <c r="BJ26" s="135"/>
    </row>
    <row r="27" spans="2:62" ht="8.1" customHeight="1">
      <c r="N27" s="76"/>
    </row>
    <row r="28" spans="2:62">
      <c r="C28" s="139" t="s">
        <v>8</v>
      </c>
      <c r="D28" s="139"/>
      <c r="E28" s="139"/>
      <c r="F28" s="139"/>
      <c r="G28" s="140">
        <v>23</v>
      </c>
      <c r="H28" s="140"/>
      <c r="I28" s="140"/>
      <c r="J28" s="139" t="s">
        <v>9</v>
      </c>
      <c r="K28" s="139"/>
      <c r="L28" s="139"/>
      <c r="M28" s="139"/>
      <c r="N28" s="82"/>
      <c r="O28" s="163">
        <v>123</v>
      </c>
      <c r="P28" s="163"/>
      <c r="Q28" s="163"/>
      <c r="R28" s="163"/>
      <c r="S28" s="163"/>
      <c r="T28" s="161">
        <v>-2</v>
      </c>
      <c r="U28" s="161"/>
      <c r="V28" s="161"/>
      <c r="W28" s="163">
        <v>2852</v>
      </c>
      <c r="X28" s="163"/>
      <c r="Y28" s="163"/>
      <c r="Z28" s="163"/>
      <c r="AA28" s="163"/>
      <c r="AB28" s="161">
        <v>-64</v>
      </c>
      <c r="AC28" s="161"/>
      <c r="AD28" s="161"/>
      <c r="AE28" s="163">
        <v>21662</v>
      </c>
      <c r="AF28" s="163"/>
      <c r="AG28" s="163"/>
      <c r="AH28" s="163"/>
      <c r="AI28" s="163"/>
      <c r="AJ28" s="161">
        <v>-200</v>
      </c>
      <c r="AK28" s="161"/>
      <c r="AL28" s="161"/>
      <c r="AM28" s="163">
        <v>25</v>
      </c>
      <c r="AN28" s="163"/>
      <c r="AO28" s="163"/>
      <c r="AP28" s="163"/>
      <c r="AQ28" s="163"/>
      <c r="AR28" s="161">
        <v>-2</v>
      </c>
      <c r="AS28" s="161"/>
      <c r="AT28" s="161"/>
      <c r="AU28" s="163">
        <v>1467</v>
      </c>
      <c r="AV28" s="163"/>
      <c r="AW28" s="163"/>
      <c r="AX28" s="163"/>
      <c r="AY28" s="163"/>
      <c r="AZ28" s="161">
        <v>-64</v>
      </c>
      <c r="BA28" s="161"/>
      <c r="BB28" s="161"/>
      <c r="BC28" s="163">
        <v>12175</v>
      </c>
      <c r="BD28" s="163"/>
      <c r="BE28" s="163"/>
      <c r="BF28" s="163"/>
      <c r="BG28" s="163"/>
      <c r="BH28" s="161">
        <v>-200</v>
      </c>
      <c r="BI28" s="161"/>
      <c r="BJ28" s="161"/>
    </row>
    <row r="29" spans="2:62">
      <c r="G29" s="140">
        <v>24</v>
      </c>
      <c r="H29" s="140"/>
      <c r="I29" s="140"/>
      <c r="J29" s="84"/>
      <c r="K29" s="84"/>
      <c r="L29" s="84"/>
      <c r="M29" s="84"/>
      <c r="N29" s="82"/>
      <c r="O29" s="163">
        <v>123</v>
      </c>
      <c r="P29" s="163"/>
      <c r="Q29" s="163"/>
      <c r="R29" s="163"/>
      <c r="S29" s="163"/>
      <c r="T29" s="161">
        <v>-2</v>
      </c>
      <c r="U29" s="161"/>
      <c r="V29" s="161"/>
      <c r="W29" s="163">
        <v>2851</v>
      </c>
      <c r="X29" s="163"/>
      <c r="Y29" s="163"/>
      <c r="Z29" s="163"/>
      <c r="AA29" s="163"/>
      <c r="AB29" s="161">
        <v>-64</v>
      </c>
      <c r="AC29" s="161"/>
      <c r="AD29" s="161"/>
      <c r="AE29" s="163">
        <v>21694</v>
      </c>
      <c r="AF29" s="163"/>
      <c r="AG29" s="163"/>
      <c r="AH29" s="163"/>
      <c r="AI29" s="163"/>
      <c r="AJ29" s="161">
        <v>-200</v>
      </c>
      <c r="AK29" s="161"/>
      <c r="AL29" s="161"/>
      <c r="AM29" s="163">
        <v>26</v>
      </c>
      <c r="AN29" s="163"/>
      <c r="AO29" s="163"/>
      <c r="AP29" s="163"/>
      <c r="AQ29" s="163"/>
      <c r="AR29" s="161">
        <v>-2</v>
      </c>
      <c r="AS29" s="161"/>
      <c r="AT29" s="161"/>
      <c r="AU29" s="163">
        <v>1466</v>
      </c>
      <c r="AV29" s="163"/>
      <c r="AW29" s="163"/>
      <c r="AX29" s="163"/>
      <c r="AY29" s="163"/>
      <c r="AZ29" s="161">
        <v>-64</v>
      </c>
      <c r="BA29" s="161"/>
      <c r="BB29" s="161"/>
      <c r="BC29" s="163">
        <v>12175</v>
      </c>
      <c r="BD29" s="163"/>
      <c r="BE29" s="163"/>
      <c r="BF29" s="163"/>
      <c r="BG29" s="163"/>
      <c r="BH29" s="161">
        <v>-200</v>
      </c>
      <c r="BI29" s="161"/>
      <c r="BJ29" s="161"/>
    </row>
    <row r="30" spans="2:62">
      <c r="G30" s="140">
        <v>25</v>
      </c>
      <c r="H30" s="140"/>
      <c r="I30" s="140"/>
      <c r="J30" s="84"/>
      <c r="K30" s="84"/>
      <c r="L30" s="84"/>
      <c r="M30" s="84"/>
      <c r="N30" s="82"/>
      <c r="O30" s="163">
        <v>123</v>
      </c>
      <c r="P30" s="163"/>
      <c r="Q30" s="163"/>
      <c r="R30" s="163"/>
      <c r="S30" s="163"/>
      <c r="T30" s="161">
        <v>-2</v>
      </c>
      <c r="U30" s="161"/>
      <c r="V30" s="161"/>
      <c r="W30" s="163">
        <v>2851</v>
      </c>
      <c r="X30" s="163"/>
      <c r="Y30" s="163"/>
      <c r="Z30" s="163"/>
      <c r="AA30" s="163"/>
      <c r="AB30" s="161">
        <v>-64</v>
      </c>
      <c r="AC30" s="161"/>
      <c r="AD30" s="161"/>
      <c r="AE30" s="163">
        <v>21694</v>
      </c>
      <c r="AF30" s="163"/>
      <c r="AG30" s="163"/>
      <c r="AH30" s="163"/>
      <c r="AI30" s="163"/>
      <c r="AJ30" s="161">
        <v>-200</v>
      </c>
      <c r="AK30" s="161"/>
      <c r="AL30" s="161"/>
      <c r="AM30" s="163">
        <v>26</v>
      </c>
      <c r="AN30" s="163"/>
      <c r="AO30" s="163"/>
      <c r="AP30" s="163"/>
      <c r="AQ30" s="163"/>
      <c r="AR30" s="161">
        <v>-2</v>
      </c>
      <c r="AS30" s="161"/>
      <c r="AT30" s="161"/>
      <c r="AU30" s="163">
        <v>1466</v>
      </c>
      <c r="AV30" s="163"/>
      <c r="AW30" s="163"/>
      <c r="AX30" s="163"/>
      <c r="AY30" s="163"/>
      <c r="AZ30" s="161">
        <v>-64</v>
      </c>
      <c r="BA30" s="161"/>
      <c r="BB30" s="161"/>
      <c r="BC30" s="163">
        <v>12175</v>
      </c>
      <c r="BD30" s="163"/>
      <c r="BE30" s="163"/>
      <c r="BF30" s="163"/>
      <c r="BG30" s="163"/>
      <c r="BH30" s="161">
        <v>-200</v>
      </c>
      <c r="BI30" s="161"/>
      <c r="BJ30" s="161"/>
    </row>
    <row r="31" spans="2:62">
      <c r="G31" s="140">
        <v>26</v>
      </c>
      <c r="H31" s="140"/>
      <c r="I31" s="140"/>
      <c r="J31" s="84"/>
      <c r="K31" s="84"/>
      <c r="L31" s="84"/>
      <c r="M31" s="84"/>
      <c r="N31" s="82"/>
      <c r="O31" s="163">
        <v>123</v>
      </c>
      <c r="P31" s="163"/>
      <c r="Q31" s="163"/>
      <c r="R31" s="163"/>
      <c r="S31" s="163"/>
      <c r="T31" s="161">
        <v>-2</v>
      </c>
      <c r="U31" s="161"/>
      <c r="V31" s="161"/>
      <c r="W31" s="163">
        <v>2851</v>
      </c>
      <c r="X31" s="163"/>
      <c r="Y31" s="163"/>
      <c r="Z31" s="163"/>
      <c r="AA31" s="163"/>
      <c r="AB31" s="161">
        <v>-64</v>
      </c>
      <c r="AC31" s="161"/>
      <c r="AD31" s="161"/>
      <c r="AE31" s="163">
        <v>21694</v>
      </c>
      <c r="AF31" s="163"/>
      <c r="AG31" s="163"/>
      <c r="AH31" s="163"/>
      <c r="AI31" s="163"/>
      <c r="AJ31" s="161">
        <v>-200</v>
      </c>
      <c r="AK31" s="161"/>
      <c r="AL31" s="161"/>
      <c r="AM31" s="163">
        <v>26</v>
      </c>
      <c r="AN31" s="163"/>
      <c r="AO31" s="163"/>
      <c r="AP31" s="163"/>
      <c r="AQ31" s="163"/>
      <c r="AR31" s="161">
        <v>-2</v>
      </c>
      <c r="AS31" s="161"/>
      <c r="AT31" s="161"/>
      <c r="AU31" s="163">
        <v>1466</v>
      </c>
      <c r="AV31" s="163"/>
      <c r="AW31" s="163"/>
      <c r="AX31" s="163"/>
      <c r="AY31" s="163"/>
      <c r="AZ31" s="161">
        <v>-64</v>
      </c>
      <c r="BA31" s="161"/>
      <c r="BB31" s="161"/>
      <c r="BC31" s="163">
        <v>12175</v>
      </c>
      <c r="BD31" s="163"/>
      <c r="BE31" s="163"/>
      <c r="BF31" s="163"/>
      <c r="BG31" s="163"/>
      <c r="BH31" s="161">
        <v>-200</v>
      </c>
      <c r="BI31" s="161"/>
      <c r="BJ31" s="161"/>
    </row>
    <row r="32" spans="2:62">
      <c r="G32" s="142">
        <v>27</v>
      </c>
      <c r="H32" s="142"/>
      <c r="I32" s="142"/>
      <c r="J32" s="85"/>
      <c r="K32" s="85"/>
      <c r="L32" s="85"/>
      <c r="M32" s="85"/>
      <c r="N32" s="86"/>
      <c r="O32" s="160">
        <v>123</v>
      </c>
      <c r="P32" s="160"/>
      <c r="Q32" s="160"/>
      <c r="R32" s="160"/>
      <c r="S32" s="160"/>
      <c r="T32" s="171">
        <v>-2</v>
      </c>
      <c r="U32" s="171"/>
      <c r="V32" s="171"/>
      <c r="W32" s="160">
        <v>2851</v>
      </c>
      <c r="X32" s="160"/>
      <c r="Y32" s="160"/>
      <c r="Z32" s="160"/>
      <c r="AA32" s="160"/>
      <c r="AB32" s="171">
        <v>-64</v>
      </c>
      <c r="AC32" s="171"/>
      <c r="AD32" s="171"/>
      <c r="AE32" s="160">
        <v>21694</v>
      </c>
      <c r="AF32" s="160"/>
      <c r="AG32" s="160"/>
      <c r="AH32" s="160"/>
      <c r="AI32" s="160"/>
      <c r="AJ32" s="171">
        <v>-200</v>
      </c>
      <c r="AK32" s="171"/>
      <c r="AL32" s="171"/>
      <c r="AM32" s="160">
        <v>26</v>
      </c>
      <c r="AN32" s="160"/>
      <c r="AO32" s="160"/>
      <c r="AP32" s="160"/>
      <c r="AQ32" s="160"/>
      <c r="AR32" s="171">
        <v>-2</v>
      </c>
      <c r="AS32" s="171"/>
      <c r="AT32" s="171"/>
      <c r="AU32" s="160">
        <v>1466</v>
      </c>
      <c r="AV32" s="160"/>
      <c r="AW32" s="160"/>
      <c r="AX32" s="160"/>
      <c r="AY32" s="160"/>
      <c r="AZ32" s="171">
        <v>-64</v>
      </c>
      <c r="BA32" s="171"/>
      <c r="BB32" s="171"/>
      <c r="BC32" s="160">
        <v>12175</v>
      </c>
      <c r="BD32" s="160"/>
      <c r="BE32" s="160"/>
      <c r="BF32" s="160"/>
      <c r="BG32" s="160"/>
      <c r="BH32" s="171">
        <v>-200</v>
      </c>
      <c r="BI32" s="171"/>
      <c r="BJ32" s="171"/>
    </row>
    <row r="33" spans="2:62" ht="8.1" customHeight="1">
      <c r="B33" s="77"/>
      <c r="C33" s="77"/>
      <c r="D33" s="77"/>
      <c r="E33" s="77"/>
      <c r="F33" s="77"/>
      <c r="G33" s="77"/>
      <c r="H33" s="77"/>
      <c r="I33" s="77"/>
      <c r="J33" s="77"/>
      <c r="K33" s="77"/>
      <c r="L33" s="77"/>
      <c r="M33" s="77"/>
      <c r="N33" s="78"/>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row>
    <row r="34" spans="2:62" ht="13.5" customHeight="1">
      <c r="B34" s="166" t="s">
        <v>69</v>
      </c>
      <c r="C34" s="167"/>
      <c r="D34" s="167"/>
      <c r="E34" s="167"/>
      <c r="F34" s="167"/>
      <c r="G34" s="167"/>
      <c r="H34" s="167"/>
      <c r="I34" s="167"/>
      <c r="J34" s="167"/>
      <c r="K34" s="167"/>
      <c r="L34" s="167"/>
      <c r="M34" s="167"/>
      <c r="N34" s="167"/>
      <c r="O34" s="168" t="s">
        <v>15</v>
      </c>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9"/>
    </row>
    <row r="35" spans="2:62" ht="13.5" customHeight="1">
      <c r="B35" s="129"/>
      <c r="C35" s="130"/>
      <c r="D35" s="130"/>
      <c r="E35" s="130"/>
      <c r="F35" s="130"/>
      <c r="G35" s="130"/>
      <c r="H35" s="130"/>
      <c r="I35" s="130"/>
      <c r="J35" s="130"/>
      <c r="K35" s="130"/>
      <c r="L35" s="130"/>
      <c r="M35" s="130"/>
      <c r="N35" s="130"/>
      <c r="O35" s="170"/>
      <c r="P35" s="170"/>
      <c r="Q35" s="170"/>
      <c r="R35" s="170"/>
      <c r="S35" s="170"/>
      <c r="T35" s="170"/>
      <c r="U35" s="170"/>
      <c r="V35" s="170"/>
      <c r="W35" s="132" t="s">
        <v>6</v>
      </c>
      <c r="X35" s="132"/>
      <c r="Y35" s="132"/>
      <c r="Z35" s="132"/>
      <c r="AA35" s="132"/>
      <c r="AB35" s="132"/>
      <c r="AC35" s="132"/>
      <c r="AD35" s="132"/>
      <c r="AE35" s="132" t="s">
        <v>7</v>
      </c>
      <c r="AF35" s="132"/>
      <c r="AG35" s="132"/>
      <c r="AH35" s="132"/>
      <c r="AI35" s="132"/>
      <c r="AJ35" s="132"/>
      <c r="AK35" s="132"/>
      <c r="AL35" s="133"/>
    </row>
    <row r="36" spans="2:62">
      <c r="N36" s="75"/>
      <c r="AB36" s="135" t="s">
        <v>0</v>
      </c>
      <c r="AC36" s="135"/>
      <c r="AD36" s="2"/>
      <c r="AE36" s="2"/>
      <c r="AF36" s="2"/>
      <c r="AG36" s="2"/>
      <c r="AH36" s="2"/>
      <c r="AI36" s="2"/>
      <c r="AJ36" s="135" t="s">
        <v>1</v>
      </c>
      <c r="AK36" s="135"/>
      <c r="AL36" s="1"/>
    </row>
    <row r="37" spans="2:62" ht="8.1" customHeight="1">
      <c r="N37" s="76"/>
    </row>
    <row r="38" spans="2:62">
      <c r="C38" s="139" t="s">
        <v>8</v>
      </c>
      <c r="D38" s="139"/>
      <c r="E38" s="139"/>
      <c r="F38" s="139"/>
      <c r="G38" s="140">
        <v>23</v>
      </c>
      <c r="H38" s="140"/>
      <c r="I38" s="140"/>
      <c r="J38" s="139" t="s">
        <v>9</v>
      </c>
      <c r="K38" s="139"/>
      <c r="L38" s="139"/>
      <c r="M38" s="139"/>
      <c r="N38" s="82"/>
      <c r="O38" s="163">
        <v>98</v>
      </c>
      <c r="P38" s="163"/>
      <c r="Q38" s="163"/>
      <c r="R38" s="163"/>
      <c r="S38" s="163"/>
      <c r="T38" s="161"/>
      <c r="U38" s="161"/>
      <c r="V38" s="161"/>
      <c r="W38" s="163">
        <v>1386</v>
      </c>
      <c r="X38" s="163"/>
      <c r="Y38" s="163"/>
      <c r="Z38" s="163"/>
      <c r="AA38" s="163"/>
      <c r="AB38" s="161"/>
      <c r="AC38" s="161"/>
      <c r="AD38" s="161"/>
      <c r="AE38" s="163">
        <v>9487</v>
      </c>
      <c r="AF38" s="163"/>
      <c r="AG38" s="163"/>
      <c r="AH38" s="163"/>
      <c r="AI38" s="163"/>
      <c r="AJ38" s="161"/>
      <c r="AK38" s="161"/>
      <c r="AL38" s="161"/>
    </row>
    <row r="39" spans="2:62">
      <c r="C39" s="84"/>
      <c r="D39" s="84"/>
      <c r="E39" s="84"/>
      <c r="F39" s="84"/>
      <c r="G39" s="140">
        <v>24</v>
      </c>
      <c r="H39" s="140"/>
      <c r="I39" s="140"/>
      <c r="J39" s="84"/>
      <c r="K39" s="84"/>
      <c r="L39" s="84"/>
      <c r="M39" s="84"/>
      <c r="N39" s="82"/>
      <c r="O39" s="163">
        <v>97</v>
      </c>
      <c r="P39" s="163"/>
      <c r="Q39" s="163"/>
      <c r="R39" s="163"/>
      <c r="S39" s="163"/>
      <c r="T39" s="161"/>
      <c r="U39" s="161"/>
      <c r="V39" s="161"/>
      <c r="W39" s="163">
        <v>1385</v>
      </c>
      <c r="X39" s="163"/>
      <c r="Y39" s="163"/>
      <c r="Z39" s="163"/>
      <c r="AA39" s="163"/>
      <c r="AB39" s="161"/>
      <c r="AC39" s="161"/>
      <c r="AD39" s="161"/>
      <c r="AE39" s="163">
        <v>9519</v>
      </c>
      <c r="AF39" s="163"/>
      <c r="AG39" s="163"/>
      <c r="AH39" s="163"/>
      <c r="AI39" s="163"/>
      <c r="AJ39" s="161"/>
      <c r="AK39" s="161"/>
      <c r="AL39" s="161"/>
    </row>
    <row r="40" spans="2:62">
      <c r="C40" s="84"/>
      <c r="D40" s="84"/>
      <c r="E40" s="84"/>
      <c r="F40" s="84"/>
      <c r="G40" s="140">
        <v>25</v>
      </c>
      <c r="H40" s="140"/>
      <c r="I40" s="140"/>
      <c r="J40" s="84"/>
      <c r="K40" s="84"/>
      <c r="L40" s="84"/>
      <c r="M40" s="84"/>
      <c r="N40" s="82"/>
      <c r="O40" s="163">
        <v>97</v>
      </c>
      <c r="P40" s="163"/>
      <c r="Q40" s="163"/>
      <c r="R40" s="163"/>
      <c r="S40" s="163"/>
      <c r="T40" s="161"/>
      <c r="U40" s="161"/>
      <c r="V40" s="161"/>
      <c r="W40" s="163">
        <v>1385</v>
      </c>
      <c r="X40" s="163"/>
      <c r="Y40" s="163"/>
      <c r="Z40" s="163"/>
      <c r="AA40" s="163"/>
      <c r="AB40" s="161"/>
      <c r="AC40" s="161"/>
      <c r="AD40" s="161"/>
      <c r="AE40" s="163">
        <v>9519</v>
      </c>
      <c r="AF40" s="163"/>
      <c r="AG40" s="163"/>
      <c r="AH40" s="163"/>
      <c r="AI40" s="163"/>
      <c r="AJ40" s="161"/>
      <c r="AK40" s="161"/>
      <c r="AL40" s="161"/>
    </row>
    <row r="41" spans="2:62">
      <c r="C41" s="84"/>
      <c r="D41" s="84"/>
      <c r="E41" s="84"/>
      <c r="F41" s="84"/>
      <c r="G41" s="140">
        <v>26</v>
      </c>
      <c r="H41" s="140"/>
      <c r="I41" s="140"/>
      <c r="J41" s="84"/>
      <c r="K41" s="84"/>
      <c r="L41" s="84"/>
      <c r="M41" s="84"/>
      <c r="N41" s="82"/>
      <c r="O41" s="163">
        <v>97</v>
      </c>
      <c r="P41" s="163"/>
      <c r="Q41" s="163"/>
      <c r="R41" s="163"/>
      <c r="S41" s="163"/>
      <c r="T41" s="161"/>
      <c r="U41" s="161"/>
      <c r="V41" s="161"/>
      <c r="W41" s="163">
        <v>1385</v>
      </c>
      <c r="X41" s="163"/>
      <c r="Y41" s="163"/>
      <c r="Z41" s="163"/>
      <c r="AA41" s="163"/>
      <c r="AB41" s="161"/>
      <c r="AC41" s="161"/>
      <c r="AD41" s="161"/>
      <c r="AE41" s="163">
        <v>9519</v>
      </c>
      <c r="AF41" s="163"/>
      <c r="AG41" s="163"/>
      <c r="AH41" s="163"/>
      <c r="AI41" s="163"/>
      <c r="AJ41" s="161"/>
      <c r="AK41" s="161"/>
      <c r="AL41" s="161"/>
    </row>
    <row r="42" spans="2:62">
      <c r="F42" s="85"/>
      <c r="G42" s="142">
        <v>27</v>
      </c>
      <c r="H42" s="142"/>
      <c r="I42" s="142"/>
      <c r="J42" s="85"/>
      <c r="K42" s="85"/>
      <c r="L42" s="85"/>
      <c r="M42" s="85"/>
      <c r="N42" s="86"/>
      <c r="O42" s="160">
        <v>97</v>
      </c>
      <c r="P42" s="160"/>
      <c r="Q42" s="160"/>
      <c r="R42" s="160"/>
      <c r="S42" s="160"/>
      <c r="T42" s="162"/>
      <c r="U42" s="162"/>
      <c r="V42" s="162"/>
      <c r="W42" s="160">
        <v>1385</v>
      </c>
      <c r="X42" s="160"/>
      <c r="Y42" s="160"/>
      <c r="Z42" s="160"/>
      <c r="AA42" s="160"/>
      <c r="AB42" s="162"/>
      <c r="AC42" s="162"/>
      <c r="AD42" s="162"/>
      <c r="AE42" s="160">
        <v>9519</v>
      </c>
      <c r="AF42" s="160"/>
      <c r="AG42" s="160"/>
      <c r="AH42" s="160"/>
      <c r="AI42" s="160"/>
      <c r="AJ42" s="162"/>
      <c r="AK42" s="162"/>
      <c r="AL42" s="162"/>
    </row>
    <row r="43" spans="2:62" ht="8.1" customHeight="1">
      <c r="B43" s="77"/>
      <c r="C43" s="77"/>
      <c r="D43" s="77"/>
      <c r="E43" s="77"/>
      <c r="F43" s="77"/>
      <c r="G43" s="77"/>
      <c r="H43" s="77"/>
      <c r="I43" s="77"/>
      <c r="J43" s="77"/>
      <c r="K43" s="77"/>
      <c r="L43" s="77"/>
      <c r="M43" s="77"/>
      <c r="N43" s="78"/>
      <c r="O43" s="77"/>
      <c r="P43" s="77"/>
      <c r="Q43" s="77"/>
      <c r="R43" s="77"/>
      <c r="S43" s="77"/>
      <c r="T43" s="77"/>
      <c r="U43" s="77"/>
      <c r="V43" s="77"/>
      <c r="W43" s="77"/>
      <c r="X43" s="77"/>
      <c r="Y43" s="77"/>
      <c r="Z43" s="77"/>
      <c r="AA43" s="77"/>
      <c r="AB43" s="77"/>
      <c r="AC43" s="77"/>
      <c r="AD43" s="77"/>
      <c r="AE43" s="77"/>
      <c r="AF43" s="77"/>
      <c r="AG43" s="77"/>
      <c r="AH43" s="77"/>
      <c r="AI43" s="77"/>
      <c r="AJ43" s="77"/>
      <c r="AK43" s="77"/>
      <c r="AL43" s="77"/>
    </row>
    <row r="44" spans="2:62" ht="12" customHeight="1">
      <c r="C44" s="150" t="s">
        <v>10</v>
      </c>
      <c r="D44" s="150"/>
      <c r="E44" s="54" t="s">
        <v>12</v>
      </c>
      <c r="F44" s="9" t="s">
        <v>78</v>
      </c>
    </row>
    <row r="45" spans="2:62" ht="12" customHeight="1">
      <c r="B45" s="151" t="s">
        <v>11</v>
      </c>
      <c r="C45" s="151"/>
      <c r="D45" s="151"/>
      <c r="E45" s="54" t="s">
        <v>12</v>
      </c>
      <c r="F45" s="9" t="s">
        <v>45</v>
      </c>
    </row>
    <row r="48" spans="2:62" ht="18" customHeight="1">
      <c r="B48" s="128" t="s">
        <v>85</v>
      </c>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row>
    <row r="49" spans="2:68" ht="12.95" customHeight="1">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81" t="s">
        <v>2</v>
      </c>
    </row>
    <row r="50" spans="2:68" ht="13.5" customHeight="1">
      <c r="B50" s="129" t="s">
        <v>69</v>
      </c>
      <c r="C50" s="130"/>
      <c r="D50" s="130"/>
      <c r="E50" s="130"/>
      <c r="F50" s="130"/>
      <c r="G50" s="130"/>
      <c r="H50" s="130"/>
      <c r="I50" s="130"/>
      <c r="J50" s="130"/>
      <c r="K50" s="130"/>
      <c r="L50" s="130"/>
      <c r="M50" s="130"/>
      <c r="N50" s="130"/>
      <c r="O50" s="130" t="s">
        <v>3</v>
      </c>
      <c r="P50" s="158"/>
      <c r="Q50" s="158"/>
      <c r="R50" s="158"/>
      <c r="S50" s="158"/>
      <c r="T50" s="158"/>
      <c r="U50" s="130" t="s">
        <v>16</v>
      </c>
      <c r="V50" s="158"/>
      <c r="W50" s="158"/>
      <c r="X50" s="158"/>
      <c r="Y50" s="158"/>
      <c r="Z50" s="158"/>
      <c r="AA50" s="130" t="s">
        <v>18</v>
      </c>
      <c r="AB50" s="158"/>
      <c r="AC50" s="158"/>
      <c r="AD50" s="158"/>
      <c r="AE50" s="158"/>
      <c r="AF50" s="158"/>
      <c r="AG50" s="158"/>
      <c r="AH50" s="158"/>
      <c r="AI50" s="158"/>
      <c r="AJ50" s="158"/>
      <c r="AK50" s="158"/>
      <c r="AL50" s="158"/>
      <c r="AM50" s="158"/>
      <c r="AN50" s="158"/>
      <c r="AO50" s="158"/>
      <c r="AP50" s="158"/>
      <c r="AQ50" s="158"/>
      <c r="AR50" s="158"/>
      <c r="AS50" s="164" t="s">
        <v>24</v>
      </c>
      <c r="AT50" s="165"/>
      <c r="AU50" s="165"/>
      <c r="AV50" s="165"/>
      <c r="AW50" s="165"/>
      <c r="AX50" s="165"/>
      <c r="AY50" s="165"/>
      <c r="AZ50" s="165"/>
      <c r="BA50" s="165"/>
      <c r="BB50" s="165"/>
      <c r="BC50" s="165"/>
      <c r="BD50" s="165"/>
      <c r="BE50" s="165"/>
      <c r="BF50" s="165"/>
      <c r="BG50" s="165"/>
      <c r="BH50" s="165"/>
      <c r="BI50" s="165"/>
      <c r="BJ50" s="165"/>
    </row>
    <row r="51" spans="2:68" ht="13.5" customHeight="1">
      <c r="B51" s="131"/>
      <c r="C51" s="132"/>
      <c r="D51" s="132"/>
      <c r="E51" s="132"/>
      <c r="F51" s="132"/>
      <c r="G51" s="132"/>
      <c r="H51" s="132"/>
      <c r="I51" s="132"/>
      <c r="J51" s="132"/>
      <c r="K51" s="132"/>
      <c r="L51" s="132"/>
      <c r="M51" s="132"/>
      <c r="N51" s="132"/>
      <c r="O51" s="159"/>
      <c r="P51" s="159"/>
      <c r="Q51" s="159"/>
      <c r="R51" s="159"/>
      <c r="S51" s="159"/>
      <c r="T51" s="159"/>
      <c r="U51" s="132" t="s">
        <v>17</v>
      </c>
      <c r="V51" s="132"/>
      <c r="W51" s="132"/>
      <c r="X51" s="132"/>
      <c r="Y51" s="132"/>
      <c r="Z51" s="132"/>
      <c r="AA51" s="136" t="s">
        <v>19</v>
      </c>
      <c r="AB51" s="136"/>
      <c r="AC51" s="136"/>
      <c r="AD51" s="136"/>
      <c r="AE51" s="136"/>
      <c r="AF51" s="136"/>
      <c r="AG51" s="132" t="s">
        <v>20</v>
      </c>
      <c r="AH51" s="132"/>
      <c r="AI51" s="132"/>
      <c r="AJ51" s="132"/>
      <c r="AK51" s="132"/>
      <c r="AL51" s="132"/>
      <c r="AM51" s="132" t="s">
        <v>21</v>
      </c>
      <c r="AN51" s="132"/>
      <c r="AO51" s="132"/>
      <c r="AP51" s="132"/>
      <c r="AQ51" s="132"/>
      <c r="AR51" s="132"/>
      <c r="AS51" s="136" t="s">
        <v>19</v>
      </c>
      <c r="AT51" s="136"/>
      <c r="AU51" s="136"/>
      <c r="AV51" s="136"/>
      <c r="AW51" s="136"/>
      <c r="AX51" s="136"/>
      <c r="AY51" s="132" t="s">
        <v>20</v>
      </c>
      <c r="AZ51" s="132"/>
      <c r="BA51" s="132"/>
      <c r="BB51" s="132"/>
      <c r="BC51" s="132"/>
      <c r="BD51" s="132"/>
      <c r="BE51" s="132" t="s">
        <v>21</v>
      </c>
      <c r="BF51" s="132"/>
      <c r="BG51" s="132"/>
      <c r="BH51" s="132"/>
      <c r="BI51" s="132"/>
      <c r="BJ51" s="133"/>
      <c r="BN51" s="87"/>
      <c r="BO51" s="87"/>
    </row>
    <row r="52" spans="2:68" ht="8.1" customHeight="1">
      <c r="N52" s="75"/>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N52" s="87"/>
      <c r="BO52" s="87"/>
    </row>
    <row r="53" spans="2:68">
      <c r="C53" s="139" t="s">
        <v>8</v>
      </c>
      <c r="D53" s="139"/>
      <c r="E53" s="139"/>
      <c r="F53" s="139"/>
      <c r="G53" s="140">
        <v>23</v>
      </c>
      <c r="H53" s="140"/>
      <c r="I53" s="140"/>
      <c r="J53" s="139" t="s">
        <v>9</v>
      </c>
      <c r="K53" s="139"/>
      <c r="L53" s="139"/>
      <c r="M53" s="139"/>
      <c r="N53" s="76"/>
      <c r="O53" s="155">
        <v>48890</v>
      </c>
      <c r="P53" s="156"/>
      <c r="Q53" s="156"/>
      <c r="R53" s="156"/>
      <c r="S53" s="156"/>
      <c r="T53" s="156"/>
      <c r="U53" s="155">
        <v>21662</v>
      </c>
      <c r="V53" s="156"/>
      <c r="W53" s="156"/>
      <c r="X53" s="156"/>
      <c r="Y53" s="156"/>
      <c r="Z53" s="156"/>
      <c r="AA53" s="155">
        <v>23040</v>
      </c>
      <c r="AB53" s="156"/>
      <c r="AC53" s="156"/>
      <c r="AD53" s="156"/>
      <c r="AE53" s="156"/>
      <c r="AF53" s="156"/>
      <c r="AG53" s="155">
        <v>1596</v>
      </c>
      <c r="AH53" s="156"/>
      <c r="AI53" s="156"/>
      <c r="AJ53" s="156"/>
      <c r="AK53" s="156"/>
      <c r="AL53" s="156"/>
      <c r="AM53" s="155">
        <v>21444</v>
      </c>
      <c r="AN53" s="156"/>
      <c r="AO53" s="156"/>
      <c r="AP53" s="156"/>
      <c r="AQ53" s="156"/>
      <c r="AR53" s="156"/>
      <c r="AS53" s="155">
        <v>4188</v>
      </c>
      <c r="AT53" s="156"/>
      <c r="AU53" s="156"/>
      <c r="AV53" s="156"/>
      <c r="AW53" s="156"/>
      <c r="AX53" s="156"/>
      <c r="AY53" s="155">
        <v>3049</v>
      </c>
      <c r="AZ53" s="156"/>
      <c r="BA53" s="156"/>
      <c r="BB53" s="156"/>
      <c r="BC53" s="156"/>
      <c r="BD53" s="156"/>
      <c r="BE53" s="155">
        <v>1139</v>
      </c>
      <c r="BF53" s="156"/>
      <c r="BG53" s="156"/>
      <c r="BH53" s="156"/>
      <c r="BI53" s="156"/>
      <c r="BJ53" s="156"/>
      <c r="BM53" s="87"/>
      <c r="BN53" s="87"/>
      <c r="BO53" s="87"/>
      <c r="BP53" s="87"/>
    </row>
    <row r="54" spans="2:68">
      <c r="G54" s="140">
        <v>24</v>
      </c>
      <c r="H54" s="140"/>
      <c r="I54" s="140"/>
      <c r="N54" s="76"/>
      <c r="O54" s="155">
        <v>49029</v>
      </c>
      <c r="P54" s="156"/>
      <c r="Q54" s="156"/>
      <c r="R54" s="156"/>
      <c r="S54" s="156"/>
      <c r="T54" s="156"/>
      <c r="U54" s="155">
        <v>22723</v>
      </c>
      <c r="V54" s="156"/>
      <c r="W54" s="156"/>
      <c r="X54" s="156"/>
      <c r="Y54" s="156"/>
      <c r="Z54" s="156"/>
      <c r="AA54" s="155">
        <v>21372</v>
      </c>
      <c r="AB54" s="156"/>
      <c r="AC54" s="156"/>
      <c r="AD54" s="156"/>
      <c r="AE54" s="156"/>
      <c r="AF54" s="156"/>
      <c r="AG54" s="155">
        <v>1187</v>
      </c>
      <c r="AH54" s="156"/>
      <c r="AI54" s="156"/>
      <c r="AJ54" s="156"/>
      <c r="AK54" s="156"/>
      <c r="AL54" s="156"/>
      <c r="AM54" s="155">
        <v>20185</v>
      </c>
      <c r="AN54" s="156"/>
      <c r="AO54" s="156"/>
      <c r="AP54" s="156"/>
      <c r="AQ54" s="156"/>
      <c r="AR54" s="156"/>
      <c r="AS54" s="155">
        <v>4934</v>
      </c>
      <c r="AT54" s="156"/>
      <c r="AU54" s="156"/>
      <c r="AV54" s="156"/>
      <c r="AW54" s="156"/>
      <c r="AX54" s="156"/>
      <c r="AY54" s="155">
        <v>3458</v>
      </c>
      <c r="AZ54" s="156"/>
      <c r="BA54" s="156"/>
      <c r="BB54" s="156"/>
      <c r="BC54" s="156"/>
      <c r="BD54" s="156"/>
      <c r="BE54" s="155">
        <v>1476</v>
      </c>
      <c r="BF54" s="156"/>
      <c r="BG54" s="156"/>
      <c r="BH54" s="156"/>
      <c r="BI54" s="156"/>
      <c r="BJ54" s="156"/>
      <c r="BM54" s="87"/>
      <c r="BN54" s="87"/>
      <c r="BO54" s="87"/>
      <c r="BP54" s="87"/>
    </row>
    <row r="55" spans="2:68">
      <c r="G55" s="140">
        <v>25</v>
      </c>
      <c r="H55" s="140"/>
      <c r="I55" s="140"/>
      <c r="N55" s="76"/>
      <c r="O55" s="155">
        <v>49222</v>
      </c>
      <c r="P55" s="156"/>
      <c r="Q55" s="156"/>
      <c r="R55" s="156"/>
      <c r="S55" s="156"/>
      <c r="T55" s="156"/>
      <c r="U55" s="155">
        <v>23660</v>
      </c>
      <c r="V55" s="156"/>
      <c r="W55" s="156"/>
      <c r="X55" s="156"/>
      <c r="Y55" s="156"/>
      <c r="Z55" s="156"/>
      <c r="AA55" s="155">
        <v>20299</v>
      </c>
      <c r="AB55" s="156"/>
      <c r="AC55" s="156"/>
      <c r="AD55" s="156"/>
      <c r="AE55" s="156"/>
      <c r="AF55" s="156"/>
      <c r="AG55" s="155">
        <v>1187</v>
      </c>
      <c r="AH55" s="156"/>
      <c r="AI55" s="156"/>
      <c r="AJ55" s="156"/>
      <c r="AK55" s="156"/>
      <c r="AL55" s="156"/>
      <c r="AM55" s="155">
        <v>19112</v>
      </c>
      <c r="AN55" s="156"/>
      <c r="AO55" s="156"/>
      <c r="AP55" s="156"/>
      <c r="AQ55" s="156"/>
      <c r="AR55" s="156"/>
      <c r="AS55" s="155">
        <v>5263</v>
      </c>
      <c r="AT55" s="155"/>
      <c r="AU55" s="155"/>
      <c r="AV55" s="155"/>
      <c r="AW55" s="155"/>
      <c r="AX55" s="155"/>
      <c r="AY55" s="155">
        <v>3472</v>
      </c>
      <c r="AZ55" s="156"/>
      <c r="BA55" s="156"/>
      <c r="BB55" s="156"/>
      <c r="BC55" s="156"/>
      <c r="BD55" s="156"/>
      <c r="BE55" s="155">
        <v>1791</v>
      </c>
      <c r="BF55" s="156"/>
      <c r="BG55" s="156"/>
      <c r="BH55" s="156"/>
      <c r="BI55" s="156"/>
      <c r="BJ55" s="156"/>
      <c r="BN55" s="89"/>
      <c r="BO55" s="89"/>
    </row>
    <row r="56" spans="2:68">
      <c r="G56" s="140">
        <v>26</v>
      </c>
      <c r="H56" s="140"/>
      <c r="I56" s="140"/>
      <c r="N56" s="76"/>
      <c r="O56" s="148">
        <v>49386</v>
      </c>
      <c r="P56" s="148"/>
      <c r="Q56" s="148"/>
      <c r="R56" s="148"/>
      <c r="S56" s="148"/>
      <c r="T56" s="148"/>
      <c r="U56" s="155">
        <v>24436</v>
      </c>
      <c r="V56" s="157"/>
      <c r="W56" s="157"/>
      <c r="X56" s="157"/>
      <c r="Y56" s="157"/>
      <c r="Z56" s="157"/>
      <c r="AA56" s="155">
        <v>19477</v>
      </c>
      <c r="AB56" s="155"/>
      <c r="AC56" s="155"/>
      <c r="AD56" s="155"/>
      <c r="AE56" s="155"/>
      <c r="AF56" s="155"/>
      <c r="AG56" s="155">
        <v>1182</v>
      </c>
      <c r="AH56" s="157"/>
      <c r="AI56" s="157"/>
      <c r="AJ56" s="157"/>
      <c r="AK56" s="157"/>
      <c r="AL56" s="157"/>
      <c r="AM56" s="155">
        <v>18295</v>
      </c>
      <c r="AN56" s="157"/>
      <c r="AO56" s="157"/>
      <c r="AP56" s="157"/>
      <c r="AQ56" s="157"/>
      <c r="AR56" s="157"/>
      <c r="AS56" s="148">
        <v>5473</v>
      </c>
      <c r="AT56" s="148"/>
      <c r="AU56" s="148"/>
      <c r="AV56" s="148"/>
      <c r="AW56" s="148"/>
      <c r="AX56" s="148"/>
      <c r="AY56" s="155">
        <v>3518</v>
      </c>
      <c r="AZ56" s="156"/>
      <c r="BA56" s="156"/>
      <c r="BB56" s="156"/>
      <c r="BC56" s="156"/>
      <c r="BD56" s="156"/>
      <c r="BE56" s="155">
        <v>1955</v>
      </c>
      <c r="BF56" s="156"/>
      <c r="BG56" s="156"/>
      <c r="BH56" s="156"/>
      <c r="BI56" s="156"/>
      <c r="BJ56" s="156"/>
      <c r="BM56" s="90"/>
      <c r="BN56" s="90"/>
      <c r="BO56" s="90"/>
    </row>
    <row r="57" spans="2:68">
      <c r="G57" s="142">
        <v>27</v>
      </c>
      <c r="H57" s="142"/>
      <c r="I57" s="142"/>
      <c r="J57" s="85"/>
      <c r="K57" s="85"/>
      <c r="L57" s="85"/>
      <c r="M57" s="85"/>
      <c r="N57" s="86"/>
      <c r="O57" s="152">
        <f>SUM(U57,AA57,AS57)</f>
        <v>49491</v>
      </c>
      <c r="P57" s="152"/>
      <c r="Q57" s="152"/>
      <c r="R57" s="152"/>
      <c r="S57" s="152"/>
      <c r="T57" s="152"/>
      <c r="U57" s="152">
        <v>25003</v>
      </c>
      <c r="V57" s="152"/>
      <c r="W57" s="152"/>
      <c r="X57" s="152"/>
      <c r="Y57" s="152"/>
      <c r="Z57" s="152"/>
      <c r="AA57" s="152">
        <f>SUM(AG57:AR57)</f>
        <v>18604</v>
      </c>
      <c r="AB57" s="152"/>
      <c r="AC57" s="152"/>
      <c r="AD57" s="152"/>
      <c r="AE57" s="152"/>
      <c r="AF57" s="152"/>
      <c r="AG57" s="152">
        <v>1093</v>
      </c>
      <c r="AH57" s="152"/>
      <c r="AI57" s="152"/>
      <c r="AJ57" s="152"/>
      <c r="AK57" s="152"/>
      <c r="AL57" s="152"/>
      <c r="AM57" s="152">
        <v>17511</v>
      </c>
      <c r="AN57" s="152"/>
      <c r="AO57" s="152"/>
      <c r="AP57" s="152"/>
      <c r="AQ57" s="152"/>
      <c r="AR57" s="152"/>
      <c r="AS57" s="152">
        <f>SUM(AY57:BJ57)</f>
        <v>5884</v>
      </c>
      <c r="AT57" s="152"/>
      <c r="AU57" s="152"/>
      <c r="AV57" s="152"/>
      <c r="AW57" s="152"/>
      <c r="AX57" s="152"/>
      <c r="AY57" s="152">
        <v>3614</v>
      </c>
      <c r="AZ57" s="152"/>
      <c r="BA57" s="152"/>
      <c r="BB57" s="152"/>
      <c r="BC57" s="152"/>
      <c r="BD57" s="152"/>
      <c r="BE57" s="152">
        <v>2270</v>
      </c>
      <c r="BF57" s="152"/>
      <c r="BG57" s="152"/>
      <c r="BH57" s="152"/>
      <c r="BI57" s="152"/>
      <c r="BJ57" s="152"/>
      <c r="BM57" s="90"/>
      <c r="BN57" s="90"/>
      <c r="BO57" s="90"/>
    </row>
    <row r="58" spans="2:68" ht="8.1" customHeight="1">
      <c r="B58" s="77"/>
      <c r="C58" s="77"/>
      <c r="D58" s="77"/>
      <c r="E58" s="77"/>
      <c r="F58" s="77"/>
      <c r="G58" s="77"/>
      <c r="H58" s="77"/>
      <c r="I58" s="77"/>
      <c r="J58" s="77"/>
      <c r="K58" s="77"/>
      <c r="L58" s="77"/>
      <c r="M58" s="77"/>
      <c r="N58" s="78"/>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row>
    <row r="59" spans="2:68" ht="12" customHeight="1">
      <c r="C59" s="150" t="s">
        <v>10</v>
      </c>
      <c r="D59" s="150"/>
      <c r="E59" s="54" t="s">
        <v>12</v>
      </c>
      <c r="F59" s="53" t="s">
        <v>73</v>
      </c>
      <c r="G59" s="53"/>
      <c r="H59" s="91"/>
    </row>
    <row r="60" spans="2:68" ht="12" customHeight="1">
      <c r="B60" s="151" t="s">
        <v>11</v>
      </c>
      <c r="C60" s="151"/>
      <c r="D60" s="151"/>
      <c r="E60" s="54" t="s">
        <v>22</v>
      </c>
      <c r="F60" s="9" t="s">
        <v>23</v>
      </c>
    </row>
    <row r="62" spans="2:68" s="93" customFormat="1" ht="15">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O62" s="94"/>
    </row>
    <row r="63" spans="2:68" s="93" customFormat="1">
      <c r="BJ63" s="95"/>
      <c r="BM63" s="94"/>
      <c r="BN63" s="94"/>
      <c r="BO63" s="94"/>
    </row>
    <row r="64" spans="2:68" s="93" customFormat="1">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7"/>
      <c r="AH64" s="96"/>
      <c r="AI64" s="96"/>
      <c r="AJ64" s="96"/>
      <c r="AK64" s="96"/>
      <c r="AL64" s="97"/>
      <c r="AM64" s="96"/>
      <c r="AN64" s="96"/>
      <c r="AO64" s="96"/>
      <c r="AP64" s="96"/>
      <c r="AQ64" s="96"/>
      <c r="AR64" s="96"/>
      <c r="AS64" s="96"/>
      <c r="AT64" s="96"/>
      <c r="AU64" s="96"/>
      <c r="AV64" s="96"/>
      <c r="AW64" s="96"/>
      <c r="AX64" s="96"/>
      <c r="AY64" s="96"/>
      <c r="AZ64" s="96"/>
      <c r="BA64" s="97"/>
      <c r="BB64" s="96"/>
      <c r="BC64" s="96"/>
      <c r="BD64" s="96"/>
      <c r="BE64" s="96"/>
      <c r="BF64" s="96"/>
      <c r="BG64" s="96"/>
      <c r="BH64" s="96"/>
      <c r="BI64" s="96"/>
      <c r="BJ64" s="96"/>
      <c r="BM64" s="94"/>
      <c r="BN64" s="94"/>
      <c r="BO64" s="94"/>
    </row>
    <row r="65" spans="2:67" s="93" customFormat="1">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M65" s="94"/>
      <c r="BN65" s="94"/>
      <c r="BO65" s="94"/>
    </row>
    <row r="66" spans="2:67" s="93" customFormat="1">
      <c r="BM66" s="94"/>
      <c r="BN66" s="94"/>
      <c r="BO66" s="94"/>
    </row>
    <row r="67" spans="2:67" s="93" customFormat="1">
      <c r="C67" s="2"/>
      <c r="D67" s="2"/>
      <c r="E67" s="2"/>
      <c r="F67" s="2"/>
      <c r="G67" s="2"/>
      <c r="H67" s="2"/>
      <c r="I67" s="2"/>
      <c r="J67" s="2"/>
      <c r="K67" s="2"/>
      <c r="L67" s="2"/>
      <c r="M67" s="2"/>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8"/>
      <c r="BB67" s="98"/>
      <c r="BC67" s="98"/>
      <c r="BD67" s="98"/>
      <c r="BE67" s="98"/>
      <c r="BF67" s="98"/>
      <c r="BG67" s="98"/>
      <c r="BH67" s="98"/>
      <c r="BI67" s="98"/>
      <c r="BJ67" s="98"/>
      <c r="BM67" s="94"/>
      <c r="BN67" s="94"/>
      <c r="BO67" s="94"/>
    </row>
    <row r="68" spans="2:67" s="93" customFormat="1">
      <c r="G68" s="2"/>
      <c r="H68" s="2"/>
      <c r="I68" s="2"/>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c r="BA68" s="98"/>
      <c r="BB68" s="98"/>
      <c r="BC68" s="98"/>
      <c r="BD68" s="98"/>
      <c r="BE68" s="98"/>
      <c r="BF68" s="98"/>
      <c r="BG68" s="98"/>
      <c r="BH68" s="98"/>
      <c r="BI68" s="98"/>
      <c r="BJ68" s="98"/>
      <c r="BM68" s="94"/>
      <c r="BN68" s="94"/>
      <c r="BO68" s="94"/>
    </row>
    <row r="69" spans="2:67" s="93" customFormat="1">
      <c r="G69" s="2"/>
      <c r="H69" s="2"/>
      <c r="I69" s="2"/>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c r="BC69" s="98"/>
      <c r="BD69" s="98"/>
      <c r="BE69" s="98"/>
      <c r="BF69" s="98"/>
      <c r="BG69" s="98"/>
      <c r="BH69" s="98"/>
      <c r="BI69" s="98"/>
      <c r="BJ69" s="98"/>
      <c r="BM69" s="94"/>
      <c r="BN69" s="94"/>
      <c r="BO69" s="94"/>
    </row>
    <row r="70" spans="2:67" s="93" customFormat="1">
      <c r="G70" s="2"/>
      <c r="H70" s="2"/>
      <c r="I70" s="2"/>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M70" s="94"/>
      <c r="BN70" s="94"/>
      <c r="BO70" s="94"/>
    </row>
    <row r="71" spans="2:67" s="93" customFormat="1">
      <c r="G71" s="99"/>
      <c r="H71" s="99"/>
      <c r="I71" s="99"/>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row>
    <row r="72" spans="2:67" s="93" customFormat="1">
      <c r="B72" s="101"/>
      <c r="C72" s="101"/>
      <c r="D72" s="101"/>
      <c r="E72" s="69"/>
      <c r="F72" s="101"/>
    </row>
  </sheetData>
  <mergeCells count="248">
    <mergeCell ref="A1:S2"/>
    <mergeCell ref="B5:BJ5"/>
    <mergeCell ref="B7:N8"/>
    <mergeCell ref="O8:V8"/>
    <mergeCell ref="W8:AD8"/>
    <mergeCell ref="O7:AD7"/>
    <mergeCell ref="AE7:AT7"/>
    <mergeCell ref="AU7:BJ7"/>
    <mergeCell ref="AE8:AL8"/>
    <mergeCell ref="AM8:AT8"/>
    <mergeCell ref="AU8:BB8"/>
    <mergeCell ref="BC8:BJ8"/>
    <mergeCell ref="W12:AD12"/>
    <mergeCell ref="AE12:AL12"/>
    <mergeCell ref="AM12:AT12"/>
    <mergeCell ref="AU12:BB12"/>
    <mergeCell ref="BC12:BJ12"/>
    <mergeCell ref="W13:AD13"/>
    <mergeCell ref="AE13:AL13"/>
    <mergeCell ref="AM13:AT13"/>
    <mergeCell ref="AU13:BB13"/>
    <mergeCell ref="BC13:BJ13"/>
    <mergeCell ref="U9:V9"/>
    <mergeCell ref="AC9:AD9"/>
    <mergeCell ref="AK9:AL9"/>
    <mergeCell ref="AS9:AT9"/>
    <mergeCell ref="BA9:BB9"/>
    <mergeCell ref="BI9:BJ9"/>
    <mergeCell ref="W11:AD11"/>
    <mergeCell ref="AE11:AL11"/>
    <mergeCell ref="AM11:AT11"/>
    <mergeCell ref="AU11:BB11"/>
    <mergeCell ref="BC11:BJ11"/>
    <mergeCell ref="O11:V11"/>
    <mergeCell ref="O12:V12"/>
    <mergeCell ref="O13:V13"/>
    <mergeCell ref="O14:V14"/>
    <mergeCell ref="O15:V15"/>
    <mergeCell ref="C11:F11"/>
    <mergeCell ref="J11:M11"/>
    <mergeCell ref="G11:I11"/>
    <mergeCell ref="G12:I12"/>
    <mergeCell ref="G13:I13"/>
    <mergeCell ref="G14:I14"/>
    <mergeCell ref="W14:AD14"/>
    <mergeCell ref="AE14:AL14"/>
    <mergeCell ref="AM14:AT14"/>
    <mergeCell ref="AU14:BB14"/>
    <mergeCell ref="BC14:BJ14"/>
    <mergeCell ref="W15:AD15"/>
    <mergeCell ref="AE15:AL15"/>
    <mergeCell ref="AM15:AT15"/>
    <mergeCell ref="AU15:BB15"/>
    <mergeCell ref="BC15:BJ15"/>
    <mergeCell ref="B22:BJ22"/>
    <mergeCell ref="G15:I15"/>
    <mergeCell ref="C17:D17"/>
    <mergeCell ref="B19:D19"/>
    <mergeCell ref="F17:G17"/>
    <mergeCell ref="B24:N25"/>
    <mergeCell ref="W25:AD25"/>
    <mergeCell ref="AE25:AL25"/>
    <mergeCell ref="O24:AL24"/>
    <mergeCell ref="O25:V25"/>
    <mergeCell ref="AM24:BJ24"/>
    <mergeCell ref="AM25:AT25"/>
    <mergeCell ref="AU25:BB25"/>
    <mergeCell ref="BC25:BJ25"/>
    <mergeCell ref="F18:G18"/>
    <mergeCell ref="AB26:AC26"/>
    <mergeCell ref="AJ26:AK26"/>
    <mergeCell ref="BA26:BB26"/>
    <mergeCell ref="BI26:BJ26"/>
    <mergeCell ref="C28:F28"/>
    <mergeCell ref="J28:M28"/>
    <mergeCell ref="G28:I28"/>
    <mergeCell ref="AE28:AI28"/>
    <mergeCell ref="AJ28:AL28"/>
    <mergeCell ref="AM28:AQ28"/>
    <mergeCell ref="W28:AA28"/>
    <mergeCell ref="AB28:AD28"/>
    <mergeCell ref="AR28:AT28"/>
    <mergeCell ref="AU28:AY28"/>
    <mergeCell ref="AZ28:BB28"/>
    <mergeCell ref="BC28:BG28"/>
    <mergeCell ref="BH28:BJ28"/>
    <mergeCell ref="G29:I29"/>
    <mergeCell ref="G30:I30"/>
    <mergeCell ref="G31:I31"/>
    <mergeCell ref="G32:I32"/>
    <mergeCell ref="O28:S28"/>
    <mergeCell ref="T28:V28"/>
    <mergeCell ref="O29:S29"/>
    <mergeCell ref="T29:V29"/>
    <mergeCell ref="O30:S30"/>
    <mergeCell ref="T30:V30"/>
    <mergeCell ref="O31:S31"/>
    <mergeCell ref="T31:V31"/>
    <mergeCell ref="O32:S32"/>
    <mergeCell ref="T32:V32"/>
    <mergeCell ref="BH29:BJ29"/>
    <mergeCell ref="W30:AA30"/>
    <mergeCell ref="AB30:AD30"/>
    <mergeCell ref="AE30:AI30"/>
    <mergeCell ref="AJ30:AL30"/>
    <mergeCell ref="AM30:AQ30"/>
    <mergeCell ref="AR30:AT30"/>
    <mergeCell ref="AU30:AY30"/>
    <mergeCell ref="AZ30:BB30"/>
    <mergeCell ref="BC30:BG30"/>
    <mergeCell ref="BH30:BJ30"/>
    <mergeCell ref="W29:AA29"/>
    <mergeCell ref="AB29:AD29"/>
    <mergeCell ref="AE29:AI29"/>
    <mergeCell ref="AJ29:AL29"/>
    <mergeCell ref="AM29:AQ29"/>
    <mergeCell ref="AR29:AT29"/>
    <mergeCell ref="AU29:AY29"/>
    <mergeCell ref="AZ29:BB29"/>
    <mergeCell ref="BC29:BG29"/>
    <mergeCell ref="BH31:BJ31"/>
    <mergeCell ref="W32:AA32"/>
    <mergeCell ref="AB32:AD32"/>
    <mergeCell ref="AE32:AI32"/>
    <mergeCell ref="AJ32:AL32"/>
    <mergeCell ref="AM32:AQ32"/>
    <mergeCell ref="AR32:AT32"/>
    <mergeCell ref="AU32:AY32"/>
    <mergeCell ref="AZ32:BB32"/>
    <mergeCell ref="BC32:BG32"/>
    <mergeCell ref="BH32:BJ32"/>
    <mergeCell ref="W31:AA31"/>
    <mergeCell ref="AB31:AD31"/>
    <mergeCell ref="AE31:AI31"/>
    <mergeCell ref="AJ31:AL31"/>
    <mergeCell ref="AM31:AQ31"/>
    <mergeCell ref="AR31:AT31"/>
    <mergeCell ref="AU31:AY31"/>
    <mergeCell ref="AZ31:BB31"/>
    <mergeCell ref="BC31:BG31"/>
    <mergeCell ref="B34:N35"/>
    <mergeCell ref="O34:AL34"/>
    <mergeCell ref="O35:V35"/>
    <mergeCell ref="W35:AD35"/>
    <mergeCell ref="AE35:AL35"/>
    <mergeCell ref="AB36:AC36"/>
    <mergeCell ref="AJ36:AK36"/>
    <mergeCell ref="C38:F38"/>
    <mergeCell ref="G38:I38"/>
    <mergeCell ref="J38:M38"/>
    <mergeCell ref="O38:S38"/>
    <mergeCell ref="T38:V38"/>
    <mergeCell ref="W38:AA38"/>
    <mergeCell ref="AB38:AD38"/>
    <mergeCell ref="AE38:AI38"/>
    <mergeCell ref="AJ38:AL38"/>
    <mergeCell ref="G39:I39"/>
    <mergeCell ref="O39:S39"/>
    <mergeCell ref="T39:V39"/>
    <mergeCell ref="W39:AA39"/>
    <mergeCell ref="AB39:AD39"/>
    <mergeCell ref="AE39:AI39"/>
    <mergeCell ref="AJ39:AL39"/>
    <mergeCell ref="T41:V41"/>
    <mergeCell ref="W41:AA41"/>
    <mergeCell ref="AB41:AD41"/>
    <mergeCell ref="AE41:AI41"/>
    <mergeCell ref="G40:I40"/>
    <mergeCell ref="O40:S40"/>
    <mergeCell ref="T40:V40"/>
    <mergeCell ref="W40:AA40"/>
    <mergeCell ref="AB40:AD40"/>
    <mergeCell ref="AE40:AI40"/>
    <mergeCell ref="B45:D45"/>
    <mergeCell ref="B48:BJ48"/>
    <mergeCell ref="B50:N51"/>
    <mergeCell ref="O50:T51"/>
    <mergeCell ref="AE42:AI42"/>
    <mergeCell ref="AJ40:AL40"/>
    <mergeCell ref="AJ41:AL41"/>
    <mergeCell ref="AJ42:AL42"/>
    <mergeCell ref="G41:I41"/>
    <mergeCell ref="O41:S41"/>
    <mergeCell ref="G42:I42"/>
    <mergeCell ref="O42:S42"/>
    <mergeCell ref="T42:V42"/>
    <mergeCell ref="W42:AA42"/>
    <mergeCell ref="AB42:AD42"/>
    <mergeCell ref="C44:D44"/>
    <mergeCell ref="BE51:BJ51"/>
    <mergeCell ref="U50:Z50"/>
    <mergeCell ref="AA50:AR50"/>
    <mergeCell ref="AS50:BJ50"/>
    <mergeCell ref="U51:Z51"/>
    <mergeCell ref="AA51:AF51"/>
    <mergeCell ref="AS51:AX51"/>
    <mergeCell ref="AY51:BD51"/>
    <mergeCell ref="C53:F53"/>
    <mergeCell ref="O53:T53"/>
    <mergeCell ref="O54:T54"/>
    <mergeCell ref="U53:Z53"/>
    <mergeCell ref="B60:D60"/>
    <mergeCell ref="U56:Z56"/>
    <mergeCell ref="AA56:AF56"/>
    <mergeCell ref="AG56:AL56"/>
    <mergeCell ref="AM56:AR56"/>
    <mergeCell ref="G55:I55"/>
    <mergeCell ref="G56:I56"/>
    <mergeCell ref="G57:I57"/>
    <mergeCell ref="O55:T55"/>
    <mergeCell ref="O56:T56"/>
    <mergeCell ref="J53:M53"/>
    <mergeCell ref="G53:I53"/>
    <mergeCell ref="G54:I54"/>
    <mergeCell ref="C59:D59"/>
    <mergeCell ref="O57:T57"/>
    <mergeCell ref="AM57:AR57"/>
    <mergeCell ref="U57:Z57"/>
    <mergeCell ref="AA57:AF57"/>
    <mergeCell ref="AG57:AL57"/>
    <mergeCell ref="AG51:AL51"/>
    <mergeCell ref="AM51:AR51"/>
    <mergeCell ref="AG55:AL55"/>
    <mergeCell ref="AM55:AR55"/>
    <mergeCell ref="AS55:AX55"/>
    <mergeCell ref="AY55:BD55"/>
    <mergeCell ref="AG53:AL53"/>
    <mergeCell ref="AM53:AR53"/>
    <mergeCell ref="AY54:BD54"/>
    <mergeCell ref="AY53:BD53"/>
    <mergeCell ref="AS53:AX53"/>
    <mergeCell ref="BE57:BJ57"/>
    <mergeCell ref="AS56:AX56"/>
    <mergeCell ref="AS57:AX57"/>
    <mergeCell ref="AY57:BD57"/>
    <mergeCell ref="AY56:BD56"/>
    <mergeCell ref="BE56:BJ56"/>
    <mergeCell ref="BE53:BJ53"/>
    <mergeCell ref="U54:Z54"/>
    <mergeCell ref="AA54:AF54"/>
    <mergeCell ref="AG54:AL54"/>
    <mergeCell ref="AM54:AR54"/>
    <mergeCell ref="AS54:AX54"/>
    <mergeCell ref="BE54:BJ54"/>
    <mergeCell ref="AA53:AF53"/>
    <mergeCell ref="BE55:BJ55"/>
    <mergeCell ref="U55:Z55"/>
    <mergeCell ref="AA55:AF55"/>
  </mergeCells>
  <phoneticPr fontId="3"/>
  <printOptions horizontalCentered="1"/>
  <pageMargins left="0.47244094488188981" right="0.39370078740157483" top="0.31496062992125984" bottom="0.39370078740157483" header="0" footer="0"/>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73"/>
  <sheetViews>
    <sheetView view="pageBreakPreview" zoomScaleNormal="100" zoomScaleSheetLayoutView="100" workbookViewId="0">
      <selection activeCell="A3" sqref="A3"/>
    </sheetView>
  </sheetViews>
  <sheetFormatPr defaultRowHeight="13.5"/>
  <cols>
    <col min="1" max="1" width="1" style="72" customWidth="1"/>
    <col min="2" max="63" width="1.625" style="72" customWidth="1"/>
    <col min="64" max="16384" width="9" style="72"/>
  </cols>
  <sheetData>
    <row r="1" spans="2:63" ht="11.1" customHeight="1">
      <c r="AS1" s="153">
        <f>'238'!A1+1</f>
        <v>239</v>
      </c>
      <c r="AT1" s="153"/>
      <c r="AU1" s="153"/>
      <c r="AV1" s="153"/>
      <c r="AW1" s="153"/>
      <c r="AX1" s="153"/>
      <c r="AY1" s="153"/>
      <c r="AZ1" s="153"/>
      <c r="BA1" s="153"/>
      <c r="BB1" s="153"/>
      <c r="BC1" s="153"/>
      <c r="BD1" s="153"/>
      <c r="BE1" s="153"/>
      <c r="BF1" s="153"/>
      <c r="BG1" s="153"/>
      <c r="BH1" s="153"/>
      <c r="BI1" s="153"/>
      <c r="BJ1" s="153"/>
      <c r="BK1" s="153"/>
    </row>
    <row r="2" spans="2:63" ht="11.1" customHeight="1">
      <c r="AS2" s="153"/>
      <c r="AT2" s="153"/>
      <c r="AU2" s="153"/>
      <c r="AV2" s="153"/>
      <c r="AW2" s="153"/>
      <c r="AX2" s="153"/>
      <c r="AY2" s="153"/>
      <c r="AZ2" s="153"/>
      <c r="BA2" s="153"/>
      <c r="BB2" s="153"/>
      <c r="BC2" s="153"/>
      <c r="BD2" s="153"/>
      <c r="BE2" s="153"/>
      <c r="BF2" s="153"/>
      <c r="BG2" s="153"/>
      <c r="BH2" s="153"/>
      <c r="BI2" s="153"/>
      <c r="BJ2" s="153"/>
      <c r="BK2" s="153"/>
    </row>
    <row r="3" spans="2:63" ht="11.1" customHeight="1">
      <c r="AS3" s="73"/>
      <c r="AT3" s="73"/>
      <c r="AU3" s="73"/>
      <c r="AV3" s="73"/>
      <c r="AW3" s="73"/>
      <c r="AX3" s="73"/>
      <c r="AY3" s="73"/>
      <c r="AZ3" s="73"/>
      <c r="BA3" s="73"/>
      <c r="BB3" s="73"/>
      <c r="BC3" s="73"/>
      <c r="BD3" s="73"/>
      <c r="BE3" s="73"/>
      <c r="BF3" s="73"/>
      <c r="BG3" s="73"/>
      <c r="BH3" s="73"/>
      <c r="BI3" s="73"/>
      <c r="BJ3" s="73"/>
      <c r="BK3" s="73"/>
    </row>
    <row r="4" spans="2:63" ht="11.1" customHeight="1">
      <c r="AS4" s="73"/>
      <c r="AT4" s="73"/>
      <c r="AU4" s="73"/>
      <c r="AV4" s="73"/>
      <c r="AW4" s="73"/>
      <c r="AX4" s="73"/>
      <c r="AY4" s="73"/>
      <c r="AZ4" s="73"/>
      <c r="BA4" s="73"/>
      <c r="BB4" s="73"/>
      <c r="BC4" s="73"/>
      <c r="BD4" s="73"/>
      <c r="BE4" s="73"/>
      <c r="BF4" s="73"/>
      <c r="BG4" s="73"/>
      <c r="BH4" s="73"/>
      <c r="BI4" s="73"/>
      <c r="BJ4" s="73"/>
      <c r="BK4" s="73"/>
    </row>
    <row r="5" spans="2:63" ht="18" customHeight="1">
      <c r="B5" s="128" t="s">
        <v>86</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row>
    <row r="6" spans="2:63" ht="12.95" customHeight="1">
      <c r="BJ6" s="74" t="s">
        <v>2</v>
      </c>
    </row>
    <row r="7" spans="2:63">
      <c r="B7" s="129" t="s">
        <v>69</v>
      </c>
      <c r="C7" s="130"/>
      <c r="D7" s="130"/>
      <c r="E7" s="130"/>
      <c r="F7" s="130"/>
      <c r="G7" s="130"/>
      <c r="H7" s="130"/>
      <c r="I7" s="130"/>
      <c r="J7" s="130"/>
      <c r="K7" s="130"/>
      <c r="L7" s="130"/>
      <c r="M7" s="130"/>
      <c r="N7" s="130"/>
      <c r="O7" s="130" t="s">
        <v>3</v>
      </c>
      <c r="P7" s="130"/>
      <c r="Q7" s="130"/>
      <c r="R7" s="130"/>
      <c r="S7" s="130"/>
      <c r="T7" s="130"/>
      <c r="U7" s="130"/>
      <c r="V7" s="130"/>
      <c r="W7" s="130"/>
      <c r="X7" s="130"/>
      <c r="Y7" s="130"/>
      <c r="Z7" s="130"/>
      <c r="AA7" s="130"/>
      <c r="AB7" s="130"/>
      <c r="AC7" s="130"/>
      <c r="AD7" s="130"/>
      <c r="AE7" s="130" t="s">
        <v>46</v>
      </c>
      <c r="AF7" s="130"/>
      <c r="AG7" s="130"/>
      <c r="AH7" s="130"/>
      <c r="AI7" s="130"/>
      <c r="AJ7" s="130"/>
      <c r="AK7" s="130"/>
      <c r="AL7" s="130"/>
      <c r="AM7" s="130"/>
      <c r="AN7" s="130"/>
      <c r="AO7" s="130"/>
      <c r="AP7" s="130"/>
      <c r="AQ7" s="130"/>
      <c r="AR7" s="130"/>
      <c r="AS7" s="130"/>
      <c r="AT7" s="130"/>
      <c r="AU7" s="130" t="s">
        <v>47</v>
      </c>
      <c r="AV7" s="130"/>
      <c r="AW7" s="130"/>
      <c r="AX7" s="130"/>
      <c r="AY7" s="130"/>
      <c r="AZ7" s="130"/>
      <c r="BA7" s="130"/>
      <c r="BB7" s="130"/>
      <c r="BC7" s="130"/>
      <c r="BD7" s="130"/>
      <c r="BE7" s="130"/>
      <c r="BF7" s="130"/>
      <c r="BG7" s="130"/>
      <c r="BH7" s="130"/>
      <c r="BI7" s="130"/>
      <c r="BJ7" s="134"/>
    </row>
    <row r="8" spans="2:63">
      <c r="B8" s="131"/>
      <c r="C8" s="132"/>
      <c r="D8" s="132"/>
      <c r="E8" s="132"/>
      <c r="F8" s="132"/>
      <c r="G8" s="132"/>
      <c r="H8" s="132"/>
      <c r="I8" s="132"/>
      <c r="J8" s="132"/>
      <c r="K8" s="132"/>
      <c r="L8" s="132"/>
      <c r="M8" s="132"/>
      <c r="N8" s="132"/>
      <c r="O8" s="136" t="s">
        <v>48</v>
      </c>
      <c r="P8" s="136"/>
      <c r="Q8" s="136"/>
      <c r="R8" s="136"/>
      <c r="S8" s="136"/>
      <c r="T8" s="136"/>
      <c r="U8" s="136"/>
      <c r="V8" s="136"/>
      <c r="W8" s="132" t="s">
        <v>7</v>
      </c>
      <c r="X8" s="132"/>
      <c r="Y8" s="132"/>
      <c r="Z8" s="132"/>
      <c r="AA8" s="132"/>
      <c r="AB8" s="132"/>
      <c r="AC8" s="132"/>
      <c r="AD8" s="132"/>
      <c r="AE8" s="136" t="s">
        <v>48</v>
      </c>
      <c r="AF8" s="136"/>
      <c r="AG8" s="136"/>
      <c r="AH8" s="136"/>
      <c r="AI8" s="136"/>
      <c r="AJ8" s="136"/>
      <c r="AK8" s="136"/>
      <c r="AL8" s="136"/>
      <c r="AM8" s="132" t="s">
        <v>7</v>
      </c>
      <c r="AN8" s="132"/>
      <c r="AO8" s="132"/>
      <c r="AP8" s="132"/>
      <c r="AQ8" s="132"/>
      <c r="AR8" s="132"/>
      <c r="AS8" s="132"/>
      <c r="AT8" s="132"/>
      <c r="AU8" s="136" t="s">
        <v>48</v>
      </c>
      <c r="AV8" s="136"/>
      <c r="AW8" s="136"/>
      <c r="AX8" s="136"/>
      <c r="AY8" s="136"/>
      <c r="AZ8" s="136"/>
      <c r="BA8" s="136"/>
      <c r="BB8" s="136"/>
      <c r="BC8" s="132" t="s">
        <v>7</v>
      </c>
      <c r="BD8" s="132"/>
      <c r="BE8" s="132"/>
      <c r="BF8" s="132"/>
      <c r="BG8" s="132"/>
      <c r="BH8" s="132"/>
      <c r="BI8" s="132"/>
      <c r="BJ8" s="133"/>
    </row>
    <row r="9" spans="2:63">
      <c r="N9" s="75"/>
      <c r="AC9" s="135" t="s">
        <v>49</v>
      </c>
      <c r="AD9" s="135"/>
      <c r="AS9" s="135" t="s">
        <v>49</v>
      </c>
      <c r="AT9" s="135"/>
      <c r="BI9" s="135" t="s">
        <v>49</v>
      </c>
      <c r="BJ9" s="135"/>
    </row>
    <row r="10" spans="2:63" ht="9" customHeight="1">
      <c r="N10" s="76"/>
    </row>
    <row r="11" spans="2:63">
      <c r="C11" s="139" t="s">
        <v>8</v>
      </c>
      <c r="D11" s="139"/>
      <c r="E11" s="139"/>
      <c r="F11" s="139"/>
      <c r="G11" s="140">
        <v>23</v>
      </c>
      <c r="H11" s="140"/>
      <c r="I11" s="140"/>
      <c r="J11" s="140" t="s">
        <v>9</v>
      </c>
      <c r="K11" s="140"/>
      <c r="L11" s="140"/>
      <c r="M11" s="140"/>
      <c r="N11" s="76"/>
      <c r="O11" s="148">
        <v>632</v>
      </c>
      <c r="P11" s="149"/>
      <c r="Q11" s="149"/>
      <c r="R11" s="149"/>
      <c r="S11" s="149"/>
      <c r="T11" s="149"/>
      <c r="U11" s="149"/>
      <c r="V11" s="149"/>
      <c r="W11" s="149">
        <v>1969288</v>
      </c>
      <c r="X11" s="149"/>
      <c r="Y11" s="149"/>
      <c r="Z11" s="149"/>
      <c r="AA11" s="149"/>
      <c r="AB11" s="149"/>
      <c r="AC11" s="149"/>
      <c r="AD11" s="149"/>
      <c r="AE11" s="149">
        <v>413</v>
      </c>
      <c r="AF11" s="149"/>
      <c r="AG11" s="149"/>
      <c r="AH11" s="149"/>
      <c r="AI11" s="149"/>
      <c r="AJ11" s="149"/>
      <c r="AK11" s="149"/>
      <c r="AL11" s="149"/>
      <c r="AM11" s="149">
        <v>1878862</v>
      </c>
      <c r="AN11" s="149"/>
      <c r="AO11" s="149"/>
      <c r="AP11" s="149"/>
      <c r="AQ11" s="149"/>
      <c r="AR11" s="149"/>
      <c r="AS11" s="149"/>
      <c r="AT11" s="149"/>
      <c r="AU11" s="149">
        <v>219</v>
      </c>
      <c r="AV11" s="149"/>
      <c r="AW11" s="149"/>
      <c r="AX11" s="149"/>
      <c r="AY11" s="149"/>
      <c r="AZ11" s="149"/>
      <c r="BA11" s="149"/>
      <c r="BB11" s="149"/>
      <c r="BC11" s="149">
        <v>90426</v>
      </c>
      <c r="BD11" s="149"/>
      <c r="BE11" s="149"/>
      <c r="BF11" s="149"/>
      <c r="BG11" s="149"/>
      <c r="BH11" s="149"/>
      <c r="BI11" s="149"/>
      <c r="BJ11" s="149"/>
    </row>
    <row r="12" spans="2:63">
      <c r="G12" s="140">
        <v>24</v>
      </c>
      <c r="H12" s="140"/>
      <c r="I12" s="140"/>
      <c r="N12" s="76"/>
      <c r="O12" s="148">
        <v>638</v>
      </c>
      <c r="P12" s="149"/>
      <c r="Q12" s="149"/>
      <c r="R12" s="149"/>
      <c r="S12" s="149"/>
      <c r="T12" s="149"/>
      <c r="U12" s="149"/>
      <c r="V12" s="149"/>
      <c r="W12" s="149">
        <v>1998879</v>
      </c>
      <c r="X12" s="149"/>
      <c r="Y12" s="149"/>
      <c r="Z12" s="149"/>
      <c r="AA12" s="149"/>
      <c r="AB12" s="149"/>
      <c r="AC12" s="149"/>
      <c r="AD12" s="149"/>
      <c r="AE12" s="149">
        <v>420</v>
      </c>
      <c r="AF12" s="149"/>
      <c r="AG12" s="149"/>
      <c r="AH12" s="149"/>
      <c r="AI12" s="149"/>
      <c r="AJ12" s="149"/>
      <c r="AK12" s="149"/>
      <c r="AL12" s="149"/>
      <c r="AM12" s="149">
        <v>1908525</v>
      </c>
      <c r="AN12" s="149"/>
      <c r="AO12" s="149"/>
      <c r="AP12" s="149"/>
      <c r="AQ12" s="149"/>
      <c r="AR12" s="149"/>
      <c r="AS12" s="149"/>
      <c r="AT12" s="149"/>
      <c r="AU12" s="149">
        <v>218</v>
      </c>
      <c r="AV12" s="149"/>
      <c r="AW12" s="149"/>
      <c r="AX12" s="149"/>
      <c r="AY12" s="149"/>
      <c r="AZ12" s="149"/>
      <c r="BA12" s="149"/>
      <c r="BB12" s="149"/>
      <c r="BC12" s="149">
        <v>90354</v>
      </c>
      <c r="BD12" s="149"/>
      <c r="BE12" s="149"/>
      <c r="BF12" s="149"/>
      <c r="BG12" s="149"/>
      <c r="BH12" s="149"/>
      <c r="BI12" s="149"/>
      <c r="BJ12" s="149"/>
    </row>
    <row r="13" spans="2:63">
      <c r="G13" s="140">
        <v>25</v>
      </c>
      <c r="H13" s="140"/>
      <c r="I13" s="140"/>
      <c r="N13" s="76"/>
      <c r="O13" s="148">
        <v>647</v>
      </c>
      <c r="P13" s="149"/>
      <c r="Q13" s="149"/>
      <c r="R13" s="149"/>
      <c r="S13" s="149"/>
      <c r="T13" s="149"/>
      <c r="U13" s="149"/>
      <c r="V13" s="149"/>
      <c r="W13" s="149">
        <v>2004264</v>
      </c>
      <c r="X13" s="149"/>
      <c r="Y13" s="149"/>
      <c r="Z13" s="149"/>
      <c r="AA13" s="149"/>
      <c r="AB13" s="149"/>
      <c r="AC13" s="149"/>
      <c r="AD13" s="149"/>
      <c r="AE13" s="149">
        <v>429</v>
      </c>
      <c r="AF13" s="149"/>
      <c r="AG13" s="149"/>
      <c r="AH13" s="149"/>
      <c r="AI13" s="149"/>
      <c r="AJ13" s="149"/>
      <c r="AK13" s="149"/>
      <c r="AL13" s="149"/>
      <c r="AM13" s="149">
        <v>1913910</v>
      </c>
      <c r="AN13" s="149"/>
      <c r="AO13" s="149"/>
      <c r="AP13" s="149"/>
      <c r="AQ13" s="149"/>
      <c r="AR13" s="149"/>
      <c r="AS13" s="149"/>
      <c r="AT13" s="149"/>
      <c r="AU13" s="149">
        <v>218</v>
      </c>
      <c r="AV13" s="149"/>
      <c r="AW13" s="149"/>
      <c r="AX13" s="149"/>
      <c r="AY13" s="149"/>
      <c r="AZ13" s="149"/>
      <c r="BA13" s="149"/>
      <c r="BB13" s="149"/>
      <c r="BC13" s="149">
        <v>90354</v>
      </c>
      <c r="BD13" s="149"/>
      <c r="BE13" s="149"/>
      <c r="BF13" s="149"/>
      <c r="BG13" s="149"/>
      <c r="BH13" s="149"/>
      <c r="BI13" s="149"/>
      <c r="BJ13" s="149"/>
    </row>
    <row r="14" spans="2:63">
      <c r="G14" s="140">
        <v>26</v>
      </c>
      <c r="H14" s="140"/>
      <c r="I14" s="140"/>
      <c r="N14" s="76"/>
      <c r="O14" s="148">
        <v>654</v>
      </c>
      <c r="P14" s="149"/>
      <c r="Q14" s="149"/>
      <c r="R14" s="149"/>
      <c r="S14" s="149"/>
      <c r="T14" s="149"/>
      <c r="U14" s="149"/>
      <c r="V14" s="149"/>
      <c r="W14" s="149">
        <v>2053336</v>
      </c>
      <c r="X14" s="149"/>
      <c r="Y14" s="149"/>
      <c r="Z14" s="149"/>
      <c r="AA14" s="149"/>
      <c r="AB14" s="149"/>
      <c r="AC14" s="149"/>
      <c r="AD14" s="149"/>
      <c r="AE14" s="149">
        <v>437</v>
      </c>
      <c r="AF14" s="149"/>
      <c r="AG14" s="149"/>
      <c r="AH14" s="149"/>
      <c r="AI14" s="149"/>
      <c r="AJ14" s="149"/>
      <c r="AK14" s="149"/>
      <c r="AL14" s="149"/>
      <c r="AM14" s="149">
        <v>1963038</v>
      </c>
      <c r="AN14" s="149"/>
      <c r="AO14" s="149"/>
      <c r="AP14" s="149"/>
      <c r="AQ14" s="149"/>
      <c r="AR14" s="149"/>
      <c r="AS14" s="149"/>
      <c r="AT14" s="149"/>
      <c r="AU14" s="149">
        <v>217</v>
      </c>
      <c r="AV14" s="149"/>
      <c r="AW14" s="149"/>
      <c r="AX14" s="149"/>
      <c r="AY14" s="149"/>
      <c r="AZ14" s="149"/>
      <c r="BA14" s="149"/>
      <c r="BB14" s="149"/>
      <c r="BC14" s="149">
        <v>90298</v>
      </c>
      <c r="BD14" s="149"/>
      <c r="BE14" s="149"/>
      <c r="BF14" s="149"/>
      <c r="BG14" s="149"/>
      <c r="BH14" s="149"/>
      <c r="BI14" s="149"/>
      <c r="BJ14" s="149"/>
    </row>
    <row r="15" spans="2:63">
      <c r="G15" s="142">
        <v>27</v>
      </c>
      <c r="H15" s="142"/>
      <c r="I15" s="142"/>
      <c r="N15" s="76"/>
      <c r="O15" s="152">
        <v>663</v>
      </c>
      <c r="P15" s="143"/>
      <c r="Q15" s="143"/>
      <c r="R15" s="143"/>
      <c r="S15" s="143"/>
      <c r="T15" s="143"/>
      <c r="U15" s="143"/>
      <c r="V15" s="143"/>
      <c r="W15" s="143">
        <v>2063600.91</v>
      </c>
      <c r="X15" s="143"/>
      <c r="Y15" s="143"/>
      <c r="Z15" s="143"/>
      <c r="AA15" s="143"/>
      <c r="AB15" s="143"/>
      <c r="AC15" s="143"/>
      <c r="AD15" s="143"/>
      <c r="AE15" s="143">
        <v>445</v>
      </c>
      <c r="AF15" s="143"/>
      <c r="AG15" s="143"/>
      <c r="AH15" s="143"/>
      <c r="AI15" s="143"/>
      <c r="AJ15" s="143"/>
      <c r="AK15" s="143"/>
      <c r="AL15" s="143"/>
      <c r="AM15" s="143">
        <v>1973032.25</v>
      </c>
      <c r="AN15" s="143"/>
      <c r="AO15" s="143"/>
      <c r="AP15" s="143"/>
      <c r="AQ15" s="143"/>
      <c r="AR15" s="143"/>
      <c r="AS15" s="143"/>
      <c r="AT15" s="143"/>
      <c r="AU15" s="143">
        <v>218</v>
      </c>
      <c r="AV15" s="143"/>
      <c r="AW15" s="143"/>
      <c r="AX15" s="143"/>
      <c r="AY15" s="143"/>
      <c r="AZ15" s="143"/>
      <c r="BA15" s="143"/>
      <c r="BB15" s="143"/>
      <c r="BC15" s="143">
        <v>90568.66</v>
      </c>
      <c r="BD15" s="143"/>
      <c r="BE15" s="143"/>
      <c r="BF15" s="143"/>
      <c r="BG15" s="143"/>
      <c r="BH15" s="143"/>
      <c r="BI15" s="143"/>
      <c r="BJ15" s="143"/>
    </row>
    <row r="16" spans="2:63" ht="9" customHeight="1">
      <c r="B16" s="77"/>
      <c r="C16" s="77"/>
      <c r="D16" s="77"/>
      <c r="E16" s="77"/>
      <c r="F16" s="77"/>
      <c r="G16" s="77"/>
      <c r="H16" s="77"/>
      <c r="I16" s="77"/>
      <c r="J16" s="77"/>
      <c r="K16" s="77"/>
      <c r="L16" s="77"/>
      <c r="M16" s="77"/>
      <c r="N16" s="78"/>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row>
    <row r="17" spans="2:62">
      <c r="C17" s="150" t="s">
        <v>10</v>
      </c>
      <c r="D17" s="150"/>
      <c r="E17" s="54" t="s">
        <v>12</v>
      </c>
      <c r="F17" s="9" t="s">
        <v>50</v>
      </c>
    </row>
    <row r="18" spans="2:62">
      <c r="B18" s="151" t="s">
        <v>11</v>
      </c>
      <c r="C18" s="151"/>
      <c r="D18" s="151"/>
      <c r="E18" s="54" t="s">
        <v>12</v>
      </c>
      <c r="F18" s="9" t="s">
        <v>89</v>
      </c>
    </row>
    <row r="20" spans="2:62" ht="18" customHeight="1">
      <c r="B20" s="128" t="s">
        <v>88</v>
      </c>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row>
    <row r="41" spans="2:62" ht="18" customHeight="1">
      <c r="B41" s="128" t="s">
        <v>87</v>
      </c>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row>
    <row r="42" spans="2:62" ht="12.95" customHeight="1">
      <c r="B42" s="140" t="s">
        <v>51</v>
      </c>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c r="AV42" s="140"/>
      <c r="AW42" s="140"/>
      <c r="AX42" s="140"/>
      <c r="AY42" s="140"/>
      <c r="AZ42" s="140"/>
      <c r="BA42" s="140"/>
      <c r="BB42" s="140"/>
      <c r="BC42" s="140"/>
      <c r="BD42" s="140"/>
      <c r="BE42" s="140"/>
      <c r="BF42" s="140"/>
      <c r="BG42" s="140"/>
      <c r="BH42" s="140"/>
      <c r="BI42" s="140"/>
      <c r="BJ42" s="140"/>
    </row>
    <row r="43" spans="2:62" ht="9" customHeight="1">
      <c r="BJ43" s="74"/>
    </row>
    <row r="44" spans="2:62" ht="15" customHeight="1">
      <c r="B44" s="177" t="s">
        <v>9</v>
      </c>
      <c r="C44" s="177"/>
      <c r="D44" s="177"/>
      <c r="E44" s="177"/>
      <c r="F44" s="177"/>
      <c r="G44" s="177"/>
      <c r="H44" s="177"/>
      <c r="I44" s="177"/>
      <c r="J44" s="177"/>
      <c r="K44" s="177"/>
      <c r="L44" s="178"/>
      <c r="M44" s="183" t="s">
        <v>52</v>
      </c>
      <c r="N44" s="184"/>
      <c r="O44" s="184"/>
      <c r="P44" s="184"/>
      <c r="Q44" s="184"/>
      <c r="R44" s="184"/>
      <c r="S44" s="189"/>
      <c r="T44" s="189"/>
      <c r="U44" s="189"/>
      <c r="V44" s="189"/>
      <c r="W44" s="189"/>
      <c r="X44" s="102"/>
      <c r="Y44" s="189"/>
      <c r="Z44" s="189"/>
      <c r="AA44" s="189"/>
      <c r="AB44" s="189"/>
      <c r="AC44" s="189"/>
      <c r="AD44" s="189"/>
      <c r="AE44" s="189"/>
      <c r="AF44" s="189"/>
      <c r="AG44" s="189"/>
      <c r="AH44" s="189"/>
      <c r="AI44" s="189"/>
      <c r="AJ44" s="189"/>
      <c r="AK44" s="189"/>
      <c r="AL44" s="189"/>
      <c r="AM44" s="189"/>
      <c r="AN44" s="189"/>
      <c r="AO44" s="189"/>
      <c r="AP44" s="189"/>
      <c r="AQ44" s="189"/>
      <c r="AR44" s="189"/>
      <c r="AS44" s="102"/>
      <c r="AT44" s="189"/>
      <c r="AU44" s="189"/>
      <c r="AV44" s="189"/>
      <c r="AW44" s="189"/>
      <c r="AX44" s="189"/>
      <c r="AY44" s="189"/>
      <c r="AZ44" s="189"/>
      <c r="BA44" s="189"/>
      <c r="BB44" s="189"/>
      <c r="BC44" s="189"/>
      <c r="BD44" s="102"/>
      <c r="BE44" s="189"/>
      <c r="BF44" s="189"/>
      <c r="BG44" s="189"/>
      <c r="BH44" s="189"/>
      <c r="BI44" s="189"/>
    </row>
    <row r="45" spans="2:62" ht="15" customHeight="1">
      <c r="B45" s="179"/>
      <c r="C45" s="179"/>
      <c r="D45" s="179"/>
      <c r="E45" s="179"/>
      <c r="F45" s="179"/>
      <c r="G45" s="179"/>
      <c r="H45" s="179"/>
      <c r="I45" s="179"/>
      <c r="J45" s="179"/>
      <c r="K45" s="179"/>
      <c r="L45" s="180"/>
      <c r="M45" s="185"/>
      <c r="N45" s="186"/>
      <c r="O45" s="186"/>
      <c r="P45" s="186"/>
      <c r="Q45" s="186"/>
      <c r="R45" s="186"/>
      <c r="S45" s="194" t="s">
        <v>53</v>
      </c>
      <c r="T45" s="195"/>
      <c r="U45" s="195"/>
      <c r="V45" s="195"/>
      <c r="W45" s="195"/>
      <c r="X45" s="195"/>
      <c r="Y45" s="203"/>
      <c r="Z45" s="203"/>
      <c r="AA45" s="203"/>
      <c r="AB45" s="203"/>
      <c r="AC45" s="203"/>
      <c r="AD45" s="191"/>
      <c r="AE45" s="191"/>
      <c r="AF45" s="191"/>
      <c r="AG45" s="191"/>
      <c r="AH45" s="191"/>
      <c r="AI45" s="203"/>
      <c r="AJ45" s="203"/>
      <c r="AK45" s="203"/>
      <c r="AL45" s="203"/>
      <c r="AM45" s="203"/>
      <c r="AN45" s="203"/>
      <c r="AO45" s="203"/>
      <c r="AP45" s="203"/>
      <c r="AQ45" s="203"/>
      <c r="AR45" s="203"/>
      <c r="AS45" s="205" t="s">
        <v>54</v>
      </c>
      <c r="AT45" s="195"/>
      <c r="AU45" s="195"/>
      <c r="AV45" s="195"/>
      <c r="AW45" s="195"/>
      <c r="AX45" s="195"/>
      <c r="AY45" s="203"/>
      <c r="AZ45" s="203"/>
      <c r="BA45" s="203"/>
      <c r="BB45" s="203"/>
      <c r="BC45" s="204"/>
      <c r="BD45" s="205" t="s">
        <v>55</v>
      </c>
      <c r="BE45" s="195"/>
      <c r="BF45" s="195"/>
      <c r="BG45" s="195"/>
      <c r="BH45" s="195"/>
      <c r="BI45" s="195"/>
    </row>
    <row r="46" spans="2:62">
      <c r="B46" s="179"/>
      <c r="C46" s="179"/>
      <c r="D46" s="179"/>
      <c r="E46" s="179"/>
      <c r="F46" s="179"/>
      <c r="G46" s="179"/>
      <c r="H46" s="179"/>
      <c r="I46" s="179"/>
      <c r="J46" s="179"/>
      <c r="K46" s="179"/>
      <c r="L46" s="180"/>
      <c r="M46" s="185"/>
      <c r="N46" s="186"/>
      <c r="O46" s="186"/>
      <c r="P46" s="186"/>
      <c r="Q46" s="186"/>
      <c r="R46" s="186"/>
      <c r="S46" s="185"/>
      <c r="T46" s="186"/>
      <c r="U46" s="186"/>
      <c r="V46" s="186"/>
      <c r="W46" s="186"/>
      <c r="X46" s="186"/>
      <c r="Y46" s="190" t="s">
        <v>56</v>
      </c>
      <c r="Z46" s="186"/>
      <c r="AA46" s="186"/>
      <c r="AB46" s="186"/>
      <c r="AC46" s="186"/>
      <c r="AD46" s="191"/>
      <c r="AE46" s="191"/>
      <c r="AF46" s="191"/>
      <c r="AG46" s="191"/>
      <c r="AH46" s="192"/>
      <c r="AI46" s="186" t="s">
        <v>57</v>
      </c>
      <c r="AJ46" s="186"/>
      <c r="AK46" s="186"/>
      <c r="AL46" s="186"/>
      <c r="AM46" s="186"/>
      <c r="AN46" s="193"/>
      <c r="AO46" s="193"/>
      <c r="AP46" s="193"/>
      <c r="AQ46" s="193"/>
      <c r="AR46" s="193"/>
      <c r="AS46" s="185"/>
      <c r="AT46" s="186"/>
      <c r="AU46" s="186"/>
      <c r="AV46" s="186"/>
      <c r="AW46" s="186"/>
      <c r="AX46" s="186"/>
      <c r="AY46" s="194" t="s">
        <v>58</v>
      </c>
      <c r="AZ46" s="195"/>
      <c r="BA46" s="195"/>
      <c r="BB46" s="195"/>
      <c r="BC46" s="196"/>
      <c r="BD46" s="185"/>
      <c r="BE46" s="186"/>
      <c r="BF46" s="186"/>
      <c r="BG46" s="186"/>
      <c r="BH46" s="186"/>
      <c r="BI46" s="186"/>
    </row>
    <row r="47" spans="2:62">
      <c r="B47" s="181"/>
      <c r="C47" s="181"/>
      <c r="D47" s="181"/>
      <c r="E47" s="181"/>
      <c r="F47" s="181"/>
      <c r="G47" s="181"/>
      <c r="H47" s="181"/>
      <c r="I47" s="181"/>
      <c r="J47" s="181"/>
      <c r="K47" s="181"/>
      <c r="L47" s="182"/>
      <c r="M47" s="187"/>
      <c r="N47" s="188"/>
      <c r="O47" s="188"/>
      <c r="P47" s="188"/>
      <c r="Q47" s="188"/>
      <c r="R47" s="188"/>
      <c r="S47" s="187"/>
      <c r="T47" s="188"/>
      <c r="U47" s="188"/>
      <c r="V47" s="188"/>
      <c r="W47" s="188"/>
      <c r="X47" s="188"/>
      <c r="Y47" s="187"/>
      <c r="Z47" s="188"/>
      <c r="AA47" s="188"/>
      <c r="AB47" s="188"/>
      <c r="AC47" s="188"/>
      <c r="AD47" s="198" t="s">
        <v>59</v>
      </c>
      <c r="AE47" s="199"/>
      <c r="AF47" s="199"/>
      <c r="AG47" s="199"/>
      <c r="AH47" s="200"/>
      <c r="AI47" s="188"/>
      <c r="AJ47" s="188"/>
      <c r="AK47" s="188"/>
      <c r="AL47" s="188"/>
      <c r="AM47" s="188"/>
      <c r="AN47" s="201" t="s">
        <v>60</v>
      </c>
      <c r="AO47" s="202"/>
      <c r="AP47" s="202"/>
      <c r="AQ47" s="202"/>
      <c r="AR47" s="202"/>
      <c r="AS47" s="187"/>
      <c r="AT47" s="188"/>
      <c r="AU47" s="188"/>
      <c r="AV47" s="188"/>
      <c r="AW47" s="188"/>
      <c r="AX47" s="188"/>
      <c r="AY47" s="187"/>
      <c r="AZ47" s="188"/>
      <c r="BA47" s="188"/>
      <c r="BB47" s="188"/>
      <c r="BC47" s="197"/>
      <c r="BD47" s="187"/>
      <c r="BE47" s="188"/>
      <c r="BF47" s="188"/>
      <c r="BG47" s="188"/>
      <c r="BH47" s="188"/>
      <c r="BI47" s="188"/>
    </row>
    <row r="48" spans="2:62">
      <c r="B48" s="103"/>
      <c r="C48" s="103"/>
      <c r="D48" s="103"/>
      <c r="E48" s="103"/>
      <c r="F48" s="103"/>
      <c r="G48" s="103"/>
      <c r="H48" s="103"/>
      <c r="I48" s="103"/>
      <c r="J48" s="103"/>
      <c r="K48" s="103"/>
      <c r="L48" s="76"/>
      <c r="M48" s="104"/>
      <c r="Q48" s="206" t="s">
        <v>61</v>
      </c>
      <c r="R48" s="206"/>
      <c r="S48" s="104"/>
      <c r="T48" s="104"/>
      <c r="U48" s="104"/>
      <c r="W48" s="206" t="s">
        <v>61</v>
      </c>
      <c r="X48" s="206"/>
      <c r="Y48" s="104"/>
      <c r="Z48" s="104"/>
      <c r="AA48" s="104"/>
      <c r="AB48" s="206" t="s">
        <v>61</v>
      </c>
      <c r="AC48" s="206"/>
      <c r="AD48" s="104"/>
      <c r="AE48" s="104"/>
      <c r="AF48" s="104"/>
      <c r="AG48" s="206" t="s">
        <v>61</v>
      </c>
      <c r="AH48" s="206"/>
      <c r="AI48" s="104"/>
      <c r="AJ48" s="104"/>
      <c r="AK48" s="104"/>
      <c r="AL48" s="206" t="s">
        <v>61</v>
      </c>
      <c r="AM48" s="206"/>
      <c r="AN48" s="104"/>
      <c r="AO48" s="104"/>
      <c r="AP48" s="104"/>
      <c r="AQ48" s="206" t="s">
        <v>61</v>
      </c>
      <c r="AR48" s="206"/>
      <c r="AT48" s="104"/>
      <c r="AU48" s="104"/>
      <c r="AV48" s="104"/>
      <c r="AW48" s="206" t="s">
        <v>61</v>
      </c>
      <c r="AX48" s="206"/>
      <c r="AY48" s="104"/>
      <c r="AZ48" s="104"/>
      <c r="BA48" s="104"/>
      <c r="BB48" s="206" t="s">
        <v>61</v>
      </c>
      <c r="BC48" s="206"/>
      <c r="BE48" s="104"/>
      <c r="BF48" s="104"/>
      <c r="BG48" s="104"/>
      <c r="BH48" s="206" t="s">
        <v>61</v>
      </c>
      <c r="BI48" s="206"/>
    </row>
    <row r="49" spans="2:62" ht="9" customHeight="1">
      <c r="B49" s="103"/>
      <c r="C49" s="103"/>
      <c r="D49" s="103"/>
      <c r="E49" s="103"/>
      <c r="F49" s="103"/>
      <c r="G49" s="103"/>
      <c r="H49" s="103"/>
      <c r="I49" s="103"/>
      <c r="J49" s="103"/>
      <c r="K49" s="103"/>
      <c r="L49" s="76"/>
      <c r="M49" s="104"/>
      <c r="N49" s="104"/>
      <c r="O49" s="104"/>
      <c r="Q49" s="206"/>
      <c r="R49" s="206"/>
      <c r="S49" s="104"/>
      <c r="T49" s="104"/>
      <c r="U49" s="104"/>
      <c r="X49" s="103"/>
      <c r="Y49" s="104"/>
      <c r="Z49" s="104"/>
      <c r="AA49" s="104"/>
      <c r="AB49" s="70"/>
      <c r="AC49" s="70"/>
      <c r="AD49" s="104"/>
      <c r="AE49" s="104"/>
      <c r="AF49" s="104"/>
      <c r="AG49" s="70"/>
      <c r="AH49" s="70"/>
      <c r="AI49" s="104"/>
      <c r="AJ49" s="104"/>
      <c r="AK49" s="104"/>
      <c r="AL49" s="70"/>
      <c r="AM49" s="70"/>
      <c r="AN49" s="104"/>
      <c r="AO49" s="104"/>
      <c r="AP49" s="104"/>
      <c r="AQ49" s="70"/>
      <c r="AR49" s="70"/>
      <c r="AT49" s="104"/>
      <c r="AU49" s="104"/>
      <c r="AV49" s="104"/>
      <c r="AW49" s="70"/>
      <c r="AX49" s="70"/>
      <c r="AY49" s="104"/>
      <c r="AZ49" s="104"/>
      <c r="BA49" s="104"/>
      <c r="BB49" s="70"/>
      <c r="BC49" s="70"/>
      <c r="BE49" s="104"/>
      <c r="BF49" s="104"/>
      <c r="BG49" s="104"/>
      <c r="BH49" s="70"/>
      <c r="BI49" s="70"/>
    </row>
    <row r="50" spans="2:62">
      <c r="B50" s="103"/>
      <c r="C50" s="211" t="s">
        <v>8</v>
      </c>
      <c r="D50" s="211"/>
      <c r="E50" s="211"/>
      <c r="F50" s="212">
        <v>18</v>
      </c>
      <c r="G50" s="212"/>
      <c r="H50" s="212"/>
      <c r="I50" s="212" t="s">
        <v>9</v>
      </c>
      <c r="J50" s="212"/>
      <c r="K50" s="212"/>
      <c r="L50" s="76"/>
      <c r="M50" s="213">
        <v>1462.087</v>
      </c>
      <c r="N50" s="213"/>
      <c r="O50" s="213"/>
      <c r="P50" s="213"/>
      <c r="Q50" s="213"/>
      <c r="R50" s="213"/>
      <c r="S50" s="209">
        <v>1254.848</v>
      </c>
      <c r="T50" s="209"/>
      <c r="U50" s="209"/>
      <c r="V50" s="209"/>
      <c r="W50" s="209"/>
      <c r="X50" s="209"/>
      <c r="Y50" s="209">
        <v>976.28399999999999</v>
      </c>
      <c r="Z50" s="209"/>
      <c r="AA50" s="209"/>
      <c r="AB50" s="209"/>
      <c r="AC50" s="209"/>
      <c r="AD50" s="209">
        <v>889.19299999999998</v>
      </c>
      <c r="AE50" s="209"/>
      <c r="AF50" s="209"/>
      <c r="AG50" s="209"/>
      <c r="AH50" s="209"/>
      <c r="AI50" s="209">
        <v>278.56400000000002</v>
      </c>
      <c r="AJ50" s="209"/>
      <c r="AK50" s="209"/>
      <c r="AL50" s="209"/>
      <c r="AM50" s="209"/>
      <c r="AN50" s="209">
        <v>203.52600000000001</v>
      </c>
      <c r="AO50" s="209"/>
      <c r="AP50" s="209"/>
      <c r="AQ50" s="209"/>
      <c r="AR50" s="209"/>
      <c r="AS50" s="210">
        <v>188.28200000000001</v>
      </c>
      <c r="AT50" s="210"/>
      <c r="AU50" s="210"/>
      <c r="AV50" s="210"/>
      <c r="AW50" s="210"/>
      <c r="AX50" s="210"/>
      <c r="AY50" s="209">
        <v>57.956000000000003</v>
      </c>
      <c r="AZ50" s="209"/>
      <c r="BA50" s="209"/>
      <c r="BB50" s="209"/>
      <c r="BC50" s="209"/>
      <c r="BD50" s="210">
        <v>18.957000000000001</v>
      </c>
      <c r="BE50" s="210"/>
      <c r="BF50" s="210"/>
      <c r="BG50" s="210"/>
      <c r="BH50" s="210"/>
      <c r="BI50" s="210"/>
    </row>
    <row r="51" spans="2:62" ht="9" customHeight="1">
      <c r="B51" s="103"/>
      <c r="C51" s="103"/>
      <c r="D51" s="103"/>
      <c r="E51" s="103"/>
      <c r="F51" s="103"/>
      <c r="G51" s="103"/>
      <c r="H51" s="103"/>
      <c r="I51" s="103"/>
      <c r="J51" s="103"/>
      <c r="K51" s="103"/>
      <c r="L51" s="76"/>
      <c r="M51" s="104"/>
      <c r="N51" s="104"/>
      <c r="O51" s="104"/>
      <c r="P51" s="70"/>
      <c r="Q51" s="70"/>
      <c r="R51" s="103"/>
      <c r="S51" s="104"/>
      <c r="T51" s="104"/>
      <c r="U51" s="104"/>
      <c r="V51" s="70"/>
      <c r="W51" s="70"/>
      <c r="X51" s="103"/>
      <c r="Y51" s="104"/>
      <c r="Z51" s="104"/>
      <c r="AA51" s="104"/>
      <c r="AB51" s="70"/>
      <c r="AC51" s="70"/>
      <c r="AD51" s="104"/>
      <c r="AE51" s="104"/>
      <c r="AF51" s="104"/>
      <c r="AG51" s="70"/>
      <c r="AH51" s="70"/>
      <c r="AI51" s="104"/>
      <c r="AJ51" s="104"/>
      <c r="AK51" s="104"/>
      <c r="AL51" s="70"/>
      <c r="AM51" s="70"/>
      <c r="AN51" s="104"/>
      <c r="AO51" s="104"/>
      <c r="AP51" s="104"/>
      <c r="AQ51" s="70"/>
      <c r="AR51" s="70"/>
      <c r="AT51" s="104"/>
      <c r="AU51" s="104"/>
      <c r="AV51" s="104"/>
      <c r="AW51" s="70"/>
      <c r="AX51" s="70"/>
      <c r="AY51" s="104"/>
      <c r="AZ51" s="104"/>
      <c r="BA51" s="104"/>
      <c r="BB51" s="70"/>
      <c r="BC51" s="70"/>
      <c r="BE51" s="104"/>
      <c r="BF51" s="104"/>
      <c r="BG51" s="104"/>
      <c r="BH51" s="70"/>
      <c r="BI51" s="70"/>
    </row>
    <row r="52" spans="2:62">
      <c r="B52" s="103"/>
      <c r="C52" s="105"/>
      <c r="D52" s="105"/>
      <c r="E52" s="105"/>
      <c r="F52" s="214">
        <v>23</v>
      </c>
      <c r="G52" s="214"/>
      <c r="H52" s="214"/>
      <c r="I52" s="105"/>
      <c r="J52" s="105"/>
      <c r="K52" s="105"/>
      <c r="L52" s="76"/>
      <c r="M52" s="215">
        <v>1441.0070000000001</v>
      </c>
      <c r="N52" s="215"/>
      <c r="O52" s="215"/>
      <c r="P52" s="215"/>
      <c r="Q52" s="215"/>
      <c r="R52" s="215"/>
      <c r="S52" s="207">
        <v>1221.921</v>
      </c>
      <c r="T52" s="207"/>
      <c r="U52" s="207"/>
      <c r="V52" s="207"/>
      <c r="W52" s="207"/>
      <c r="X52" s="207"/>
      <c r="Y52" s="207">
        <v>964.94500000000005</v>
      </c>
      <c r="Z52" s="207"/>
      <c r="AA52" s="207"/>
      <c r="AB52" s="207"/>
      <c r="AC52" s="207"/>
      <c r="AD52" s="207">
        <v>844.24800000000005</v>
      </c>
      <c r="AE52" s="207"/>
      <c r="AF52" s="207"/>
      <c r="AG52" s="207"/>
      <c r="AH52" s="207"/>
      <c r="AI52" s="207">
        <v>256.97500000000002</v>
      </c>
      <c r="AJ52" s="207"/>
      <c r="AK52" s="207"/>
      <c r="AL52" s="207"/>
      <c r="AM52" s="207"/>
      <c r="AN52" s="207">
        <v>189.791</v>
      </c>
      <c r="AO52" s="207"/>
      <c r="AP52" s="207"/>
      <c r="AQ52" s="207"/>
      <c r="AR52" s="207"/>
      <c r="AS52" s="208">
        <v>202.279</v>
      </c>
      <c r="AT52" s="208"/>
      <c r="AU52" s="208"/>
      <c r="AV52" s="208"/>
      <c r="AW52" s="208"/>
      <c r="AX52" s="208"/>
      <c r="AY52" s="207">
        <v>57.912999999999997</v>
      </c>
      <c r="AZ52" s="207"/>
      <c r="BA52" s="207"/>
      <c r="BB52" s="207"/>
      <c r="BC52" s="207"/>
      <c r="BD52" s="208">
        <v>16.806999999999999</v>
      </c>
      <c r="BE52" s="208"/>
      <c r="BF52" s="208"/>
      <c r="BG52" s="208"/>
      <c r="BH52" s="208"/>
      <c r="BI52" s="208"/>
    </row>
    <row r="53" spans="2:62" ht="9" customHeight="1">
      <c r="B53" s="77"/>
      <c r="C53" s="77"/>
      <c r="D53" s="77"/>
      <c r="E53" s="77"/>
      <c r="F53" s="77"/>
      <c r="G53" s="77"/>
      <c r="H53" s="77"/>
      <c r="I53" s="77"/>
      <c r="J53" s="77"/>
      <c r="K53" s="77"/>
      <c r="L53" s="78"/>
      <c r="M53" s="106"/>
      <c r="N53" s="106"/>
      <c r="O53" s="106"/>
      <c r="P53" s="106"/>
      <c r="Q53" s="106"/>
      <c r="R53" s="77"/>
      <c r="S53" s="106"/>
      <c r="T53" s="106"/>
      <c r="U53" s="106"/>
      <c r="V53" s="106"/>
      <c r="W53" s="106"/>
      <c r="X53" s="77"/>
      <c r="Y53" s="106"/>
      <c r="Z53" s="106"/>
      <c r="AA53" s="106"/>
      <c r="AB53" s="106"/>
      <c r="AC53" s="106"/>
      <c r="AD53" s="106"/>
      <c r="AE53" s="106"/>
      <c r="AF53" s="106"/>
      <c r="AG53" s="106"/>
      <c r="AH53" s="106"/>
      <c r="AI53" s="106"/>
      <c r="AJ53" s="106"/>
      <c r="AK53" s="106"/>
      <c r="AL53" s="106"/>
      <c r="AM53" s="106"/>
      <c r="AN53" s="106"/>
      <c r="AO53" s="106"/>
      <c r="AP53" s="106"/>
      <c r="AQ53" s="106"/>
      <c r="AR53" s="106"/>
      <c r="AS53" s="77"/>
      <c r="AT53" s="106"/>
      <c r="AU53" s="106"/>
      <c r="AV53" s="106"/>
      <c r="AW53" s="106"/>
      <c r="AX53" s="106"/>
      <c r="AY53" s="106"/>
      <c r="AZ53" s="106"/>
      <c r="BA53" s="106"/>
      <c r="BB53" s="106"/>
      <c r="BC53" s="106"/>
      <c r="BD53" s="77"/>
      <c r="BE53" s="106"/>
      <c r="BF53" s="106"/>
      <c r="BG53" s="106"/>
      <c r="BH53" s="106"/>
      <c r="BI53" s="106"/>
    </row>
    <row r="54" spans="2:62">
      <c r="C54" s="150" t="s">
        <v>10</v>
      </c>
      <c r="D54" s="150"/>
      <c r="E54" s="54" t="s">
        <v>62</v>
      </c>
      <c r="F54" s="9" t="s">
        <v>63</v>
      </c>
    </row>
    <row r="55" spans="2:62">
      <c r="B55" s="151" t="s">
        <v>11</v>
      </c>
      <c r="C55" s="151"/>
      <c r="D55" s="151"/>
      <c r="E55" s="54" t="s">
        <v>62</v>
      </c>
      <c r="F55" s="9" t="s">
        <v>79</v>
      </c>
    </row>
    <row r="56" spans="2:62" ht="9" customHeight="1">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row>
    <row r="57" spans="2:62">
      <c r="B57" s="140" t="s">
        <v>64</v>
      </c>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AU57" s="140"/>
      <c r="AV57" s="140"/>
      <c r="AW57" s="140"/>
      <c r="AX57" s="140"/>
      <c r="AY57" s="140"/>
      <c r="AZ57" s="140"/>
      <c r="BA57" s="140"/>
      <c r="BB57" s="140"/>
      <c r="BC57" s="140"/>
      <c r="BD57" s="140"/>
      <c r="BE57" s="140"/>
      <c r="BF57" s="140"/>
      <c r="BG57" s="140"/>
      <c r="BH57" s="140"/>
      <c r="BI57" s="140"/>
      <c r="BJ57" s="140"/>
    </row>
    <row r="58" spans="2:62" ht="9" customHeight="1">
      <c r="BJ58" s="74"/>
    </row>
    <row r="59" spans="2:62">
      <c r="B59" s="177" t="s">
        <v>9</v>
      </c>
      <c r="C59" s="177"/>
      <c r="D59" s="177"/>
      <c r="E59" s="177"/>
      <c r="F59" s="177"/>
      <c r="G59" s="177"/>
      <c r="H59" s="177"/>
      <c r="I59" s="177"/>
      <c r="J59" s="177"/>
      <c r="K59" s="177"/>
      <c r="L59" s="177"/>
      <c r="M59" s="183" t="s">
        <v>52</v>
      </c>
      <c r="N59" s="184"/>
      <c r="O59" s="184"/>
      <c r="P59" s="184"/>
      <c r="Q59" s="184"/>
      <c r="R59" s="189"/>
      <c r="S59" s="189"/>
      <c r="T59" s="189"/>
      <c r="U59" s="189"/>
      <c r="V59" s="189"/>
      <c r="W59" s="189"/>
      <c r="X59" s="189"/>
      <c r="Y59" s="189"/>
      <c r="Z59" s="189"/>
      <c r="AA59" s="189"/>
      <c r="AB59" s="189"/>
      <c r="AC59" s="189"/>
      <c r="AD59" s="189"/>
      <c r="AE59" s="189"/>
      <c r="AF59" s="189"/>
      <c r="AG59" s="189"/>
      <c r="AH59" s="189"/>
      <c r="AI59" s="189"/>
      <c r="AJ59" s="189"/>
      <c r="AK59" s="189"/>
      <c r="AL59" s="189"/>
      <c r="AM59" s="189"/>
      <c r="AN59" s="189"/>
      <c r="AO59" s="189"/>
      <c r="AP59" s="189"/>
      <c r="AQ59" s="102"/>
      <c r="AR59" s="108"/>
      <c r="AS59" s="108"/>
      <c r="AT59" s="108"/>
      <c r="AU59" s="108"/>
      <c r="AV59" s="189"/>
      <c r="AW59" s="189"/>
      <c r="AX59" s="189"/>
      <c r="AY59" s="189"/>
      <c r="AZ59" s="189"/>
      <c r="BA59" s="102"/>
      <c r="BB59" s="108"/>
      <c r="BC59" s="108"/>
      <c r="BD59" s="108"/>
      <c r="BE59" s="108"/>
      <c r="BF59" s="102"/>
      <c r="BG59" s="108"/>
      <c r="BH59" s="108"/>
      <c r="BI59" s="108"/>
      <c r="BJ59" s="108"/>
    </row>
    <row r="60" spans="2:62">
      <c r="B60" s="179"/>
      <c r="C60" s="179"/>
      <c r="D60" s="179"/>
      <c r="E60" s="179"/>
      <c r="F60" s="179"/>
      <c r="G60" s="179"/>
      <c r="H60" s="179"/>
      <c r="I60" s="179"/>
      <c r="J60" s="179"/>
      <c r="K60" s="179"/>
      <c r="L60" s="179"/>
      <c r="M60" s="185"/>
      <c r="N60" s="186"/>
      <c r="O60" s="186"/>
      <c r="P60" s="186"/>
      <c r="Q60" s="186"/>
      <c r="R60" s="194" t="s">
        <v>65</v>
      </c>
      <c r="S60" s="195"/>
      <c r="T60" s="195"/>
      <c r="U60" s="195"/>
      <c r="V60" s="195"/>
      <c r="W60" s="203"/>
      <c r="X60" s="203"/>
      <c r="Y60" s="203"/>
      <c r="Z60" s="203"/>
      <c r="AA60" s="203"/>
      <c r="AB60" s="191"/>
      <c r="AC60" s="191"/>
      <c r="AD60" s="191"/>
      <c r="AE60" s="191"/>
      <c r="AF60" s="191"/>
      <c r="AG60" s="203"/>
      <c r="AH60" s="203"/>
      <c r="AI60" s="203"/>
      <c r="AJ60" s="203"/>
      <c r="AK60" s="203"/>
      <c r="AL60" s="203"/>
      <c r="AM60" s="203"/>
      <c r="AN60" s="203"/>
      <c r="AO60" s="203"/>
      <c r="AP60" s="203"/>
      <c r="AQ60" s="205" t="s">
        <v>54</v>
      </c>
      <c r="AR60" s="195"/>
      <c r="AS60" s="195"/>
      <c r="AT60" s="195"/>
      <c r="AU60" s="195"/>
      <c r="AV60" s="221"/>
      <c r="AW60" s="221"/>
      <c r="AX60" s="221"/>
      <c r="AY60" s="221"/>
      <c r="AZ60" s="221"/>
      <c r="BA60" s="216" t="s">
        <v>55</v>
      </c>
      <c r="BB60" s="216"/>
      <c r="BC60" s="216"/>
      <c r="BD60" s="216"/>
      <c r="BE60" s="216"/>
      <c r="BF60" s="216" t="s">
        <v>66</v>
      </c>
      <c r="BG60" s="216"/>
      <c r="BH60" s="216"/>
      <c r="BI60" s="216"/>
      <c r="BJ60" s="205"/>
    </row>
    <row r="61" spans="2:62" ht="18" customHeight="1">
      <c r="B61" s="179"/>
      <c r="C61" s="179"/>
      <c r="D61" s="179"/>
      <c r="E61" s="179"/>
      <c r="F61" s="179"/>
      <c r="G61" s="179"/>
      <c r="H61" s="179"/>
      <c r="I61" s="179"/>
      <c r="J61" s="179"/>
      <c r="K61" s="179"/>
      <c r="L61" s="179"/>
      <c r="M61" s="185"/>
      <c r="N61" s="186"/>
      <c r="O61" s="186"/>
      <c r="P61" s="186"/>
      <c r="Q61" s="186"/>
      <c r="R61" s="185"/>
      <c r="S61" s="186"/>
      <c r="T61" s="186"/>
      <c r="U61" s="186"/>
      <c r="V61" s="186"/>
      <c r="W61" s="194" t="s">
        <v>56</v>
      </c>
      <c r="X61" s="195"/>
      <c r="Y61" s="195"/>
      <c r="Z61" s="195"/>
      <c r="AA61" s="195"/>
      <c r="AB61" s="219"/>
      <c r="AC61" s="219"/>
      <c r="AD61" s="219"/>
      <c r="AE61" s="219"/>
      <c r="AF61" s="220"/>
      <c r="AG61" s="186" t="s">
        <v>57</v>
      </c>
      <c r="AH61" s="186"/>
      <c r="AI61" s="186"/>
      <c r="AJ61" s="186"/>
      <c r="AK61" s="186"/>
      <c r="AL61" s="193"/>
      <c r="AM61" s="193"/>
      <c r="AN61" s="193"/>
      <c r="AO61" s="193"/>
      <c r="AP61" s="193"/>
      <c r="AQ61" s="185"/>
      <c r="AR61" s="186"/>
      <c r="AS61" s="186"/>
      <c r="AT61" s="186"/>
      <c r="AU61" s="186"/>
      <c r="AV61" s="194" t="s">
        <v>58</v>
      </c>
      <c r="AW61" s="195"/>
      <c r="AX61" s="195"/>
      <c r="AY61" s="195"/>
      <c r="AZ61" s="195"/>
      <c r="BA61" s="217"/>
      <c r="BB61" s="217"/>
      <c r="BC61" s="217"/>
      <c r="BD61" s="217"/>
      <c r="BE61" s="217"/>
      <c r="BF61" s="217"/>
      <c r="BG61" s="217"/>
      <c r="BH61" s="217"/>
      <c r="BI61" s="217"/>
      <c r="BJ61" s="185"/>
    </row>
    <row r="62" spans="2:62" ht="12.95" customHeight="1">
      <c r="B62" s="179"/>
      <c r="C62" s="179"/>
      <c r="D62" s="179"/>
      <c r="E62" s="179"/>
      <c r="F62" s="179"/>
      <c r="G62" s="179"/>
      <c r="H62" s="179"/>
      <c r="I62" s="179"/>
      <c r="J62" s="179"/>
      <c r="K62" s="179"/>
      <c r="L62" s="179"/>
      <c r="M62" s="187"/>
      <c r="N62" s="188"/>
      <c r="O62" s="188"/>
      <c r="P62" s="188"/>
      <c r="Q62" s="188"/>
      <c r="R62" s="187"/>
      <c r="S62" s="188"/>
      <c r="T62" s="188"/>
      <c r="U62" s="188"/>
      <c r="V62" s="188"/>
      <c r="W62" s="187"/>
      <c r="X62" s="188"/>
      <c r="Y62" s="188"/>
      <c r="Z62" s="188"/>
      <c r="AA62" s="188"/>
      <c r="AB62" s="198" t="s">
        <v>59</v>
      </c>
      <c r="AC62" s="199"/>
      <c r="AD62" s="199"/>
      <c r="AE62" s="199"/>
      <c r="AF62" s="200"/>
      <c r="AG62" s="188"/>
      <c r="AH62" s="188"/>
      <c r="AI62" s="188"/>
      <c r="AJ62" s="188"/>
      <c r="AK62" s="188"/>
      <c r="AL62" s="201" t="s">
        <v>60</v>
      </c>
      <c r="AM62" s="202"/>
      <c r="AN62" s="202"/>
      <c r="AO62" s="202"/>
      <c r="AP62" s="202"/>
      <c r="AQ62" s="187"/>
      <c r="AR62" s="188"/>
      <c r="AS62" s="188"/>
      <c r="AT62" s="188"/>
      <c r="AU62" s="188"/>
      <c r="AV62" s="187"/>
      <c r="AW62" s="188"/>
      <c r="AX62" s="188"/>
      <c r="AY62" s="188"/>
      <c r="AZ62" s="188"/>
      <c r="BA62" s="218"/>
      <c r="BB62" s="218"/>
      <c r="BC62" s="218"/>
      <c r="BD62" s="218"/>
      <c r="BE62" s="218"/>
      <c r="BF62" s="218"/>
      <c r="BG62" s="218"/>
      <c r="BH62" s="218"/>
      <c r="BI62" s="218"/>
      <c r="BJ62" s="187"/>
    </row>
    <row r="63" spans="2:62" ht="15" customHeight="1">
      <c r="B63" s="109"/>
      <c r="C63" s="109"/>
      <c r="D63" s="109"/>
      <c r="E63" s="109"/>
      <c r="F63" s="109"/>
      <c r="G63" s="109"/>
      <c r="H63" s="109"/>
      <c r="I63" s="109"/>
      <c r="J63" s="109"/>
      <c r="K63" s="109"/>
      <c r="L63" s="109"/>
      <c r="M63" s="110"/>
      <c r="N63" s="103"/>
      <c r="O63" s="103"/>
      <c r="P63" s="206" t="s">
        <v>67</v>
      </c>
      <c r="Q63" s="206"/>
      <c r="R63" s="104"/>
      <c r="S63" s="104"/>
      <c r="T63" s="104"/>
      <c r="U63" s="206" t="s">
        <v>67</v>
      </c>
      <c r="V63" s="206"/>
      <c r="W63" s="104"/>
      <c r="X63" s="104"/>
      <c r="Y63" s="104"/>
      <c r="Z63" s="206" t="s">
        <v>67</v>
      </c>
      <c r="AA63" s="206"/>
      <c r="AB63" s="104"/>
      <c r="AC63" s="104"/>
      <c r="AD63" s="104"/>
      <c r="AE63" s="206" t="s">
        <v>67</v>
      </c>
      <c r="AF63" s="206"/>
      <c r="AG63" s="104"/>
      <c r="AH63" s="104"/>
      <c r="AI63" s="104"/>
      <c r="AJ63" s="206" t="s">
        <v>67</v>
      </c>
      <c r="AK63" s="206"/>
      <c r="AL63" s="104"/>
      <c r="AM63" s="104"/>
      <c r="AN63" s="104"/>
      <c r="AO63" s="206" t="s">
        <v>67</v>
      </c>
      <c r="AP63" s="206"/>
      <c r="AR63" s="104"/>
      <c r="AS63" s="104"/>
      <c r="AT63" s="206" t="s">
        <v>67</v>
      </c>
      <c r="AU63" s="206"/>
      <c r="AV63" s="104"/>
      <c r="AW63" s="104"/>
      <c r="AX63" s="104"/>
      <c r="AY63" s="206" t="s">
        <v>67</v>
      </c>
      <c r="AZ63" s="206"/>
      <c r="BB63" s="104"/>
      <c r="BC63" s="104"/>
      <c r="BD63" s="206" t="s">
        <v>67</v>
      </c>
      <c r="BE63" s="206"/>
      <c r="BG63" s="104"/>
      <c r="BH63" s="104"/>
      <c r="BI63" s="206" t="s">
        <v>67</v>
      </c>
      <c r="BJ63" s="206"/>
    </row>
    <row r="64" spans="2:62" ht="9" customHeight="1">
      <c r="L64" s="103"/>
      <c r="M64" s="110"/>
      <c r="N64" s="104"/>
      <c r="O64" s="103"/>
      <c r="P64" s="103"/>
      <c r="Q64" s="103"/>
      <c r="R64" s="104"/>
      <c r="S64" s="104"/>
      <c r="T64" s="104"/>
      <c r="W64" s="104"/>
      <c r="X64" s="104"/>
      <c r="Y64" s="104"/>
      <c r="Z64" s="70"/>
      <c r="AA64" s="70"/>
      <c r="AB64" s="104"/>
      <c r="AC64" s="104"/>
      <c r="AD64" s="104"/>
      <c r="AE64" s="70"/>
      <c r="AF64" s="70"/>
      <c r="AG64" s="104"/>
      <c r="AH64" s="104"/>
      <c r="AI64" s="104"/>
      <c r="AJ64" s="70"/>
      <c r="AK64" s="70"/>
      <c r="AL64" s="104"/>
      <c r="AM64" s="104"/>
      <c r="AN64" s="104"/>
      <c r="AO64" s="70"/>
      <c r="AP64" s="70"/>
      <c r="AR64" s="104"/>
      <c r="AS64" s="104"/>
      <c r="AT64" s="70"/>
      <c r="AU64" s="70"/>
      <c r="AV64" s="104"/>
      <c r="AW64" s="104"/>
      <c r="AX64" s="104"/>
      <c r="AY64" s="70"/>
      <c r="AZ64" s="70"/>
      <c r="BB64" s="104"/>
      <c r="BC64" s="104"/>
      <c r="BD64" s="70"/>
      <c r="BE64" s="70"/>
      <c r="BG64" s="104"/>
      <c r="BH64" s="104"/>
      <c r="BI64" s="70"/>
      <c r="BJ64" s="70"/>
    </row>
    <row r="65" spans="2:62" ht="15" customHeight="1">
      <c r="C65" s="139" t="s">
        <v>8</v>
      </c>
      <c r="D65" s="139"/>
      <c r="E65" s="139"/>
      <c r="F65" s="140">
        <v>18</v>
      </c>
      <c r="G65" s="140"/>
      <c r="H65" s="140"/>
      <c r="I65" s="140" t="s">
        <v>9</v>
      </c>
      <c r="J65" s="140"/>
      <c r="K65" s="140"/>
      <c r="L65" s="103"/>
      <c r="M65" s="222">
        <f>(M50/4816)*100</f>
        <v>30.358949335548175</v>
      </c>
      <c r="N65" s="223"/>
      <c r="O65" s="223"/>
      <c r="P65" s="223"/>
      <c r="Q65" s="223"/>
      <c r="R65" s="223">
        <f>(S50/4816)*100</f>
        <v>26.055813953488371</v>
      </c>
      <c r="S65" s="223"/>
      <c r="T65" s="223"/>
      <c r="U65" s="223"/>
      <c r="V65" s="223"/>
      <c r="W65" s="223">
        <f>(Y50/4816)*100</f>
        <v>20.271677740863787</v>
      </c>
      <c r="X65" s="223"/>
      <c r="Y65" s="223"/>
      <c r="Z65" s="223"/>
      <c r="AA65" s="223"/>
      <c r="AB65" s="223">
        <f>(AD50/4816)*100</f>
        <v>18.463309800664451</v>
      </c>
      <c r="AC65" s="223"/>
      <c r="AD65" s="223"/>
      <c r="AE65" s="223"/>
      <c r="AF65" s="223"/>
      <c r="AG65" s="223">
        <f>(AI50/4816)*100</f>
        <v>5.7841362126245857</v>
      </c>
      <c r="AH65" s="223"/>
      <c r="AI65" s="223"/>
      <c r="AJ65" s="223"/>
      <c r="AK65" s="223"/>
      <c r="AL65" s="223">
        <f>(AN50/4816)*100</f>
        <v>4.2260382059800667</v>
      </c>
      <c r="AM65" s="223"/>
      <c r="AN65" s="223"/>
      <c r="AO65" s="223"/>
      <c r="AP65" s="223"/>
      <c r="AQ65" s="223">
        <f>(AS50/4816)*100</f>
        <v>3.9095099667774087</v>
      </c>
      <c r="AR65" s="223"/>
      <c r="AS65" s="223"/>
      <c r="AT65" s="223"/>
      <c r="AU65" s="223"/>
      <c r="AV65" s="223">
        <f>(AY50/4816)*100</f>
        <v>1.2034053156146181</v>
      </c>
      <c r="AW65" s="223"/>
      <c r="AX65" s="223"/>
      <c r="AY65" s="223"/>
      <c r="AZ65" s="223"/>
      <c r="BA65" s="223">
        <f>(BD50/4816)*100</f>
        <v>0.39362541528239203</v>
      </c>
      <c r="BB65" s="223"/>
      <c r="BC65" s="223"/>
      <c r="BD65" s="223"/>
      <c r="BE65" s="223"/>
      <c r="BF65" s="223">
        <f>((S50+AY50+BD50)/4816)*100</f>
        <v>27.652844684385379</v>
      </c>
      <c r="BG65" s="223"/>
      <c r="BH65" s="223"/>
      <c r="BI65" s="223"/>
      <c r="BJ65" s="223"/>
    </row>
    <row r="66" spans="2:62" ht="9" customHeight="1">
      <c r="L66" s="103"/>
      <c r="M66" s="111"/>
      <c r="N66" s="112"/>
      <c r="O66" s="8"/>
      <c r="P66" s="8"/>
      <c r="Q66" s="113"/>
      <c r="R66" s="114"/>
      <c r="S66" s="114"/>
      <c r="T66" s="114"/>
      <c r="U66" s="70"/>
      <c r="V66" s="70"/>
      <c r="W66" s="114"/>
      <c r="X66" s="114"/>
      <c r="Y66" s="114"/>
      <c r="Z66" s="70"/>
      <c r="AA66" s="70"/>
      <c r="AB66" s="114"/>
      <c r="AC66" s="114"/>
      <c r="AD66" s="114"/>
      <c r="AE66" s="70"/>
      <c r="AF66" s="70"/>
      <c r="AG66" s="114"/>
      <c r="AH66" s="114"/>
      <c r="AI66" s="114"/>
      <c r="AJ66" s="70"/>
      <c r="AK66" s="70"/>
      <c r="AL66" s="114"/>
      <c r="AM66" s="114"/>
      <c r="AN66" s="114"/>
      <c r="AO66" s="70"/>
      <c r="AP66" s="70"/>
      <c r="AQ66" s="114"/>
      <c r="AR66" s="114"/>
      <c r="AS66" s="114"/>
      <c r="AT66" s="70"/>
      <c r="AU66" s="70"/>
      <c r="AV66" s="114"/>
      <c r="AW66" s="114"/>
      <c r="AX66" s="114"/>
      <c r="AY66" s="70"/>
      <c r="AZ66" s="70"/>
      <c r="BA66" s="114"/>
      <c r="BB66" s="114"/>
      <c r="BC66" s="114"/>
      <c r="BD66" s="70"/>
      <c r="BE66" s="70"/>
      <c r="BF66" s="114"/>
      <c r="BG66" s="114"/>
      <c r="BH66" s="114"/>
      <c r="BI66" s="70"/>
      <c r="BJ66" s="70"/>
    </row>
    <row r="67" spans="2:62">
      <c r="C67" s="115"/>
      <c r="D67" s="115"/>
      <c r="E67" s="115"/>
      <c r="F67" s="142">
        <v>23</v>
      </c>
      <c r="G67" s="142"/>
      <c r="H67" s="142"/>
      <c r="I67" s="115"/>
      <c r="J67" s="115"/>
      <c r="K67" s="115"/>
      <c r="L67" s="103"/>
      <c r="M67" s="225">
        <f>(M52/4816)*100</f>
        <v>29.921241694352162</v>
      </c>
      <c r="N67" s="224"/>
      <c r="O67" s="224"/>
      <c r="P67" s="224"/>
      <c r="Q67" s="224"/>
      <c r="R67" s="224">
        <f>(S52/4816)*100</f>
        <v>25.372113787375415</v>
      </c>
      <c r="S67" s="224"/>
      <c r="T67" s="224"/>
      <c r="U67" s="224"/>
      <c r="V67" s="224"/>
      <c r="W67" s="224">
        <v>20.136233388704319</v>
      </c>
      <c r="X67" s="224"/>
      <c r="Y67" s="224"/>
      <c r="Z67" s="224"/>
      <c r="AA67" s="224"/>
      <c r="AB67" s="224">
        <f>(AD52/4816)*100</f>
        <v>17.530066445182726</v>
      </c>
      <c r="AC67" s="224"/>
      <c r="AD67" s="224"/>
      <c r="AE67" s="224"/>
      <c r="AF67" s="224"/>
      <c r="AG67" s="224">
        <f>(AI52/4816)*100</f>
        <v>5.3358596345514959</v>
      </c>
      <c r="AH67" s="224"/>
      <c r="AI67" s="224"/>
      <c r="AJ67" s="224"/>
      <c r="AK67" s="224"/>
      <c r="AL67" s="224">
        <f>(AN52/4816)*100</f>
        <v>3.9408430232558143</v>
      </c>
      <c r="AM67" s="224"/>
      <c r="AN67" s="224"/>
      <c r="AO67" s="224"/>
      <c r="AP67" s="224"/>
      <c r="AQ67" s="224">
        <f>(AS52/4816)*100</f>
        <v>4.2001453488372098</v>
      </c>
      <c r="AR67" s="224"/>
      <c r="AS67" s="224"/>
      <c r="AT67" s="224"/>
      <c r="AU67" s="224"/>
      <c r="AV67" s="224">
        <f>(AY52/4816)*100</f>
        <v>1.2025124584717608</v>
      </c>
      <c r="AW67" s="224"/>
      <c r="AX67" s="224"/>
      <c r="AY67" s="224"/>
      <c r="AZ67" s="224"/>
      <c r="BA67" s="224">
        <f>(BD52/4816)*100</f>
        <v>0.34898255813953488</v>
      </c>
      <c r="BB67" s="224"/>
      <c r="BC67" s="224"/>
      <c r="BD67" s="224"/>
      <c r="BE67" s="224"/>
      <c r="BF67" s="224">
        <f>((S52+AY52+BD52)/4816)*100</f>
        <v>26.923608803986713</v>
      </c>
      <c r="BG67" s="224"/>
      <c r="BH67" s="224"/>
      <c r="BI67" s="224"/>
      <c r="BJ67" s="224"/>
    </row>
    <row r="68" spans="2:62" ht="9" customHeight="1">
      <c r="B68" s="77"/>
      <c r="C68" s="77"/>
      <c r="D68" s="77"/>
      <c r="E68" s="77"/>
      <c r="F68" s="77"/>
      <c r="G68" s="77"/>
      <c r="H68" s="77"/>
      <c r="I68" s="77"/>
      <c r="J68" s="77"/>
      <c r="K68" s="77"/>
      <c r="L68" s="77"/>
      <c r="M68" s="116"/>
      <c r="N68" s="106"/>
      <c r="O68" s="106"/>
      <c r="P68" s="106"/>
      <c r="Q68" s="77"/>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77"/>
      <c r="AR68" s="106"/>
      <c r="AS68" s="106"/>
      <c r="AT68" s="106"/>
      <c r="AU68" s="106"/>
      <c r="AV68" s="106"/>
      <c r="AW68" s="106"/>
      <c r="AX68" s="106"/>
      <c r="AY68" s="106"/>
      <c r="AZ68" s="106"/>
      <c r="BA68" s="77"/>
      <c r="BB68" s="106"/>
      <c r="BC68" s="106"/>
      <c r="BD68" s="106"/>
      <c r="BE68" s="106"/>
      <c r="BF68" s="77"/>
      <c r="BG68" s="106"/>
      <c r="BH68" s="106"/>
      <c r="BI68" s="106"/>
      <c r="BJ68" s="106"/>
    </row>
    <row r="69" spans="2:62">
      <c r="C69" s="150" t="s">
        <v>10</v>
      </c>
      <c r="D69" s="150"/>
      <c r="E69" s="54" t="s">
        <v>62</v>
      </c>
      <c r="F69" s="172">
        <v>-1</v>
      </c>
      <c r="G69" s="172"/>
      <c r="H69" s="9" t="s">
        <v>90</v>
      </c>
    </row>
    <row r="70" spans="2:62">
      <c r="C70" s="117"/>
      <c r="D70" s="117"/>
      <c r="E70" s="118"/>
      <c r="F70" s="119"/>
      <c r="G70" s="119"/>
      <c r="H70" s="9" t="s">
        <v>91</v>
      </c>
    </row>
    <row r="71" spans="2:62">
      <c r="C71" s="117"/>
      <c r="D71" s="117"/>
      <c r="E71" s="54"/>
      <c r="F71" s="173">
        <v>-2</v>
      </c>
      <c r="G71" s="173"/>
      <c r="H71" s="9" t="s">
        <v>68</v>
      </c>
    </row>
    <row r="72" spans="2:62" ht="13.5" customHeight="1">
      <c r="B72" s="151" t="s">
        <v>11</v>
      </c>
      <c r="C72" s="151"/>
      <c r="D72" s="151"/>
      <c r="E72" s="54" t="s">
        <v>74</v>
      </c>
      <c r="F72" s="9" t="s">
        <v>80</v>
      </c>
    </row>
    <row r="73" spans="2:62">
      <c r="B73" s="71"/>
      <c r="C73" s="71"/>
      <c r="D73" s="71"/>
      <c r="E73" s="54"/>
      <c r="F73" s="9"/>
    </row>
  </sheetData>
  <mergeCells count="179">
    <mergeCell ref="AS1:BK2"/>
    <mergeCell ref="F71:G71"/>
    <mergeCell ref="B72:D72"/>
    <mergeCell ref="AQ67:AU67"/>
    <mergeCell ref="AV67:AZ67"/>
    <mergeCell ref="BA67:BE67"/>
    <mergeCell ref="BF67:BJ67"/>
    <mergeCell ref="C69:D69"/>
    <mergeCell ref="F69:G69"/>
    <mergeCell ref="BF65:BJ65"/>
    <mergeCell ref="F67:H67"/>
    <mergeCell ref="M67:Q67"/>
    <mergeCell ref="R67:V67"/>
    <mergeCell ref="W67:AA67"/>
    <mergeCell ref="AB67:AF67"/>
    <mergeCell ref="AG67:AK67"/>
    <mergeCell ref="AL67:AP67"/>
    <mergeCell ref="AB65:AF65"/>
    <mergeCell ref="AG65:AK65"/>
    <mergeCell ref="AL65:AP65"/>
    <mergeCell ref="AQ65:AU65"/>
    <mergeCell ref="AV65:AZ65"/>
    <mergeCell ref="BA65:BE65"/>
    <mergeCell ref="AT63:AU63"/>
    <mergeCell ref="AY63:AZ63"/>
    <mergeCell ref="BD63:BE63"/>
    <mergeCell ref="BI63:BJ63"/>
    <mergeCell ref="C65:E65"/>
    <mergeCell ref="F65:H65"/>
    <mergeCell ref="I65:K65"/>
    <mergeCell ref="M65:Q65"/>
    <mergeCell ref="R65:V65"/>
    <mergeCell ref="W65:AA65"/>
    <mergeCell ref="P63:Q63"/>
    <mergeCell ref="U63:V63"/>
    <mergeCell ref="Z63:AA63"/>
    <mergeCell ref="AE63:AF63"/>
    <mergeCell ref="AJ63:AK63"/>
    <mergeCell ref="AO63:AP63"/>
    <mergeCell ref="BA60:BE62"/>
    <mergeCell ref="BF60:BJ62"/>
    <mergeCell ref="W61:AA62"/>
    <mergeCell ref="AB61:AF61"/>
    <mergeCell ref="AG61:AK62"/>
    <mergeCell ref="AL61:AP61"/>
    <mergeCell ref="AV61:AZ62"/>
    <mergeCell ref="AB62:AF62"/>
    <mergeCell ref="AL62:AP62"/>
    <mergeCell ref="W60:AA60"/>
    <mergeCell ref="AB60:AF60"/>
    <mergeCell ref="AG60:AK60"/>
    <mergeCell ref="AL60:AP60"/>
    <mergeCell ref="AQ60:AU62"/>
    <mergeCell ref="AV60:AZ60"/>
    <mergeCell ref="B59:L62"/>
    <mergeCell ref="M59:Q62"/>
    <mergeCell ref="R59:V59"/>
    <mergeCell ref="W59:AA59"/>
    <mergeCell ref="AB59:AF59"/>
    <mergeCell ref="AG59:AK59"/>
    <mergeCell ref="AL59:AP59"/>
    <mergeCell ref="AV59:AZ59"/>
    <mergeCell ref="R60:V62"/>
    <mergeCell ref="B55:D55"/>
    <mergeCell ref="F52:H52"/>
    <mergeCell ref="M52:R52"/>
    <mergeCell ref="S52:X52"/>
    <mergeCell ref="Y52:AC52"/>
    <mergeCell ref="AD52:AH52"/>
    <mergeCell ref="AI52:AM52"/>
    <mergeCell ref="B57:BJ57"/>
    <mergeCell ref="AN52:AR52"/>
    <mergeCell ref="AS52:AX52"/>
    <mergeCell ref="C54:D54"/>
    <mergeCell ref="C50:E50"/>
    <mergeCell ref="F50:H50"/>
    <mergeCell ref="I50:K50"/>
    <mergeCell ref="M50:R50"/>
    <mergeCell ref="S50:X50"/>
    <mergeCell ref="Y50:AC50"/>
    <mergeCell ref="AD50:AH50"/>
    <mergeCell ref="AY50:BC50"/>
    <mergeCell ref="BB48:BC48"/>
    <mergeCell ref="BH48:BI48"/>
    <mergeCell ref="AL48:AM48"/>
    <mergeCell ref="AQ48:AR48"/>
    <mergeCell ref="AY52:BC52"/>
    <mergeCell ref="BD52:BI52"/>
    <mergeCell ref="AI50:AM50"/>
    <mergeCell ref="AN50:AR50"/>
    <mergeCell ref="AS50:AX50"/>
    <mergeCell ref="BD50:BI50"/>
    <mergeCell ref="AI45:AM45"/>
    <mergeCell ref="AN45:AR45"/>
    <mergeCell ref="AS45:AX47"/>
    <mergeCell ref="Q49:R49"/>
    <mergeCell ref="Q48:R48"/>
    <mergeCell ref="W48:X48"/>
    <mergeCell ref="AB48:AC48"/>
    <mergeCell ref="AG48:AH48"/>
    <mergeCell ref="AW48:AX48"/>
    <mergeCell ref="B41:BJ41"/>
    <mergeCell ref="B42:BJ42"/>
    <mergeCell ref="B44:L47"/>
    <mergeCell ref="M44:R47"/>
    <mergeCell ref="S44:W44"/>
    <mergeCell ref="Y44:AC44"/>
    <mergeCell ref="AD44:AH44"/>
    <mergeCell ref="AI44:AM44"/>
    <mergeCell ref="AN44:AR44"/>
    <mergeCell ref="AT44:AX44"/>
    <mergeCell ref="Y46:AC47"/>
    <mergeCell ref="AD46:AH46"/>
    <mergeCell ref="AI46:AM47"/>
    <mergeCell ref="AN46:AR46"/>
    <mergeCell ref="AY46:BC47"/>
    <mergeCell ref="AD47:AH47"/>
    <mergeCell ref="AN47:AR47"/>
    <mergeCell ref="AY44:BC44"/>
    <mergeCell ref="BE44:BI44"/>
    <mergeCell ref="AY45:BC45"/>
    <mergeCell ref="BD45:BI47"/>
    <mergeCell ref="S45:X47"/>
    <mergeCell ref="Y45:AC45"/>
    <mergeCell ref="AD45:AH45"/>
    <mergeCell ref="BC15:BJ15"/>
    <mergeCell ref="C17:D17"/>
    <mergeCell ref="B18:D18"/>
    <mergeCell ref="G15:I15"/>
    <mergeCell ref="O15:V15"/>
    <mergeCell ref="W15:AD15"/>
    <mergeCell ref="AE15:AL15"/>
    <mergeCell ref="AM15:AT15"/>
    <mergeCell ref="AU15:BB15"/>
    <mergeCell ref="G12:I12"/>
    <mergeCell ref="O12:V12"/>
    <mergeCell ref="W12:AD12"/>
    <mergeCell ref="AE12:AL12"/>
    <mergeCell ref="AM12:AT12"/>
    <mergeCell ref="AU12:BB12"/>
    <mergeCell ref="BC12:BJ12"/>
    <mergeCell ref="BC13:BJ13"/>
    <mergeCell ref="G14:I14"/>
    <mergeCell ref="O14:V14"/>
    <mergeCell ref="W14:AD14"/>
    <mergeCell ref="AE14:AL14"/>
    <mergeCell ref="AM14:AT14"/>
    <mergeCell ref="AU14:BB14"/>
    <mergeCell ref="BC14:BJ14"/>
    <mergeCell ref="G13:I13"/>
    <mergeCell ref="O13:V13"/>
    <mergeCell ref="W13:AD13"/>
    <mergeCell ref="AE13:AL13"/>
    <mergeCell ref="AM13:AT13"/>
    <mergeCell ref="AU13:BB13"/>
    <mergeCell ref="B20:BJ20"/>
    <mergeCell ref="B5:BJ5"/>
    <mergeCell ref="B7:N8"/>
    <mergeCell ref="O7:AD7"/>
    <mergeCell ref="AE7:AT7"/>
    <mergeCell ref="AU7:BJ7"/>
    <mergeCell ref="O8:V8"/>
    <mergeCell ref="W8:AD8"/>
    <mergeCell ref="AE8:AL8"/>
    <mergeCell ref="AM8:AT8"/>
    <mergeCell ref="AU8:BB8"/>
    <mergeCell ref="BC8:BJ8"/>
    <mergeCell ref="AC9:AD9"/>
    <mergeCell ref="AS9:AT9"/>
    <mergeCell ref="BI9:BJ9"/>
    <mergeCell ref="C11:F11"/>
    <mergeCell ref="G11:I11"/>
    <mergeCell ref="J11:M11"/>
    <mergeCell ref="O11:V11"/>
    <mergeCell ref="W11:AD11"/>
    <mergeCell ref="AE11:AL11"/>
    <mergeCell ref="AM11:AT11"/>
    <mergeCell ref="AU11:BB11"/>
    <mergeCell ref="BC11:BJ11"/>
  </mergeCells>
  <phoneticPr fontId="6"/>
  <printOptions horizontalCentered="1"/>
  <pageMargins left="0.47244094488188981" right="0.39370078740157483" top="0.31496062992125984" bottom="0.39370078740157483" header="0" footer="0"/>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2"/>
  <sheetViews>
    <sheetView view="pageBreakPreview" zoomScaleNormal="100" zoomScaleSheetLayoutView="100" workbookViewId="0">
      <selection activeCell="A3" sqref="A3"/>
    </sheetView>
  </sheetViews>
  <sheetFormatPr defaultRowHeight="13.5"/>
  <cols>
    <col min="1" max="63" width="1.625" customWidth="1"/>
    <col min="65" max="65" width="9" customWidth="1"/>
    <col min="66" max="66" width="12.25" bestFit="1" customWidth="1"/>
    <col min="67" max="67" width="10.5" bestFit="1" customWidth="1"/>
  </cols>
  <sheetData>
    <row r="1" spans="1:62" s="6" customFormat="1" ht="11.1" customHeight="1">
      <c r="A1" s="226">
        <f>'239'!AS1+1</f>
        <v>240</v>
      </c>
      <c r="B1" s="226"/>
      <c r="C1" s="226"/>
      <c r="D1" s="226"/>
      <c r="E1" s="226"/>
      <c r="F1" s="226"/>
      <c r="G1" s="226"/>
      <c r="H1" s="226"/>
      <c r="I1" s="226"/>
      <c r="J1" s="226"/>
      <c r="K1" s="226"/>
      <c r="L1" s="226"/>
      <c r="M1" s="226"/>
      <c r="N1" s="226"/>
      <c r="O1" s="226"/>
      <c r="P1" s="226"/>
      <c r="Q1" s="226"/>
      <c r="R1" s="226"/>
      <c r="S1" s="226"/>
    </row>
    <row r="2" spans="1:62" s="6" customFormat="1" ht="11.1" customHeight="1">
      <c r="A2" s="226"/>
      <c r="B2" s="226"/>
      <c r="C2" s="226"/>
      <c r="D2" s="226"/>
      <c r="E2" s="226"/>
      <c r="F2" s="226"/>
      <c r="G2" s="226"/>
      <c r="H2" s="226"/>
      <c r="I2" s="226"/>
      <c r="J2" s="226"/>
      <c r="K2" s="226"/>
      <c r="L2" s="226"/>
      <c r="M2" s="226"/>
      <c r="N2" s="226"/>
      <c r="O2" s="226"/>
      <c r="P2" s="226"/>
      <c r="Q2" s="226"/>
      <c r="R2" s="226"/>
      <c r="S2" s="226"/>
    </row>
    <row r="3" spans="1:62" s="6" customFormat="1" ht="11.1" customHeight="1">
      <c r="A3" s="14"/>
      <c r="B3" s="14"/>
      <c r="C3" s="14"/>
      <c r="D3" s="14"/>
      <c r="E3" s="14"/>
      <c r="F3" s="14"/>
      <c r="G3" s="14"/>
      <c r="H3" s="14"/>
      <c r="I3" s="14"/>
      <c r="J3" s="14"/>
      <c r="K3" s="14"/>
      <c r="L3" s="14"/>
      <c r="M3" s="14"/>
      <c r="N3" s="14"/>
      <c r="O3" s="14"/>
      <c r="P3" s="14"/>
      <c r="Q3" s="14"/>
      <c r="R3" s="14"/>
      <c r="S3" s="14"/>
    </row>
    <row r="4" spans="1:62" s="6" customFormat="1" ht="11.1" customHeight="1">
      <c r="A4" s="14"/>
      <c r="B4" s="14"/>
      <c r="C4" s="14"/>
      <c r="D4" s="14"/>
      <c r="E4" s="14"/>
      <c r="F4" s="14"/>
      <c r="G4" s="14"/>
      <c r="H4" s="14"/>
      <c r="I4" s="14"/>
      <c r="J4" s="14"/>
      <c r="K4" s="14"/>
      <c r="L4" s="14"/>
      <c r="M4" s="14"/>
      <c r="N4" s="14"/>
      <c r="O4" s="14"/>
      <c r="P4" s="14"/>
      <c r="Q4" s="14"/>
      <c r="R4" s="14"/>
      <c r="S4" s="14"/>
    </row>
    <row r="5" spans="1:62" s="6" customFormat="1" ht="18" customHeight="1">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row>
    <row r="6" spans="1:62" s="6" customFormat="1" ht="12.95" customHeight="1">
      <c r="BJ6" s="15"/>
    </row>
    <row r="7" spans="1:62" s="6" customFormat="1" ht="13.5" customHeight="1">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row>
    <row r="8" spans="1:62" s="6" customFormat="1" ht="13.5" customHeight="1">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row>
    <row r="9" spans="1:62" s="6" customFormat="1">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row>
    <row r="10" spans="1:62" s="6" customFormat="1" ht="8.1" customHeight="1"/>
    <row r="11" spans="1:62" s="6" customFormat="1">
      <c r="C11" s="7"/>
      <c r="D11" s="7"/>
      <c r="E11" s="7"/>
      <c r="F11" s="7"/>
      <c r="G11" s="7"/>
      <c r="H11" s="7"/>
      <c r="I11" s="7"/>
      <c r="J11" s="7"/>
      <c r="K11" s="7"/>
      <c r="L11" s="7"/>
      <c r="M11" s="7"/>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row>
    <row r="12" spans="1:62" s="6" customFormat="1">
      <c r="G12" s="7"/>
      <c r="H12" s="7"/>
      <c r="I12" s="7"/>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row>
    <row r="13" spans="1:62" s="6" customFormat="1">
      <c r="G13" s="7"/>
      <c r="H13" s="7"/>
      <c r="I13" s="7"/>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row>
    <row r="14" spans="1:62" s="6" customFormat="1">
      <c r="G14" s="7"/>
      <c r="H14" s="7"/>
      <c r="I14" s="7"/>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row>
    <row r="15" spans="1:62" s="6" customFormat="1">
      <c r="G15" s="19"/>
      <c r="H15" s="19"/>
      <c r="I15" s="19"/>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row>
    <row r="16" spans="1:62" s="6" customFormat="1" ht="8.1" customHeight="1"/>
    <row r="17" spans="2:62" s="6" customFormat="1" ht="12" customHeight="1">
      <c r="C17" s="3"/>
      <c r="D17" s="3"/>
      <c r="E17" s="13"/>
      <c r="F17" s="21"/>
      <c r="G17" s="21"/>
      <c r="H17" s="3"/>
    </row>
    <row r="18" spans="2:62" s="6" customFormat="1" ht="12" customHeight="1">
      <c r="F18" s="21"/>
      <c r="G18" s="21"/>
      <c r="H18" s="3"/>
    </row>
    <row r="19" spans="2:62" s="6" customFormat="1" ht="12" customHeight="1">
      <c r="B19" s="3"/>
      <c r="C19" s="3"/>
      <c r="D19" s="3"/>
      <c r="E19" s="13"/>
      <c r="F19" s="3"/>
    </row>
    <row r="20" spans="2:62" s="6" customFormat="1"/>
    <row r="21" spans="2:62" s="6" customFormat="1" ht="18" customHeight="1">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row>
    <row r="22" spans="2:62" s="6" customFormat="1" ht="12.95" customHeight="1">
      <c r="BJ22" s="15"/>
    </row>
    <row r="23" spans="2:62" s="6" customFormat="1" ht="13.5" customHeight="1">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row>
    <row r="24" spans="2:62" s="6" customFormat="1" ht="13.5" customHeight="1">
      <c r="B24" s="18"/>
      <c r="C24" s="18"/>
      <c r="D24" s="18"/>
      <c r="E24" s="18"/>
      <c r="F24" s="18"/>
      <c r="G24" s="18"/>
      <c r="H24" s="18"/>
      <c r="I24" s="18"/>
      <c r="J24" s="18"/>
      <c r="K24" s="18"/>
      <c r="L24" s="18"/>
      <c r="M24" s="18"/>
      <c r="N24" s="18"/>
      <c r="O24" s="4"/>
      <c r="P24" s="4"/>
      <c r="Q24" s="4"/>
      <c r="R24" s="4"/>
      <c r="S24" s="4"/>
      <c r="T24" s="4"/>
      <c r="U24" s="4"/>
      <c r="V24" s="4"/>
      <c r="W24" s="18"/>
      <c r="X24" s="18"/>
      <c r="Y24" s="18"/>
      <c r="Z24" s="18"/>
      <c r="AA24" s="18"/>
      <c r="AB24" s="18"/>
      <c r="AC24" s="18"/>
      <c r="AD24" s="18"/>
      <c r="AE24" s="18"/>
      <c r="AF24" s="18"/>
      <c r="AG24" s="18"/>
      <c r="AH24" s="18"/>
      <c r="AI24" s="18"/>
      <c r="AJ24" s="18"/>
      <c r="AK24" s="18"/>
      <c r="AL24" s="18"/>
      <c r="AM24" s="4"/>
      <c r="AN24" s="4"/>
      <c r="AO24" s="4"/>
      <c r="AP24" s="4"/>
      <c r="AQ24" s="4"/>
      <c r="AR24" s="4"/>
      <c r="AS24" s="4"/>
      <c r="AT24" s="4"/>
      <c r="AU24" s="18"/>
      <c r="AV24" s="18"/>
      <c r="AW24" s="18"/>
      <c r="AX24" s="18"/>
      <c r="AY24" s="18"/>
      <c r="AZ24" s="18"/>
      <c r="BA24" s="18"/>
      <c r="BB24" s="18"/>
      <c r="BC24" s="18"/>
      <c r="BD24" s="18"/>
      <c r="BE24" s="18"/>
      <c r="BF24" s="18"/>
      <c r="BG24" s="18"/>
      <c r="BH24" s="18"/>
      <c r="BI24" s="18"/>
      <c r="BJ24" s="18"/>
    </row>
    <row r="25" spans="2:62" s="6" customFormat="1">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row>
    <row r="26" spans="2:62" s="6" customFormat="1" ht="8.1" customHeight="1"/>
    <row r="27" spans="2:62" s="6" customFormat="1">
      <c r="C27" s="7"/>
      <c r="D27" s="7"/>
      <c r="E27" s="7"/>
      <c r="F27" s="7"/>
      <c r="G27" s="7"/>
      <c r="H27" s="7"/>
      <c r="I27" s="7"/>
      <c r="J27" s="7"/>
      <c r="K27" s="7"/>
      <c r="L27" s="7"/>
      <c r="M27" s="7"/>
      <c r="O27" s="11"/>
      <c r="P27" s="11"/>
      <c r="Q27" s="11"/>
      <c r="R27" s="11"/>
      <c r="S27" s="11"/>
      <c r="T27" s="22"/>
      <c r="U27" s="22"/>
      <c r="V27" s="22"/>
      <c r="W27" s="11"/>
      <c r="X27" s="11"/>
      <c r="Y27" s="11"/>
      <c r="Z27" s="11"/>
      <c r="AA27" s="11"/>
      <c r="AB27" s="22"/>
      <c r="AC27" s="22"/>
      <c r="AD27" s="22"/>
      <c r="AE27" s="11"/>
      <c r="AF27" s="11"/>
      <c r="AG27" s="11"/>
      <c r="AH27" s="11"/>
      <c r="AI27" s="11"/>
      <c r="AJ27" s="22"/>
      <c r="AK27" s="22"/>
      <c r="AL27" s="22"/>
      <c r="AM27" s="11"/>
      <c r="AN27" s="11"/>
      <c r="AO27" s="11"/>
      <c r="AP27" s="11"/>
      <c r="AQ27" s="11"/>
      <c r="AR27" s="22"/>
      <c r="AS27" s="22"/>
      <c r="AT27" s="22"/>
      <c r="AU27" s="11"/>
      <c r="AV27" s="11"/>
      <c r="AW27" s="11"/>
      <c r="AX27" s="11"/>
      <c r="AY27" s="11"/>
      <c r="AZ27" s="22"/>
      <c r="BA27" s="22"/>
      <c r="BB27" s="22"/>
      <c r="BC27" s="11"/>
      <c r="BD27" s="11"/>
      <c r="BE27" s="11"/>
      <c r="BF27" s="11"/>
      <c r="BG27" s="11"/>
      <c r="BH27" s="22"/>
      <c r="BI27" s="22"/>
      <c r="BJ27" s="22"/>
    </row>
    <row r="28" spans="2:62" s="6" customFormat="1">
      <c r="G28" s="7"/>
      <c r="H28" s="7"/>
      <c r="I28" s="7"/>
      <c r="O28" s="11"/>
      <c r="P28" s="11"/>
      <c r="Q28" s="11"/>
      <c r="R28" s="11"/>
      <c r="S28" s="11"/>
      <c r="T28" s="22"/>
      <c r="U28" s="22"/>
      <c r="V28" s="22"/>
      <c r="W28" s="11"/>
      <c r="X28" s="11"/>
      <c r="Y28" s="11"/>
      <c r="Z28" s="11"/>
      <c r="AA28" s="11"/>
      <c r="AB28" s="22"/>
      <c r="AC28" s="22"/>
      <c r="AD28" s="22"/>
      <c r="AE28" s="11"/>
      <c r="AF28" s="11"/>
      <c r="AG28" s="11"/>
      <c r="AH28" s="11"/>
      <c r="AI28" s="11"/>
      <c r="AJ28" s="22"/>
      <c r="AK28" s="22"/>
      <c r="AL28" s="22"/>
      <c r="AM28" s="11"/>
      <c r="AN28" s="11"/>
      <c r="AO28" s="11"/>
      <c r="AP28" s="11"/>
      <c r="AQ28" s="11"/>
      <c r="AR28" s="22"/>
      <c r="AS28" s="22"/>
      <c r="AT28" s="22"/>
      <c r="AU28" s="11"/>
      <c r="AV28" s="11"/>
      <c r="AW28" s="11"/>
      <c r="AX28" s="11"/>
      <c r="AY28" s="11"/>
      <c r="AZ28" s="22"/>
      <c r="BA28" s="22"/>
      <c r="BB28" s="22"/>
      <c r="BC28" s="11"/>
      <c r="BD28" s="11"/>
      <c r="BE28" s="11"/>
      <c r="BF28" s="11"/>
      <c r="BG28" s="11"/>
      <c r="BH28" s="22"/>
      <c r="BI28" s="22"/>
      <c r="BJ28" s="22"/>
    </row>
    <row r="29" spans="2:62" s="6" customFormat="1">
      <c r="G29" s="7"/>
      <c r="H29" s="7"/>
      <c r="I29" s="7"/>
      <c r="O29" s="11"/>
      <c r="P29" s="11"/>
      <c r="Q29" s="11"/>
      <c r="R29" s="11"/>
      <c r="S29" s="11"/>
      <c r="T29" s="22"/>
      <c r="U29" s="22"/>
      <c r="V29" s="22"/>
      <c r="W29" s="11"/>
      <c r="X29" s="11"/>
      <c r="Y29" s="11"/>
      <c r="Z29" s="11"/>
      <c r="AA29" s="11"/>
      <c r="AB29" s="22"/>
      <c r="AC29" s="22"/>
      <c r="AD29" s="22"/>
      <c r="AE29" s="11"/>
      <c r="AF29" s="11"/>
      <c r="AG29" s="11"/>
      <c r="AH29" s="11"/>
      <c r="AI29" s="11"/>
      <c r="AJ29" s="22"/>
      <c r="AK29" s="22"/>
      <c r="AL29" s="22"/>
      <c r="AM29" s="11"/>
      <c r="AN29" s="11"/>
      <c r="AO29" s="11"/>
      <c r="AP29" s="11"/>
      <c r="AQ29" s="11"/>
      <c r="AR29" s="22"/>
      <c r="AS29" s="22"/>
      <c r="AT29" s="22"/>
      <c r="AU29" s="11"/>
      <c r="AV29" s="11"/>
      <c r="AW29" s="11"/>
      <c r="AX29" s="11"/>
      <c r="AY29" s="11"/>
      <c r="AZ29" s="22"/>
      <c r="BA29" s="22"/>
      <c r="BB29" s="22"/>
      <c r="BC29" s="11"/>
      <c r="BD29" s="11"/>
      <c r="BE29" s="11"/>
      <c r="BF29" s="11"/>
      <c r="BG29" s="11"/>
      <c r="BH29" s="22"/>
      <c r="BI29" s="22"/>
      <c r="BJ29" s="22"/>
    </row>
    <row r="30" spans="2:62" s="6" customFormat="1">
      <c r="G30" s="7"/>
      <c r="H30" s="7"/>
      <c r="I30" s="7"/>
      <c r="O30" s="11"/>
      <c r="P30" s="11"/>
      <c r="Q30" s="11"/>
      <c r="R30" s="11"/>
      <c r="S30" s="11"/>
      <c r="T30" s="22"/>
      <c r="U30" s="22"/>
      <c r="V30" s="22"/>
      <c r="W30" s="11"/>
      <c r="X30" s="11"/>
      <c r="Y30" s="11"/>
      <c r="Z30" s="11"/>
      <c r="AA30" s="11"/>
      <c r="AB30" s="22"/>
      <c r="AC30" s="22"/>
      <c r="AD30" s="22"/>
      <c r="AE30" s="11"/>
      <c r="AF30" s="11"/>
      <c r="AG30" s="11"/>
      <c r="AH30" s="11"/>
      <c r="AI30" s="11"/>
      <c r="AJ30" s="22"/>
      <c r="AK30" s="22"/>
      <c r="AL30" s="22"/>
      <c r="AM30" s="11"/>
      <c r="AN30" s="11"/>
      <c r="AO30" s="11"/>
      <c r="AP30" s="11"/>
      <c r="AQ30" s="11"/>
      <c r="AR30" s="22"/>
      <c r="AS30" s="22"/>
      <c r="AT30" s="22"/>
      <c r="AU30" s="11"/>
      <c r="AV30" s="11"/>
      <c r="AW30" s="11"/>
      <c r="AX30" s="11"/>
      <c r="AY30" s="11"/>
      <c r="AZ30" s="22"/>
      <c r="BA30" s="22"/>
      <c r="BB30" s="22"/>
      <c r="BC30" s="11"/>
      <c r="BD30" s="11"/>
      <c r="BE30" s="11"/>
      <c r="BF30" s="11"/>
      <c r="BG30" s="11"/>
      <c r="BH30" s="22"/>
      <c r="BI30" s="22"/>
      <c r="BJ30" s="22"/>
    </row>
    <row r="31" spans="2:62" s="6" customFormat="1">
      <c r="G31" s="19"/>
      <c r="H31" s="19"/>
      <c r="I31" s="19"/>
      <c r="O31" s="20"/>
      <c r="P31" s="20"/>
      <c r="Q31" s="20"/>
      <c r="R31" s="20"/>
      <c r="S31" s="20"/>
      <c r="T31" s="23"/>
      <c r="U31" s="23"/>
      <c r="V31" s="23"/>
      <c r="W31" s="20"/>
      <c r="X31" s="20"/>
      <c r="Y31" s="20"/>
      <c r="Z31" s="20"/>
      <c r="AA31" s="20"/>
      <c r="AB31" s="23"/>
      <c r="AC31" s="23"/>
      <c r="AD31" s="23"/>
      <c r="AE31" s="20"/>
      <c r="AF31" s="20"/>
      <c r="AG31" s="20"/>
      <c r="AH31" s="20"/>
      <c r="AI31" s="20"/>
      <c r="AJ31" s="23"/>
      <c r="AK31" s="23"/>
      <c r="AL31" s="23"/>
      <c r="AM31" s="20"/>
      <c r="AN31" s="20"/>
      <c r="AO31" s="20"/>
      <c r="AP31" s="20"/>
      <c r="AQ31" s="20"/>
      <c r="AR31" s="23"/>
      <c r="AS31" s="23"/>
      <c r="AT31" s="23"/>
      <c r="AU31" s="20"/>
      <c r="AV31" s="20"/>
      <c r="AW31" s="20"/>
      <c r="AX31" s="20"/>
      <c r="AY31" s="20"/>
      <c r="AZ31" s="23"/>
      <c r="BA31" s="23"/>
      <c r="BB31" s="23"/>
      <c r="BC31" s="20"/>
      <c r="BD31" s="20"/>
      <c r="BE31" s="20"/>
      <c r="BF31" s="20"/>
      <c r="BG31" s="20"/>
      <c r="BH31" s="23"/>
      <c r="BI31" s="23"/>
      <c r="BJ31" s="23"/>
    </row>
    <row r="32" spans="2:62" s="6" customFormat="1" ht="8.1" customHeight="1"/>
    <row r="33" spans="2:62" s="6" customFormat="1" ht="13.5" customHeight="1">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row>
    <row r="34" spans="2:62" s="6" customFormat="1" ht="13.5" customHeight="1">
      <c r="B34" s="18"/>
      <c r="C34" s="18"/>
      <c r="D34" s="18"/>
      <c r="E34" s="18"/>
      <c r="F34" s="18"/>
      <c r="G34" s="18"/>
      <c r="H34" s="18"/>
      <c r="I34" s="18"/>
      <c r="J34" s="18"/>
      <c r="K34" s="18"/>
      <c r="L34" s="18"/>
      <c r="M34" s="18"/>
      <c r="N34" s="18"/>
      <c r="O34" s="4"/>
      <c r="P34" s="4"/>
      <c r="Q34" s="4"/>
      <c r="R34" s="4"/>
      <c r="S34" s="4"/>
      <c r="T34" s="4"/>
      <c r="U34" s="4"/>
      <c r="V34" s="4"/>
      <c r="W34" s="18"/>
      <c r="X34" s="18"/>
      <c r="Y34" s="18"/>
      <c r="Z34" s="18"/>
      <c r="AA34" s="18"/>
      <c r="AB34" s="18"/>
      <c r="AC34" s="18"/>
      <c r="AD34" s="18"/>
      <c r="AE34" s="18"/>
      <c r="AF34" s="18"/>
      <c r="AG34" s="18"/>
      <c r="AH34" s="18"/>
      <c r="AI34" s="18"/>
      <c r="AJ34" s="18"/>
      <c r="AK34" s="18"/>
      <c r="AL34" s="18"/>
    </row>
    <row r="35" spans="2:62" s="6" customFormat="1">
      <c r="AB35" s="2"/>
      <c r="AC35" s="2"/>
      <c r="AD35" s="2"/>
      <c r="AE35" s="2"/>
      <c r="AF35" s="2"/>
      <c r="AG35" s="2"/>
      <c r="AH35" s="2"/>
      <c r="AI35" s="2"/>
      <c r="AJ35" s="2"/>
      <c r="AK35" s="2"/>
      <c r="AL35" s="2"/>
    </row>
    <row r="36" spans="2:62" s="6" customFormat="1" ht="8.1" customHeight="1"/>
    <row r="37" spans="2:62" s="6" customFormat="1">
      <c r="C37" s="7"/>
      <c r="D37" s="7"/>
      <c r="E37" s="7"/>
      <c r="F37" s="7"/>
      <c r="G37" s="7"/>
      <c r="H37" s="7"/>
      <c r="I37" s="7"/>
      <c r="J37" s="7"/>
      <c r="K37" s="7"/>
      <c r="L37" s="7"/>
      <c r="M37" s="7"/>
      <c r="O37" s="11"/>
      <c r="P37" s="11"/>
      <c r="Q37" s="11"/>
      <c r="R37" s="11"/>
      <c r="S37" s="11"/>
      <c r="T37" s="22"/>
      <c r="U37" s="22"/>
      <c r="V37" s="22"/>
      <c r="W37" s="11"/>
      <c r="X37" s="11"/>
      <c r="Y37" s="11"/>
      <c r="Z37" s="11"/>
      <c r="AA37" s="11"/>
      <c r="AB37" s="22"/>
      <c r="AC37" s="22"/>
      <c r="AD37" s="22"/>
      <c r="AE37" s="11"/>
      <c r="AF37" s="11"/>
      <c r="AG37" s="11"/>
      <c r="AH37" s="11"/>
      <c r="AI37" s="11"/>
      <c r="AJ37" s="22"/>
      <c r="AK37" s="22"/>
      <c r="AL37" s="22"/>
    </row>
    <row r="38" spans="2:62" s="6" customFormat="1">
      <c r="G38" s="7"/>
      <c r="H38" s="7"/>
      <c r="I38" s="7"/>
      <c r="O38" s="11"/>
      <c r="P38" s="11"/>
      <c r="Q38" s="11"/>
      <c r="R38" s="11"/>
      <c r="S38" s="11"/>
      <c r="T38" s="22"/>
      <c r="U38" s="22"/>
      <c r="V38" s="22"/>
      <c r="W38" s="11"/>
      <c r="X38" s="11"/>
      <c r="Y38" s="11"/>
      <c r="Z38" s="11"/>
      <c r="AA38" s="11"/>
      <c r="AB38" s="22"/>
      <c r="AC38" s="22"/>
      <c r="AD38" s="22"/>
      <c r="AE38" s="11"/>
      <c r="AF38" s="11"/>
      <c r="AG38" s="11"/>
      <c r="AH38" s="11"/>
      <c r="AI38" s="11"/>
      <c r="AJ38" s="22"/>
      <c r="AK38" s="22"/>
      <c r="AL38" s="22"/>
    </row>
    <row r="39" spans="2:62" s="6" customFormat="1">
      <c r="G39" s="7"/>
      <c r="H39" s="7"/>
      <c r="I39" s="7"/>
      <c r="O39" s="11"/>
      <c r="P39" s="11"/>
      <c r="Q39" s="11"/>
      <c r="R39" s="11"/>
      <c r="S39" s="11"/>
      <c r="T39" s="22"/>
      <c r="U39" s="22"/>
      <c r="V39" s="22"/>
      <c r="W39" s="11"/>
      <c r="X39" s="11"/>
      <c r="Y39" s="11"/>
      <c r="Z39" s="11"/>
      <c r="AA39" s="11"/>
      <c r="AB39" s="22"/>
      <c r="AC39" s="22"/>
      <c r="AD39" s="22"/>
      <c r="AE39" s="11"/>
      <c r="AF39" s="11"/>
      <c r="AG39" s="11"/>
      <c r="AH39" s="11"/>
      <c r="AI39" s="11"/>
      <c r="AJ39" s="22"/>
      <c r="AK39" s="22"/>
      <c r="AL39" s="22"/>
    </row>
    <row r="40" spans="2:62" s="6" customFormat="1">
      <c r="G40" s="7"/>
      <c r="H40" s="7"/>
      <c r="I40" s="7"/>
      <c r="O40" s="11"/>
      <c r="P40" s="11"/>
      <c r="Q40" s="11"/>
      <c r="R40" s="11"/>
      <c r="S40" s="11"/>
      <c r="T40" s="22"/>
      <c r="U40" s="22"/>
      <c r="V40" s="22"/>
      <c r="W40" s="11"/>
      <c r="X40" s="11"/>
      <c r="Y40" s="11"/>
      <c r="Z40" s="11"/>
      <c r="AA40" s="11"/>
      <c r="AB40" s="22"/>
      <c r="AC40" s="22"/>
      <c r="AD40" s="22"/>
      <c r="AE40" s="11"/>
      <c r="AF40" s="11"/>
      <c r="AG40" s="11"/>
      <c r="AH40" s="11"/>
      <c r="AI40" s="11"/>
      <c r="AJ40" s="22"/>
      <c r="AK40" s="22"/>
      <c r="AL40" s="22"/>
    </row>
    <row r="41" spans="2:62" s="6" customFormat="1">
      <c r="G41" s="19"/>
      <c r="H41" s="19"/>
      <c r="I41" s="19"/>
      <c r="O41" s="20"/>
      <c r="P41" s="20"/>
      <c r="Q41" s="20"/>
      <c r="R41" s="20"/>
      <c r="S41" s="20"/>
      <c r="T41" s="23"/>
      <c r="U41" s="23"/>
      <c r="V41" s="23"/>
      <c r="W41" s="20"/>
      <c r="X41" s="20"/>
      <c r="Y41" s="20"/>
      <c r="Z41" s="20"/>
      <c r="AA41" s="20"/>
      <c r="AB41" s="23"/>
      <c r="AC41" s="23"/>
      <c r="AD41" s="23"/>
      <c r="AE41" s="20"/>
      <c r="AF41" s="20"/>
      <c r="AG41" s="20"/>
      <c r="AH41" s="20"/>
      <c r="AI41" s="20"/>
      <c r="AJ41" s="23"/>
      <c r="AK41" s="23"/>
      <c r="AL41" s="23"/>
    </row>
    <row r="42" spans="2:62" s="6" customFormat="1" ht="8.1" customHeight="1"/>
    <row r="43" spans="2:62" s="6" customFormat="1" ht="12" customHeight="1">
      <c r="C43" s="3"/>
      <c r="D43" s="3"/>
      <c r="E43" s="13"/>
      <c r="F43" s="3"/>
    </row>
    <row r="44" spans="2:62" s="6" customFormat="1" ht="12" customHeight="1">
      <c r="B44" s="3"/>
      <c r="C44" s="3"/>
      <c r="D44" s="3"/>
      <c r="E44" s="13"/>
      <c r="F44" s="3"/>
    </row>
    <row r="45" spans="2:62" s="6" customFormat="1"/>
    <row r="46" spans="2:62" s="6" customFormat="1" ht="18" customHeight="1">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row>
    <row r="47" spans="2:62" s="6" customFormat="1" ht="12.95" customHeight="1">
      <c r="BJ47" s="15"/>
    </row>
    <row r="48" spans="2:62" s="6" customFormat="1" ht="13.5" customHeight="1">
      <c r="B48" s="18"/>
      <c r="C48" s="18"/>
      <c r="D48" s="18"/>
      <c r="E48" s="18"/>
      <c r="F48" s="18"/>
      <c r="G48" s="18"/>
      <c r="H48" s="18"/>
      <c r="I48" s="18"/>
      <c r="J48" s="18"/>
      <c r="K48" s="18"/>
      <c r="L48" s="18"/>
      <c r="M48" s="18"/>
      <c r="N48" s="18"/>
      <c r="O48" s="18"/>
      <c r="P48" s="24"/>
      <c r="Q48" s="24"/>
      <c r="R48" s="24"/>
      <c r="S48" s="24"/>
      <c r="T48" s="24"/>
      <c r="U48" s="18"/>
      <c r="V48" s="24"/>
      <c r="W48" s="24"/>
      <c r="X48" s="24"/>
      <c r="Y48" s="24"/>
      <c r="Z48" s="24"/>
      <c r="AA48" s="18"/>
      <c r="AB48" s="24"/>
      <c r="AC48" s="24"/>
      <c r="AD48" s="24"/>
      <c r="AE48" s="24"/>
      <c r="AF48" s="24"/>
      <c r="AG48" s="24"/>
      <c r="AH48" s="24"/>
      <c r="AI48" s="24"/>
      <c r="AJ48" s="24"/>
      <c r="AK48" s="24"/>
      <c r="AL48" s="24"/>
      <c r="AM48" s="24"/>
      <c r="AN48" s="24"/>
      <c r="AO48" s="24"/>
      <c r="AP48" s="24"/>
      <c r="AQ48" s="24"/>
      <c r="AR48" s="24"/>
      <c r="AS48" s="18"/>
      <c r="AT48" s="24"/>
      <c r="AU48" s="24"/>
      <c r="AV48" s="24"/>
      <c r="AW48" s="24"/>
      <c r="AX48" s="24"/>
      <c r="AY48" s="24"/>
      <c r="AZ48" s="24"/>
      <c r="BA48" s="24"/>
      <c r="BB48" s="24"/>
      <c r="BC48" s="24"/>
      <c r="BD48" s="24"/>
      <c r="BE48" s="24"/>
      <c r="BF48" s="24"/>
      <c r="BG48" s="24"/>
      <c r="BH48" s="24"/>
      <c r="BI48" s="24"/>
      <c r="BJ48" s="24"/>
    </row>
    <row r="49" spans="2:67" s="6" customFormat="1" ht="13.5" customHeight="1">
      <c r="B49" s="18"/>
      <c r="C49" s="18"/>
      <c r="D49" s="18"/>
      <c r="E49" s="18"/>
      <c r="F49" s="18"/>
      <c r="G49" s="18"/>
      <c r="H49" s="18"/>
      <c r="I49" s="18"/>
      <c r="J49" s="18"/>
      <c r="K49" s="18"/>
      <c r="L49" s="18"/>
      <c r="M49" s="18"/>
      <c r="N49" s="18"/>
      <c r="O49" s="24"/>
      <c r="P49" s="24"/>
      <c r="Q49" s="24"/>
      <c r="R49" s="24"/>
      <c r="S49" s="24"/>
      <c r="T49" s="24"/>
      <c r="U49" s="18"/>
      <c r="V49" s="18"/>
      <c r="W49" s="18"/>
      <c r="X49" s="18"/>
      <c r="Y49" s="18"/>
      <c r="Z49" s="18"/>
      <c r="AA49" s="7"/>
      <c r="AB49" s="7"/>
      <c r="AC49" s="7"/>
      <c r="AD49" s="7"/>
      <c r="AE49" s="7"/>
      <c r="AF49" s="7"/>
      <c r="AG49" s="18"/>
      <c r="AH49" s="18"/>
      <c r="AI49" s="18"/>
      <c r="AJ49" s="18"/>
      <c r="AK49" s="18"/>
      <c r="AL49" s="18"/>
      <c r="AM49" s="18"/>
      <c r="AN49" s="18"/>
      <c r="AO49" s="18"/>
      <c r="AP49" s="18"/>
      <c r="AQ49" s="18"/>
      <c r="AR49" s="18"/>
      <c r="AS49" s="7"/>
      <c r="AT49" s="7"/>
      <c r="AU49" s="7"/>
      <c r="AV49" s="7"/>
      <c r="AW49" s="7"/>
      <c r="AX49" s="7"/>
      <c r="AY49" s="18"/>
      <c r="AZ49" s="18"/>
      <c r="BA49" s="18"/>
      <c r="BB49" s="18"/>
      <c r="BC49" s="18"/>
      <c r="BD49" s="18"/>
      <c r="BE49" s="18"/>
      <c r="BF49" s="18"/>
      <c r="BG49" s="18"/>
      <c r="BH49" s="18"/>
      <c r="BI49" s="18"/>
      <c r="BJ49" s="18"/>
    </row>
    <row r="50" spans="2:67" s="6" customFormat="1" ht="8.1" customHeight="1">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row>
    <row r="51" spans="2:67" s="6" customFormat="1">
      <c r="C51" s="7"/>
      <c r="D51" s="7"/>
      <c r="E51" s="7"/>
      <c r="F51" s="7"/>
      <c r="G51" s="7"/>
      <c r="H51" s="7"/>
      <c r="I51" s="7"/>
      <c r="J51" s="7"/>
      <c r="K51" s="7"/>
      <c r="L51" s="7"/>
      <c r="M51" s="7"/>
      <c r="O51" s="11"/>
      <c r="P51" s="12"/>
      <c r="Q51" s="12"/>
      <c r="R51" s="12"/>
      <c r="S51" s="12"/>
      <c r="T51" s="12"/>
      <c r="U51" s="11"/>
      <c r="V51" s="12"/>
      <c r="W51" s="12"/>
      <c r="X51" s="12"/>
      <c r="Y51" s="12"/>
      <c r="Z51" s="12"/>
      <c r="AA51" s="11"/>
      <c r="AB51" s="12"/>
      <c r="AC51" s="12"/>
      <c r="AD51" s="12"/>
      <c r="AE51" s="12"/>
      <c r="AF51" s="12"/>
      <c r="AG51" s="11"/>
      <c r="AH51" s="12"/>
      <c r="AI51" s="12"/>
      <c r="AJ51" s="12"/>
      <c r="AK51" s="12"/>
      <c r="AL51" s="12"/>
      <c r="AM51" s="11"/>
      <c r="AN51" s="12"/>
      <c r="AO51" s="12"/>
      <c r="AP51" s="12"/>
      <c r="AQ51" s="12"/>
      <c r="AR51" s="12"/>
      <c r="AS51" s="11"/>
      <c r="AT51" s="12"/>
      <c r="AU51" s="12"/>
      <c r="AV51" s="12"/>
      <c r="AW51" s="12"/>
      <c r="AX51" s="12"/>
      <c r="AY51" s="11"/>
      <c r="AZ51" s="12"/>
      <c r="BA51" s="12"/>
      <c r="BB51" s="12"/>
      <c r="BC51" s="12"/>
      <c r="BD51" s="12"/>
      <c r="BE51" s="11"/>
      <c r="BF51" s="12"/>
      <c r="BG51" s="12"/>
      <c r="BH51" s="12"/>
      <c r="BI51" s="12"/>
      <c r="BJ51" s="12"/>
    </row>
    <row r="52" spans="2:67" s="6" customFormat="1">
      <c r="G52" s="7"/>
      <c r="H52" s="7"/>
      <c r="I52" s="7"/>
      <c r="O52" s="11"/>
      <c r="P52" s="12"/>
      <c r="Q52" s="12"/>
      <c r="R52" s="12"/>
      <c r="S52" s="12"/>
      <c r="T52" s="12"/>
      <c r="U52" s="11"/>
      <c r="V52" s="12"/>
      <c r="W52" s="12"/>
      <c r="X52" s="12"/>
      <c r="Y52" s="12"/>
      <c r="Z52" s="12"/>
      <c r="AA52" s="11"/>
      <c r="AB52" s="12"/>
      <c r="AC52" s="12"/>
      <c r="AD52" s="12"/>
      <c r="AE52" s="12"/>
      <c r="AF52" s="12"/>
      <c r="AG52" s="11"/>
      <c r="AH52" s="12"/>
      <c r="AI52" s="12"/>
      <c r="AJ52" s="12"/>
      <c r="AK52" s="12"/>
      <c r="AL52" s="12"/>
      <c r="AM52" s="11"/>
      <c r="AN52" s="12"/>
      <c r="AO52" s="12"/>
      <c r="AP52" s="12"/>
      <c r="AQ52" s="12"/>
      <c r="AR52" s="12"/>
      <c r="AS52" s="11"/>
      <c r="AT52" s="12"/>
      <c r="AU52" s="12"/>
      <c r="AV52" s="12"/>
      <c r="AW52" s="12"/>
      <c r="AX52" s="12"/>
      <c r="AY52" s="11"/>
      <c r="AZ52" s="12"/>
      <c r="BA52" s="12"/>
      <c r="BB52" s="12"/>
      <c r="BC52" s="12"/>
      <c r="BD52" s="12"/>
      <c r="BE52" s="11"/>
      <c r="BF52" s="12"/>
      <c r="BG52" s="12"/>
      <c r="BH52" s="12"/>
      <c r="BI52" s="12"/>
      <c r="BJ52" s="12"/>
    </row>
    <row r="53" spans="2:67" s="6" customFormat="1">
      <c r="G53" s="7"/>
      <c r="H53" s="7"/>
      <c r="I53" s="7"/>
      <c r="O53" s="11"/>
      <c r="P53" s="12"/>
      <c r="Q53" s="12"/>
      <c r="R53" s="12"/>
      <c r="S53" s="12"/>
      <c r="T53" s="12"/>
      <c r="U53" s="11"/>
      <c r="V53" s="12"/>
      <c r="W53" s="12"/>
      <c r="X53" s="12"/>
      <c r="Y53" s="12"/>
      <c r="Z53" s="12"/>
      <c r="AA53" s="11"/>
      <c r="AB53" s="12"/>
      <c r="AC53" s="12"/>
      <c r="AD53" s="12"/>
      <c r="AE53" s="12"/>
      <c r="AF53" s="12"/>
      <c r="AG53" s="11"/>
      <c r="AH53" s="12"/>
      <c r="AI53" s="12"/>
      <c r="AJ53" s="12"/>
      <c r="AK53" s="12"/>
      <c r="AL53" s="12"/>
      <c r="AM53" s="11"/>
      <c r="AN53" s="12"/>
      <c r="AO53" s="12"/>
      <c r="AP53" s="12"/>
      <c r="AQ53" s="12"/>
      <c r="AR53" s="12"/>
      <c r="AS53" s="11"/>
      <c r="AT53" s="12"/>
      <c r="AU53" s="12"/>
      <c r="AV53" s="12"/>
      <c r="AW53" s="12"/>
      <c r="AX53" s="12"/>
      <c r="AY53" s="11"/>
      <c r="AZ53" s="12"/>
      <c r="BA53" s="12"/>
      <c r="BB53" s="12"/>
      <c r="BC53" s="12"/>
      <c r="BD53" s="12"/>
      <c r="BE53" s="11"/>
      <c r="BF53" s="12"/>
      <c r="BG53" s="12"/>
      <c r="BH53" s="12"/>
      <c r="BI53" s="12"/>
      <c r="BJ53" s="12"/>
      <c r="BN53" s="16"/>
      <c r="BO53" s="16"/>
    </row>
    <row r="54" spans="2:67" s="6" customFormat="1">
      <c r="G54" s="7"/>
      <c r="H54" s="7"/>
      <c r="I54" s="7"/>
      <c r="O54" s="11"/>
      <c r="P54" s="12"/>
      <c r="Q54" s="12"/>
      <c r="R54" s="12"/>
      <c r="S54" s="12"/>
      <c r="T54" s="12"/>
      <c r="U54" s="11"/>
      <c r="V54" s="12"/>
      <c r="W54" s="12"/>
      <c r="X54" s="12"/>
      <c r="Y54" s="12"/>
      <c r="Z54" s="12"/>
      <c r="AA54" s="11"/>
      <c r="AB54" s="12"/>
      <c r="AC54" s="12"/>
      <c r="AD54" s="12"/>
      <c r="AE54" s="12"/>
      <c r="AF54" s="12"/>
      <c r="AG54" s="11"/>
      <c r="AH54" s="12"/>
      <c r="AI54" s="12"/>
      <c r="AJ54" s="12"/>
      <c r="AK54" s="12"/>
      <c r="AL54" s="12"/>
      <c r="AM54" s="11"/>
      <c r="AN54" s="12"/>
      <c r="AO54" s="12"/>
      <c r="AP54" s="12"/>
      <c r="AQ54" s="12"/>
      <c r="AR54" s="12"/>
      <c r="AS54" s="11"/>
      <c r="AT54" s="12"/>
      <c r="AU54" s="12"/>
      <c r="AV54" s="12"/>
      <c r="AW54" s="12"/>
      <c r="AX54" s="12"/>
      <c r="AY54" s="11"/>
      <c r="AZ54" s="12"/>
      <c r="BA54" s="12"/>
      <c r="BB54" s="12"/>
      <c r="BC54" s="12"/>
      <c r="BD54" s="12"/>
      <c r="BE54" s="11"/>
      <c r="BF54" s="12"/>
      <c r="BG54" s="12"/>
      <c r="BH54" s="12"/>
      <c r="BI54" s="12"/>
      <c r="BJ54" s="12"/>
      <c r="BM54" s="16"/>
      <c r="BN54" s="16"/>
      <c r="BO54" s="16"/>
    </row>
    <row r="55" spans="2:67" s="6" customFormat="1">
      <c r="G55" s="19"/>
      <c r="H55" s="19"/>
      <c r="I55" s="19"/>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M55" s="16"/>
      <c r="BN55" s="16"/>
      <c r="BO55" s="16"/>
    </row>
    <row r="56" spans="2:67" s="6" customFormat="1" ht="8.1" customHeight="1"/>
    <row r="57" spans="2:67" s="6" customFormat="1" ht="12" customHeight="1">
      <c r="C57" s="3"/>
      <c r="D57" s="3"/>
      <c r="E57" s="13"/>
      <c r="F57" s="21"/>
      <c r="G57" s="21"/>
      <c r="H57" s="3"/>
    </row>
    <row r="58" spans="2:67" s="6" customFormat="1" ht="12" customHeight="1">
      <c r="C58" s="5"/>
      <c r="D58" s="5"/>
      <c r="E58" s="13"/>
      <c r="F58" s="21"/>
      <c r="G58" s="21"/>
      <c r="H58" s="3"/>
    </row>
    <row r="59" spans="2:67" s="6" customFormat="1" ht="12" customHeight="1">
      <c r="B59" s="3"/>
      <c r="C59" s="3"/>
      <c r="D59" s="3"/>
      <c r="E59" s="13"/>
      <c r="F59" s="3"/>
    </row>
    <row r="60" spans="2:67" s="6" customFormat="1"/>
    <row r="61" spans="2:67" s="6" customFormat="1" ht="18" customHeight="1">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O61" s="16"/>
    </row>
    <row r="62" spans="2:67" s="6" customFormat="1" ht="12.95" customHeight="1">
      <c r="BJ62" s="15"/>
      <c r="BM62" s="16"/>
      <c r="BN62" s="16"/>
      <c r="BO62" s="16"/>
    </row>
    <row r="63" spans="2:67" s="6" customFormat="1" ht="13.5" customHeight="1">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25"/>
      <c r="AH63" s="18"/>
      <c r="AI63" s="18"/>
      <c r="AJ63" s="18"/>
      <c r="AK63" s="18"/>
      <c r="AL63" s="25"/>
      <c r="AM63" s="18"/>
      <c r="AN63" s="18"/>
      <c r="AO63" s="18"/>
      <c r="AP63" s="18"/>
      <c r="AQ63" s="18"/>
      <c r="AR63" s="18"/>
      <c r="AS63" s="18"/>
      <c r="AT63" s="18"/>
      <c r="AU63" s="18"/>
      <c r="AV63" s="18"/>
      <c r="AW63" s="18"/>
      <c r="AX63" s="18"/>
      <c r="AY63" s="18"/>
      <c r="AZ63" s="18"/>
      <c r="BA63" s="25"/>
      <c r="BB63" s="18"/>
      <c r="BC63" s="18"/>
      <c r="BD63" s="18"/>
      <c r="BE63" s="18"/>
      <c r="BF63" s="18"/>
      <c r="BG63" s="18"/>
      <c r="BH63" s="18"/>
      <c r="BI63" s="18"/>
      <c r="BJ63" s="18"/>
      <c r="BM63" s="16"/>
      <c r="BN63" s="16"/>
      <c r="BO63" s="16"/>
    </row>
    <row r="64" spans="2:67" s="6" customFormat="1" ht="13.5" customHeight="1">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M64" s="16"/>
      <c r="BN64" s="16"/>
      <c r="BO64" s="16"/>
    </row>
    <row r="65" spans="2:67" s="6" customFormat="1" ht="8.1" customHeight="1">
      <c r="BM65" s="16"/>
      <c r="BN65" s="16"/>
      <c r="BO65" s="16"/>
    </row>
    <row r="66" spans="2:67" s="6" customFormat="1">
      <c r="C66" s="7"/>
      <c r="D66" s="7"/>
      <c r="E66" s="7"/>
      <c r="F66" s="7"/>
      <c r="G66" s="7"/>
      <c r="H66" s="7"/>
      <c r="I66" s="7"/>
      <c r="J66" s="7"/>
      <c r="K66" s="7"/>
      <c r="L66" s="7"/>
      <c r="M66" s="7"/>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M66" s="16"/>
      <c r="BN66" s="16"/>
      <c r="BO66" s="16"/>
    </row>
    <row r="67" spans="2:67" s="6" customFormat="1">
      <c r="G67" s="7"/>
      <c r="H67" s="7"/>
      <c r="I67" s="7"/>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M67" s="16"/>
      <c r="BN67" s="16"/>
      <c r="BO67" s="16"/>
    </row>
    <row r="68" spans="2:67" s="6" customFormat="1">
      <c r="G68" s="7"/>
      <c r="H68" s="7"/>
      <c r="I68" s="7"/>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M68" s="16"/>
      <c r="BN68" s="16"/>
      <c r="BO68" s="16"/>
    </row>
    <row r="69" spans="2:67" s="6" customFormat="1">
      <c r="G69" s="7"/>
      <c r="H69" s="7"/>
      <c r="I69" s="7"/>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M69" s="16"/>
      <c r="BN69" s="16"/>
      <c r="BO69" s="16"/>
    </row>
    <row r="70" spans="2:67" s="6" customFormat="1">
      <c r="G70" s="19"/>
      <c r="H70" s="19"/>
      <c r="I70" s="19"/>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row>
    <row r="71" spans="2:67" s="6" customFormat="1" ht="8.1" customHeight="1"/>
    <row r="72" spans="2:67" s="6" customFormat="1" ht="12" customHeight="1">
      <c r="B72" s="3"/>
      <c r="C72" s="3"/>
      <c r="D72" s="3"/>
      <c r="E72" s="13"/>
      <c r="F72" s="3"/>
    </row>
  </sheetData>
  <mergeCells count="1">
    <mergeCell ref="A1:S2"/>
  </mergeCells>
  <phoneticPr fontId="9"/>
  <printOptions horizontalCentered="1"/>
  <pageMargins left="0.47244094488188981" right="0.39370078740157483" top="0.31496062992125984" bottom="0.39370078740157483" header="0" footer="0"/>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235</vt:lpstr>
      <vt:lpstr>236</vt:lpstr>
      <vt:lpstr>237</vt:lpstr>
      <vt:lpstr>238</vt:lpstr>
      <vt:lpstr>239</vt:lpstr>
      <vt:lpstr>240</vt:lpstr>
      <vt:lpstr>'235'!Print_Area</vt:lpstr>
      <vt:lpstr>'236'!Print_Area</vt:lpstr>
      <vt:lpstr>'237'!Print_Area</vt:lpstr>
      <vt:lpstr>'238'!Print_Area</vt:lpstr>
      <vt:lpstr>'239'!Print_Area</vt:lpstr>
      <vt:lpstr>'240'!Print_Area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2016-12-13T00:39:42Z</dcterms:modified>
</cp:coreProperties>
</file>