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20520" windowHeight="4125"/>
  </bookViews>
  <sheets>
    <sheet name="115" sheetId="25" r:id="rId1"/>
    <sheet name="116" sheetId="21" r:id="rId2"/>
    <sheet name="117" sheetId="3" r:id="rId3"/>
    <sheet name="118" sheetId="22" r:id="rId4"/>
    <sheet name="119" sheetId="4" r:id="rId5"/>
    <sheet name="120" sheetId="6" r:id="rId6"/>
    <sheet name="121" sheetId="7" r:id="rId7"/>
    <sheet name="122" sheetId="5" r:id="rId8"/>
    <sheet name="123 " sheetId="30" r:id="rId9"/>
    <sheet name="124" sheetId="8" r:id="rId10"/>
    <sheet name="125" sheetId="9" r:id="rId11"/>
    <sheet name="126" sheetId="10" r:id="rId12"/>
    <sheet name="127" sheetId="11" r:id="rId13"/>
    <sheet name="128" sheetId="23" r:id="rId14"/>
  </sheets>
  <definedNames>
    <definedName name="_xlnm.Print_Area" localSheetId="0">'115'!$A$1:$BJ$69</definedName>
    <definedName name="_xlnm.Print_Area" localSheetId="1">'116'!$A$1:$BK$55</definedName>
    <definedName name="_xlnm.Print_Area" localSheetId="2">'117'!$A$1:$BK$41</definedName>
    <definedName name="_xlnm.Print_Area" localSheetId="3">'118'!$A$1:$BK$61</definedName>
    <definedName name="_xlnm.Print_Area" localSheetId="4">'119'!$A$1:$BK$69</definedName>
    <definedName name="_xlnm.Print_Area" localSheetId="5">'120'!$A$1:$BK$72</definedName>
    <definedName name="_xlnm.Print_Area" localSheetId="6">'121'!$A$1:$BK$71</definedName>
    <definedName name="_xlnm.Print_Area" localSheetId="7">'122'!$A$1:$BK$70</definedName>
    <definedName name="_xlnm.Print_Area" localSheetId="8">'123 '!$A$1:$BK$70</definedName>
    <definedName name="_xlnm.Print_Area" localSheetId="9">'124'!$A$1:$BK$86</definedName>
    <definedName name="_xlnm.Print_Area" localSheetId="10">'125'!$A$1:$BK$86</definedName>
    <definedName name="_xlnm.Print_Area" localSheetId="11">'126'!$A$1:$BK$71</definedName>
    <definedName name="_xlnm.Print_Area" localSheetId="12">'127'!$A$1:$BK$71</definedName>
    <definedName name="_xlnm.Print_Area" localSheetId="13">'128'!$A$1:$BK$71</definedName>
  </definedNames>
  <calcPr calcId="145621"/>
</workbook>
</file>

<file path=xl/calcChain.xml><?xml version="1.0" encoding="utf-8"?>
<calcChain xmlns="http://schemas.openxmlformats.org/spreadsheetml/2006/main">
  <c r="AA11" i="8" l="1"/>
  <c r="B41" i="11" l="1"/>
  <c r="B16" i="11"/>
  <c r="B55" i="11"/>
  <c r="B29" i="11"/>
  <c r="B57" i="11"/>
  <c r="B31" i="11"/>
  <c r="B37" i="11"/>
  <c r="B46" i="11"/>
  <c r="B26" i="11"/>
  <c r="B35" i="11"/>
  <c r="B63" i="11"/>
  <c r="B51" i="11"/>
  <c r="B50" i="11"/>
  <c r="B67" i="11" l="1"/>
  <c r="B65" i="11"/>
  <c r="B47" i="11"/>
  <c r="B22" i="11"/>
  <c r="B25" i="11"/>
  <c r="B39" i="11"/>
  <c r="B43" i="11"/>
  <c r="B61" i="11"/>
  <c r="B64" i="11"/>
  <c r="B32" i="11"/>
  <c r="B44" i="11"/>
  <c r="B33" i="11"/>
  <c r="B17" i="11"/>
  <c r="B19" i="11"/>
  <c r="B20" i="11"/>
  <c r="B21" i="11"/>
  <c r="B38" i="11"/>
  <c r="N11" i="10"/>
  <c r="AM11" i="10" l="1"/>
  <c r="AE11" i="10"/>
  <c r="V11" i="10"/>
  <c r="B13" i="11"/>
  <c r="AA13" i="8" l="1"/>
  <c r="AI13" i="8" s="1"/>
  <c r="T13" i="8"/>
  <c r="AI44" i="8"/>
  <c r="AI42" i="8" l="1"/>
  <c r="AI32" i="8"/>
  <c r="AI30" i="8"/>
  <c r="AI28" i="8"/>
  <c r="AI26" i="8"/>
  <c r="AI23" i="8"/>
  <c r="AI21" i="8"/>
  <c r="AI17" i="8"/>
  <c r="AI65" i="8"/>
  <c r="AI63" i="8"/>
  <c r="AI61" i="8"/>
  <c r="AI59" i="8"/>
  <c r="AI56" i="8"/>
  <c r="AI54" i="8"/>
  <c r="AI52" i="8"/>
  <c r="AI50" i="8"/>
  <c r="AI48" i="8"/>
  <c r="AI46" i="8"/>
  <c r="AI40" i="8"/>
  <c r="AI38" i="8"/>
  <c r="AI36" i="8"/>
  <c r="AI19" i="8"/>
  <c r="B12" i="7" l="1"/>
  <c r="AU12" i="6" l="1"/>
  <c r="AA12" i="6"/>
  <c r="S12" i="6"/>
  <c r="V10" i="5" l="1"/>
  <c r="N33" i="5"/>
  <c r="N12" i="5"/>
  <c r="A1" i="21" l="1"/>
  <c r="AS1" i="3" l="1"/>
  <c r="AS1" i="4" s="1"/>
  <c r="M14" i="6"/>
  <c r="F12" i="7"/>
  <c r="J12" i="7"/>
  <c r="N12" i="7"/>
  <c r="R12" i="7"/>
  <c r="V12" i="7"/>
  <c r="Z12" i="7"/>
  <c r="AD12" i="7"/>
  <c r="AH12" i="7"/>
  <c r="AL12" i="7"/>
  <c r="AP12" i="7"/>
  <c r="AT12" i="7"/>
  <c r="AX12" i="7"/>
  <c r="M63" i="6"/>
  <c r="M64" i="6"/>
  <c r="M65" i="6"/>
  <c r="M66" i="6"/>
  <c r="M57" i="6"/>
  <c r="M58" i="6"/>
  <c r="M59" i="6"/>
  <c r="M53" i="6"/>
  <c r="M54" i="6"/>
  <c r="M46" i="6"/>
  <c r="M44" i="6"/>
  <c r="M41" i="6"/>
  <c r="M32" i="6"/>
  <c r="M27" i="6"/>
  <c r="M29" i="6"/>
  <c r="M20" i="6"/>
  <c r="M16" i="6"/>
  <c r="M18" i="6"/>
  <c r="W12" i="6"/>
  <c r="AE12" i="6"/>
  <c r="AI12" i="6"/>
  <c r="AM12" i="6"/>
  <c r="AQ12" i="6"/>
  <c r="AY12" i="6"/>
  <c r="BC12" i="6"/>
  <c r="BG12" i="6"/>
  <c r="N66" i="5"/>
  <c r="N61" i="5"/>
  <c r="N62" i="5"/>
  <c r="N63" i="5"/>
  <c r="N64" i="5"/>
  <c r="N60" i="5"/>
  <c r="N55" i="5"/>
  <c r="N56" i="5"/>
  <c r="N57" i="5"/>
  <c r="N58" i="5"/>
  <c r="N54" i="5"/>
  <c r="N49" i="5"/>
  <c r="N50" i="5"/>
  <c r="N51" i="5"/>
  <c r="N52" i="5"/>
  <c r="N48" i="5"/>
  <c r="N43" i="5"/>
  <c r="N44" i="5"/>
  <c r="N45" i="5"/>
  <c r="N46" i="5"/>
  <c r="N42" i="5"/>
  <c r="N37" i="5"/>
  <c r="N38" i="5"/>
  <c r="N39" i="5"/>
  <c r="N40" i="5"/>
  <c r="N36" i="5"/>
  <c r="N31" i="5"/>
  <c r="N32" i="5"/>
  <c r="N34" i="5"/>
  <c r="N30" i="5"/>
  <c r="N25" i="5"/>
  <c r="N26" i="5"/>
  <c r="N27" i="5"/>
  <c r="N28" i="5"/>
  <c r="N24" i="5"/>
  <c r="N19" i="5"/>
  <c r="N20" i="5"/>
  <c r="N21" i="5"/>
  <c r="N22" i="5"/>
  <c r="N18" i="5"/>
  <c r="N13" i="5"/>
  <c r="N14" i="5"/>
  <c r="N15" i="5"/>
  <c r="N16" i="5"/>
  <c r="AA10" i="5"/>
  <c r="AF10" i="5"/>
  <c r="AK10" i="5"/>
  <c r="AP10" i="5"/>
  <c r="AU10" i="5"/>
  <c r="AZ10" i="5"/>
  <c r="BE10" i="5"/>
  <c r="M24" i="6" l="1"/>
  <c r="AS1" i="9"/>
  <c r="A1" i="10" s="1"/>
  <c r="AS1" i="11" s="1"/>
  <c r="A1" i="23" s="1"/>
  <c r="AW1" i="30"/>
  <c r="N10" i="5"/>
  <c r="M52" i="6"/>
  <c r="M22" i="6"/>
  <c r="M62" i="6"/>
  <c r="M45" i="6"/>
  <c r="M47" i="6"/>
  <c r="M17" i="6"/>
  <c r="M28" i="6"/>
  <c r="M42" i="6"/>
  <c r="M40" i="6"/>
  <c r="M50" i="6"/>
  <c r="M68" i="6"/>
  <c r="M60" i="6"/>
  <c r="M56" i="6"/>
  <c r="M51" i="6"/>
  <c r="M48" i="6"/>
  <c r="M39" i="6"/>
  <c r="M38" i="6"/>
  <c r="M36" i="6"/>
  <c r="M35" i="6"/>
  <c r="M34" i="6"/>
  <c r="M33" i="6"/>
  <c r="M30" i="6"/>
  <c r="M26" i="6"/>
  <c r="M23" i="6"/>
  <c r="M21" i="6"/>
  <c r="M15" i="6"/>
  <c r="M12" i="6" l="1"/>
  <c r="AI34" i="8"/>
  <c r="AS1" i="7"/>
</calcChain>
</file>

<file path=xl/sharedStrings.xml><?xml version="1.0" encoding="utf-8"?>
<sst xmlns="http://schemas.openxmlformats.org/spreadsheetml/2006/main" count="751" uniqueCount="531">
  <si>
    <t>＝　調査の概要　＝</t>
    <rPh sb="2" eb="4">
      <t>チョウサ</t>
    </rPh>
    <rPh sb="5" eb="7">
      <t>ガイヨウ</t>
    </rPh>
    <phoneticPr fontId="5"/>
  </si>
  <si>
    <t>わが国の工業の実態を明らかにすることを目的とする調査で、甲・乙の２調査からなる。毎年12月31日現在を</t>
    <rPh sb="2" eb="3">
      <t>クニ</t>
    </rPh>
    <rPh sb="4" eb="6">
      <t>コウギョウ</t>
    </rPh>
    <rPh sb="7" eb="9">
      <t>ジッタイ</t>
    </rPh>
    <rPh sb="10" eb="11">
      <t>アキ</t>
    </rPh>
    <rPh sb="19" eb="21">
      <t>モクテキ</t>
    </rPh>
    <rPh sb="24" eb="26">
      <t>チョウサ</t>
    </rPh>
    <rPh sb="28" eb="29">
      <t>コウ</t>
    </rPh>
    <rPh sb="30" eb="31">
      <t>オツ</t>
    </rPh>
    <rPh sb="33" eb="35">
      <t>チョウサ</t>
    </rPh>
    <rPh sb="40" eb="42">
      <t>マイトシ</t>
    </rPh>
    <rPh sb="44" eb="45">
      <t>ガツ</t>
    </rPh>
    <rPh sb="47" eb="48">
      <t>ニチ</t>
    </rPh>
    <rPh sb="48" eb="50">
      <t>ゲンザイ</t>
    </rPh>
    <phoneticPr fontId="5"/>
  </si>
  <si>
    <t>調査期日とする。</t>
    <rPh sb="0" eb="2">
      <t>チョウサ</t>
    </rPh>
    <rPh sb="2" eb="4">
      <t>キジツ</t>
    </rPh>
    <phoneticPr fontId="5"/>
  </si>
  <si>
    <t>＝　調査の対象　＝</t>
    <rPh sb="2" eb="4">
      <t>チョウサ</t>
    </rPh>
    <rPh sb="5" eb="7">
      <t>タイショウ</t>
    </rPh>
    <phoneticPr fontId="5"/>
  </si>
  <si>
    <t>日本標準産業分類に定める製造業に属する事業所(国の事業に属する事業所を除く)のうち、従業者４人以上の</t>
    <rPh sb="0" eb="2">
      <t>ニホン</t>
    </rPh>
    <rPh sb="2" eb="4">
      <t>ヒョウジュン</t>
    </rPh>
    <rPh sb="4" eb="6">
      <t>サンギョウ</t>
    </rPh>
    <rPh sb="6" eb="8">
      <t>ブンルイ</t>
    </rPh>
    <rPh sb="9" eb="10">
      <t>サダ</t>
    </rPh>
    <rPh sb="12" eb="15">
      <t>セイゾウギョウ</t>
    </rPh>
    <rPh sb="16" eb="17">
      <t>ゾク</t>
    </rPh>
    <rPh sb="19" eb="22">
      <t>ジギョウショ</t>
    </rPh>
    <rPh sb="23" eb="24">
      <t>クニ</t>
    </rPh>
    <rPh sb="25" eb="27">
      <t>ジギョウ</t>
    </rPh>
    <rPh sb="28" eb="29">
      <t>ゾク</t>
    </rPh>
    <rPh sb="31" eb="34">
      <t>ジギョウショ</t>
    </rPh>
    <rPh sb="35" eb="36">
      <t>ノゾ</t>
    </rPh>
    <rPh sb="42" eb="45">
      <t>ジュウギョウシャ</t>
    </rPh>
    <rPh sb="46" eb="47">
      <t>ニン</t>
    </rPh>
    <rPh sb="47" eb="49">
      <t>イジョウ</t>
    </rPh>
    <phoneticPr fontId="5"/>
  </si>
  <si>
    <t>事業所。ただし、工場と同一の場所にない本社・本店は対象としない。</t>
    <rPh sb="0" eb="3">
      <t>ジギョウショ</t>
    </rPh>
    <rPh sb="8" eb="10">
      <t>コウジョウ</t>
    </rPh>
    <rPh sb="11" eb="13">
      <t>ドウイツ</t>
    </rPh>
    <rPh sb="14" eb="16">
      <t>バショ</t>
    </rPh>
    <rPh sb="19" eb="21">
      <t>ホンシャ</t>
    </rPh>
    <rPh sb="22" eb="24">
      <t>ホンテン</t>
    </rPh>
    <rPh sb="25" eb="27">
      <t>タイショウ</t>
    </rPh>
    <phoneticPr fontId="5"/>
  </si>
  <si>
    <t>変更された。</t>
    <rPh sb="0" eb="2">
      <t>ヘンコウ</t>
    </rPh>
    <phoneticPr fontId="5"/>
  </si>
  <si>
    <t>なお、各調査の対象は、つぎのとおりである。</t>
    <rPh sb="3" eb="6">
      <t>カクチョウサ</t>
    </rPh>
    <rPh sb="7" eb="9">
      <t>タイショウ</t>
    </rPh>
    <phoneticPr fontId="5"/>
  </si>
  <si>
    <t>１　　甲調査　従業者30人以上の事業所</t>
    <rPh sb="3" eb="4">
      <t>コウ</t>
    </rPh>
    <rPh sb="4" eb="6">
      <t>チョウサ</t>
    </rPh>
    <rPh sb="7" eb="10">
      <t>ジュウギョウシャ</t>
    </rPh>
    <rPh sb="12" eb="13">
      <t>ニン</t>
    </rPh>
    <rPh sb="13" eb="15">
      <t>イジョウ</t>
    </rPh>
    <rPh sb="16" eb="19">
      <t>ジギョウショ</t>
    </rPh>
    <phoneticPr fontId="5"/>
  </si>
  <si>
    <t>＝　用語の解説　＝</t>
    <rPh sb="2" eb="4">
      <t>ヨウゴ</t>
    </rPh>
    <rPh sb="5" eb="7">
      <t>カイセツ</t>
    </rPh>
    <phoneticPr fontId="5"/>
  </si>
  <si>
    <t>工場</t>
    <rPh sb="0" eb="2">
      <t>コウジョウ</t>
    </rPh>
    <phoneticPr fontId="5"/>
  </si>
  <si>
    <t>従業者</t>
    <rPh sb="0" eb="3">
      <t>ジュウギョウシャ</t>
    </rPh>
    <phoneticPr fontId="5"/>
  </si>
  <si>
    <t>現金給与総額</t>
    <rPh sb="0" eb="2">
      <t>ゲンキン</t>
    </rPh>
    <rPh sb="2" eb="4">
      <t>キュウヨ</t>
    </rPh>
    <rPh sb="4" eb="6">
      <t>ソウガク</t>
    </rPh>
    <phoneticPr fontId="5"/>
  </si>
  <si>
    <t>原材料使用額等</t>
    <rPh sb="0" eb="3">
      <t>ゲンザイリョウ</t>
    </rPh>
    <rPh sb="3" eb="5">
      <t>シヨウ</t>
    </rPh>
    <rPh sb="5" eb="6">
      <t>ガク</t>
    </rPh>
    <rPh sb="6" eb="7">
      <t>トウ</t>
    </rPh>
    <phoneticPr fontId="5"/>
  </si>
  <si>
    <t>製造品出荷額等</t>
    <rPh sb="0" eb="3">
      <t>セイゾウヒン</t>
    </rPh>
    <rPh sb="3" eb="5">
      <t>シュッカ</t>
    </rPh>
    <rPh sb="5" eb="6">
      <t>ガク</t>
    </rPh>
    <rPh sb="6" eb="7">
      <t>トウ</t>
    </rPh>
    <phoneticPr fontId="5"/>
  </si>
  <si>
    <t>製造業の事業所。</t>
    <rPh sb="0" eb="3">
      <t>セイゾウギョウ</t>
    </rPh>
    <rPh sb="4" eb="7">
      <t>ジギョウショ</t>
    </rPh>
    <phoneticPr fontId="5"/>
  </si>
  <si>
    <t>常用労働者と個人事業主と無給家族従業者を合わせたもの。</t>
    <rPh sb="0" eb="2">
      <t>ジョウヨウ</t>
    </rPh>
    <rPh sb="2" eb="5">
      <t>ロウドウシャ</t>
    </rPh>
    <rPh sb="6" eb="8">
      <t>コジン</t>
    </rPh>
    <rPh sb="8" eb="11">
      <t>ジギョウヌシ</t>
    </rPh>
    <rPh sb="12" eb="14">
      <t>ムキュウ</t>
    </rPh>
    <rPh sb="14" eb="16">
      <t>カゾク</t>
    </rPh>
    <rPh sb="16" eb="19">
      <t>ジュウギョウシャ</t>
    </rPh>
    <rPh sb="20" eb="21">
      <t>ア</t>
    </rPh>
    <phoneticPr fontId="5"/>
  </si>
  <si>
    <t>１年間に常用労働者に対して支給した現金給与の総額。</t>
    <rPh sb="1" eb="3">
      <t>ネンカン</t>
    </rPh>
    <rPh sb="4" eb="6">
      <t>ジョウヨウ</t>
    </rPh>
    <rPh sb="6" eb="9">
      <t>ロウドウシャ</t>
    </rPh>
    <rPh sb="10" eb="11">
      <t>タイ</t>
    </rPh>
    <rPh sb="13" eb="15">
      <t>シキュウ</t>
    </rPh>
    <rPh sb="17" eb="19">
      <t>ゲンキン</t>
    </rPh>
    <rPh sb="19" eb="21">
      <t>キュウヨ</t>
    </rPh>
    <rPh sb="22" eb="24">
      <t>ソウガク</t>
    </rPh>
    <phoneticPr fontId="5"/>
  </si>
  <si>
    <t>１年間の原材料使用額、燃料使用額、電力使用額および委託生産費の合計額。</t>
    <rPh sb="1" eb="3">
      <t>ネンカン</t>
    </rPh>
    <rPh sb="4" eb="7">
      <t>ゲンザイリョウ</t>
    </rPh>
    <rPh sb="7" eb="9">
      <t>シヨウ</t>
    </rPh>
    <rPh sb="9" eb="10">
      <t>ガク</t>
    </rPh>
    <rPh sb="11" eb="13">
      <t>ネンリョウ</t>
    </rPh>
    <rPh sb="13" eb="15">
      <t>シヨウ</t>
    </rPh>
    <rPh sb="15" eb="16">
      <t>ガク</t>
    </rPh>
    <rPh sb="17" eb="19">
      <t>デンリョク</t>
    </rPh>
    <rPh sb="19" eb="21">
      <t>シヨウ</t>
    </rPh>
    <rPh sb="21" eb="22">
      <t>ガク</t>
    </rPh>
    <rPh sb="25" eb="27">
      <t>イタク</t>
    </rPh>
    <rPh sb="27" eb="30">
      <t>セイサンヒ</t>
    </rPh>
    <rPh sb="31" eb="33">
      <t>ゴウケイ</t>
    </rPh>
    <rPh sb="33" eb="34">
      <t>ガク</t>
    </rPh>
    <phoneticPr fontId="5"/>
  </si>
  <si>
    <t>１年間の製造品出荷額、加工賃収入額、修理料収入額、製造工程から出たくずおよび廃物の</t>
    <rPh sb="1" eb="3">
      <t>ネンカン</t>
    </rPh>
    <rPh sb="4" eb="7">
      <t>セイゾウヒン</t>
    </rPh>
    <rPh sb="7" eb="9">
      <t>シュッカ</t>
    </rPh>
    <rPh sb="9" eb="10">
      <t>ガク</t>
    </rPh>
    <rPh sb="11" eb="13">
      <t>カコウ</t>
    </rPh>
    <rPh sb="13" eb="14">
      <t>チン</t>
    </rPh>
    <rPh sb="14" eb="16">
      <t>シュウニュウ</t>
    </rPh>
    <rPh sb="16" eb="17">
      <t>ガク</t>
    </rPh>
    <rPh sb="18" eb="20">
      <t>シュウリ</t>
    </rPh>
    <rPh sb="20" eb="21">
      <t>リョウ</t>
    </rPh>
    <rPh sb="21" eb="23">
      <t>シュウニュウ</t>
    </rPh>
    <rPh sb="23" eb="24">
      <t>ガク</t>
    </rPh>
    <rPh sb="25" eb="27">
      <t>セイゾウ</t>
    </rPh>
    <rPh sb="27" eb="29">
      <t>コウテイ</t>
    </rPh>
    <rPh sb="31" eb="32">
      <t>デ</t>
    </rPh>
    <rPh sb="38" eb="40">
      <t>ハイブツ</t>
    </rPh>
    <phoneticPr fontId="5"/>
  </si>
  <si>
    <t>出荷額およびその他の収入額の合計額。</t>
    <rPh sb="0" eb="2">
      <t>シュッカ</t>
    </rPh>
    <rPh sb="2" eb="3">
      <t>ガク</t>
    </rPh>
    <rPh sb="8" eb="9">
      <t>タ</t>
    </rPh>
    <rPh sb="10" eb="12">
      <t>シュウニュウ</t>
    </rPh>
    <rPh sb="12" eb="13">
      <t>ガク</t>
    </rPh>
    <rPh sb="14" eb="16">
      <t>ゴウケイ</t>
    </rPh>
    <rPh sb="16" eb="17">
      <t>ガク</t>
    </rPh>
    <phoneticPr fontId="5"/>
  </si>
  <si>
    <t>なお、製造品出荷額には、同一企業に属するほかの事業所へ引き渡したもの、その事業所に</t>
    <rPh sb="3" eb="6">
      <t>セイゾウヒン</t>
    </rPh>
    <rPh sb="6" eb="8">
      <t>シュッカ</t>
    </rPh>
    <rPh sb="8" eb="9">
      <t>ガク</t>
    </rPh>
    <rPh sb="12" eb="14">
      <t>ドウイツ</t>
    </rPh>
    <rPh sb="14" eb="16">
      <t>キギョウ</t>
    </rPh>
    <rPh sb="17" eb="18">
      <t>ゾク</t>
    </rPh>
    <rPh sb="23" eb="26">
      <t>ジギョウショ</t>
    </rPh>
    <rPh sb="27" eb="28">
      <t>ヒ</t>
    </rPh>
    <rPh sb="29" eb="30">
      <t>ワタ</t>
    </rPh>
    <rPh sb="37" eb="40">
      <t>ジギョウショ</t>
    </rPh>
    <phoneticPr fontId="5"/>
  </si>
  <si>
    <t>おいて最終製品として使用されたものおよび委託販売に出したものを含む。</t>
    <rPh sb="3" eb="5">
      <t>サイシュウ</t>
    </rPh>
    <rPh sb="5" eb="7">
      <t>セイヒン</t>
    </rPh>
    <rPh sb="10" eb="12">
      <t>シヨウ</t>
    </rPh>
    <rPh sb="20" eb="22">
      <t>イタク</t>
    </rPh>
    <rPh sb="22" eb="24">
      <t>ハンバイ</t>
    </rPh>
    <rPh sb="25" eb="26">
      <t>ダ</t>
    </rPh>
    <rPh sb="31" eb="32">
      <t>フク</t>
    </rPh>
    <phoneticPr fontId="5"/>
  </si>
  <si>
    <t>加工賃収入</t>
    <rPh sb="0" eb="2">
      <t>カコウ</t>
    </rPh>
    <rPh sb="2" eb="3">
      <t>チン</t>
    </rPh>
    <rPh sb="3" eb="5">
      <t>シュウニュウ</t>
    </rPh>
    <phoneticPr fontId="5"/>
  </si>
  <si>
    <t>内国消費税額</t>
    <rPh sb="0" eb="2">
      <t>ナイコク</t>
    </rPh>
    <rPh sb="2" eb="5">
      <t>ショウヒゼイ</t>
    </rPh>
    <rPh sb="5" eb="6">
      <t>ガク</t>
    </rPh>
    <phoneticPr fontId="5"/>
  </si>
  <si>
    <t>付加価値額</t>
    <rPh sb="0" eb="2">
      <t>フカ</t>
    </rPh>
    <rPh sb="2" eb="4">
      <t>カチ</t>
    </rPh>
    <rPh sb="4" eb="5">
      <t>ガク</t>
    </rPh>
    <phoneticPr fontId="5"/>
  </si>
  <si>
    <t>生産額</t>
    <rPh sb="0" eb="3">
      <t>セイサンガク</t>
    </rPh>
    <phoneticPr fontId="5"/>
  </si>
  <si>
    <t>他の企業が所有する原材料または製品に賃加工をして受けとった加工賃。</t>
    <rPh sb="0" eb="1">
      <t>タ</t>
    </rPh>
    <rPh sb="2" eb="4">
      <t>キギョウ</t>
    </rPh>
    <rPh sb="5" eb="7">
      <t>ショユウ</t>
    </rPh>
    <rPh sb="9" eb="12">
      <t>ゲンザイリョウ</t>
    </rPh>
    <rPh sb="15" eb="17">
      <t>セイヒン</t>
    </rPh>
    <rPh sb="18" eb="21">
      <t>チンカコウ</t>
    </rPh>
    <rPh sb="24" eb="25">
      <t>ウ</t>
    </rPh>
    <rPh sb="29" eb="31">
      <t>カコウ</t>
    </rPh>
    <rPh sb="31" eb="32">
      <t>チン</t>
    </rPh>
    <phoneticPr fontId="5"/>
  </si>
  <si>
    <t>消費税、酒税、たばこ税等の納付税額または納付すべき税額。</t>
    <rPh sb="0" eb="3">
      <t>ショウヒゼイ</t>
    </rPh>
    <rPh sb="4" eb="6">
      <t>シュゼイ</t>
    </rPh>
    <rPh sb="10" eb="11">
      <t>ゼイ</t>
    </rPh>
    <rPh sb="11" eb="12">
      <t>トウ</t>
    </rPh>
    <rPh sb="13" eb="15">
      <t>ノウフ</t>
    </rPh>
    <rPh sb="15" eb="17">
      <t>ゼイガク</t>
    </rPh>
    <rPh sb="20" eb="22">
      <t>ノウフ</t>
    </rPh>
    <rPh sb="25" eb="27">
      <t>ゼイガク</t>
    </rPh>
    <phoneticPr fontId="5"/>
  </si>
  <si>
    <t>生産額から、内国消費税額、原材料使用額等および減価償却額を引いたもの。</t>
    <rPh sb="0" eb="3">
      <t>セイサンガク</t>
    </rPh>
    <rPh sb="6" eb="8">
      <t>ナイコク</t>
    </rPh>
    <rPh sb="8" eb="11">
      <t>ショウヒゼイ</t>
    </rPh>
    <rPh sb="11" eb="12">
      <t>ガク</t>
    </rPh>
    <rPh sb="13" eb="16">
      <t>ゲンザイリョウ</t>
    </rPh>
    <rPh sb="16" eb="18">
      <t>シヨウ</t>
    </rPh>
    <rPh sb="18" eb="19">
      <t>ガク</t>
    </rPh>
    <rPh sb="19" eb="20">
      <t>トウ</t>
    </rPh>
    <rPh sb="23" eb="25">
      <t>ゲンカ</t>
    </rPh>
    <rPh sb="25" eb="28">
      <t>ショウキャクガク</t>
    </rPh>
    <rPh sb="29" eb="30">
      <t>ヒ</t>
    </rPh>
    <phoneticPr fontId="5"/>
  </si>
  <si>
    <t>生産額は以下の式で求める。</t>
    <rPh sb="0" eb="3">
      <t>セイサンガク</t>
    </rPh>
    <rPh sb="4" eb="6">
      <t>イカ</t>
    </rPh>
    <rPh sb="7" eb="8">
      <t>シキ</t>
    </rPh>
    <rPh sb="9" eb="10">
      <t>モト</t>
    </rPh>
    <phoneticPr fontId="5"/>
  </si>
  <si>
    <t>生産額＝製造品出荷額等＋（製造品年末在庫額－製造品年初在庫額）</t>
    <rPh sb="0" eb="3">
      <t>セイサンガク</t>
    </rPh>
    <rPh sb="4" eb="7">
      <t>セイゾウヒン</t>
    </rPh>
    <rPh sb="7" eb="9">
      <t>シュッカ</t>
    </rPh>
    <rPh sb="9" eb="10">
      <t>ガク</t>
    </rPh>
    <rPh sb="10" eb="11">
      <t>トウ</t>
    </rPh>
    <rPh sb="13" eb="16">
      <t>セイゾウヒン</t>
    </rPh>
    <rPh sb="16" eb="18">
      <t>ネンマツ</t>
    </rPh>
    <rPh sb="18" eb="20">
      <t>ザイコ</t>
    </rPh>
    <rPh sb="20" eb="21">
      <t>ガク</t>
    </rPh>
    <rPh sb="22" eb="25">
      <t>セイゾウヒン</t>
    </rPh>
    <rPh sb="25" eb="27">
      <t>ネンショ</t>
    </rPh>
    <rPh sb="27" eb="29">
      <t>ザイコ</t>
    </rPh>
    <rPh sb="29" eb="30">
      <t>ガク</t>
    </rPh>
    <phoneticPr fontId="5"/>
  </si>
  <si>
    <t>　　　　　　　　　　　＋（半製品および仕掛品年末価額－半製品および仕掛品年初価額）</t>
    <rPh sb="13" eb="14">
      <t>ハン</t>
    </rPh>
    <rPh sb="14" eb="16">
      <t>セイヒン</t>
    </rPh>
    <rPh sb="19" eb="21">
      <t>シカケ</t>
    </rPh>
    <rPh sb="21" eb="22">
      <t>ヒン</t>
    </rPh>
    <rPh sb="22" eb="24">
      <t>ネンマツ</t>
    </rPh>
    <rPh sb="24" eb="26">
      <t>カガク</t>
    </rPh>
    <rPh sb="27" eb="28">
      <t>ハン</t>
    </rPh>
    <rPh sb="28" eb="30">
      <t>セイヒン</t>
    </rPh>
    <rPh sb="33" eb="35">
      <t>シカケ</t>
    </rPh>
    <rPh sb="35" eb="36">
      <t>ヒン</t>
    </rPh>
    <rPh sb="36" eb="38">
      <t>ネンショ</t>
    </rPh>
    <rPh sb="38" eb="40">
      <t>カガク</t>
    </rPh>
    <phoneticPr fontId="5"/>
  </si>
  <si>
    <t>粗付加価値額</t>
    <rPh sb="0" eb="1">
      <t>ソ</t>
    </rPh>
    <rPh sb="1" eb="3">
      <t>フカ</t>
    </rPh>
    <rPh sb="3" eb="5">
      <t>カチ</t>
    </rPh>
    <rPh sb="5" eb="6">
      <t>ガク</t>
    </rPh>
    <phoneticPr fontId="5"/>
  </si>
  <si>
    <t>製造品出荷額等から、内国消費税額および原材料使用額等を引いたもの。</t>
    <rPh sb="0" eb="7">
      <t>セイゾウヒンシュッカガクトウ</t>
    </rPh>
    <rPh sb="10" eb="16">
      <t>ナイコクショウヒゼイガク</t>
    </rPh>
    <rPh sb="19" eb="25">
      <t>ゲンザイリョウシヨウガク</t>
    </rPh>
    <rPh sb="25" eb="26">
      <t>トウ</t>
    </rPh>
    <rPh sb="27" eb="28">
      <t>ヒ</t>
    </rPh>
    <phoneticPr fontId="5"/>
  </si>
  <si>
    <t>粗付加価値額は、①製造品出荷額等を生産額とみなす、②減価償却額を調査しない、の２点で</t>
    <rPh sb="0" eb="1">
      <t>ソ</t>
    </rPh>
    <rPh sb="1" eb="3">
      <t>フカ</t>
    </rPh>
    <rPh sb="3" eb="5">
      <t>カチ</t>
    </rPh>
    <rPh sb="5" eb="6">
      <t>ガク</t>
    </rPh>
    <rPh sb="9" eb="16">
      <t>セイゾウヒンシュッカガクトウ</t>
    </rPh>
    <rPh sb="17" eb="20">
      <t>セイサンガク</t>
    </rPh>
    <rPh sb="26" eb="28">
      <t>ゲンカ</t>
    </rPh>
    <rPh sb="28" eb="31">
      <t>ショウキャクガク</t>
    </rPh>
    <rPh sb="32" eb="34">
      <t>チョウサ</t>
    </rPh>
    <rPh sb="40" eb="41">
      <t>テン</t>
    </rPh>
    <phoneticPr fontId="5"/>
  </si>
  <si>
    <t>付加価値額と異なる。</t>
    <rPh sb="0" eb="2">
      <t>フカ</t>
    </rPh>
    <rPh sb="2" eb="4">
      <t>カチ</t>
    </rPh>
    <rPh sb="4" eb="5">
      <t>ガク</t>
    </rPh>
    <rPh sb="6" eb="7">
      <t>コト</t>
    </rPh>
    <phoneticPr fontId="5"/>
  </si>
  <si>
    <t>産業分類</t>
    <rPh sb="0" eb="2">
      <t>サンギョウ</t>
    </rPh>
    <rPh sb="2" eb="4">
      <t>ブンルイ</t>
    </rPh>
    <phoneticPr fontId="5"/>
  </si>
  <si>
    <t>日本標準産業分類に基づく分類(中・小・細)により、事業所の主要な製造品目から１事業所を</t>
    <rPh sb="0" eb="2">
      <t>ニホン</t>
    </rPh>
    <rPh sb="2" eb="4">
      <t>ヒョウジュン</t>
    </rPh>
    <rPh sb="4" eb="6">
      <t>サンギョウ</t>
    </rPh>
    <rPh sb="6" eb="8">
      <t>ブンルイ</t>
    </rPh>
    <rPh sb="9" eb="10">
      <t>モト</t>
    </rPh>
    <rPh sb="12" eb="14">
      <t>ブンルイ</t>
    </rPh>
    <rPh sb="15" eb="16">
      <t>チュウ</t>
    </rPh>
    <rPh sb="17" eb="18">
      <t>ショウ</t>
    </rPh>
    <rPh sb="19" eb="20">
      <t>サイ</t>
    </rPh>
    <rPh sb="25" eb="28">
      <t>ジギョウショ</t>
    </rPh>
    <rPh sb="29" eb="31">
      <t>シュヨウ</t>
    </rPh>
    <rPh sb="32" eb="34">
      <t>セイゾウ</t>
    </rPh>
    <rPh sb="34" eb="36">
      <t>ヒンモク</t>
    </rPh>
    <rPh sb="39" eb="42">
      <t>ジギョウショ</t>
    </rPh>
    <phoneticPr fontId="5"/>
  </si>
  <si>
    <t>１分類に格付けしている。</t>
    <rPh sb="1" eb="3">
      <t>ブンルイ</t>
    </rPh>
    <rPh sb="4" eb="5">
      <t>カク</t>
    </rPh>
    <rPh sb="5" eb="6">
      <t>ヅ</t>
    </rPh>
    <phoneticPr fontId="5"/>
  </si>
  <si>
    <t>工場数</t>
    <rPh sb="0" eb="2">
      <t>コウジョウ</t>
    </rPh>
    <rPh sb="2" eb="3">
      <t>スウ</t>
    </rPh>
    <phoneticPr fontId="5"/>
  </si>
  <si>
    <t>従業者数</t>
    <rPh sb="0" eb="3">
      <t>ジュウギョウシャ</t>
    </rPh>
    <rPh sb="3" eb="4">
      <t>スウ</t>
    </rPh>
    <phoneticPr fontId="5"/>
  </si>
  <si>
    <t>常用労働者</t>
    <rPh sb="0" eb="2">
      <t>ジョウヨウ</t>
    </rPh>
    <rPh sb="2" eb="5">
      <t>ロウドウシャ</t>
    </rPh>
    <phoneticPr fontId="5"/>
  </si>
  <si>
    <t>個人事業主
お　よ　び
家族従業者</t>
    <rPh sb="0" eb="2">
      <t>コジン</t>
    </rPh>
    <rPh sb="2" eb="5">
      <t>ジギョウヌシ</t>
    </rPh>
    <rPh sb="12" eb="14">
      <t>カゾク</t>
    </rPh>
    <rPh sb="14" eb="17">
      <t>ジュウギョウシャ</t>
    </rPh>
    <phoneticPr fontId="5"/>
  </si>
  <si>
    <t>百万円</t>
    <rPh sb="0" eb="3">
      <t>ヒャクマンエン</t>
    </rPh>
    <phoneticPr fontId="5"/>
  </si>
  <si>
    <t>年</t>
    <rPh sb="0" eb="1">
      <t>ネン</t>
    </rPh>
    <phoneticPr fontId="5"/>
  </si>
  <si>
    <t>平成</t>
    <rPh sb="0" eb="2">
      <t>ヘイセイ</t>
    </rPh>
    <phoneticPr fontId="5"/>
  </si>
  <si>
    <t>注</t>
    <rPh sb="0" eb="1">
      <t>チュウ</t>
    </rPh>
    <phoneticPr fontId="5"/>
  </si>
  <si>
    <t>：</t>
    <phoneticPr fontId="5"/>
  </si>
  <si>
    <t>町名</t>
    <rPh sb="0" eb="1">
      <t>マチ</t>
    </rPh>
    <rPh sb="1" eb="2">
      <t>メイ</t>
    </rPh>
    <phoneticPr fontId="6"/>
  </si>
  <si>
    <t>総数</t>
    <rPh sb="0" eb="2">
      <t>ソウスウ</t>
    </rPh>
    <phoneticPr fontId="6"/>
  </si>
  <si>
    <t>　４ ～</t>
    <phoneticPr fontId="6"/>
  </si>
  <si>
    <t>９ 人　</t>
    <rPh sb="2" eb="3">
      <t>ニン</t>
    </rPh>
    <phoneticPr fontId="6"/>
  </si>
  <si>
    <t>　10 ～</t>
    <phoneticPr fontId="6"/>
  </si>
  <si>
    <t>19 人　</t>
    <rPh sb="3" eb="4">
      <t>ニン</t>
    </rPh>
    <phoneticPr fontId="6"/>
  </si>
  <si>
    <t>　20 ～</t>
    <phoneticPr fontId="6"/>
  </si>
  <si>
    <t>29 人　</t>
    <rPh sb="3" eb="4">
      <t>ニン</t>
    </rPh>
    <phoneticPr fontId="6"/>
  </si>
  <si>
    <t>　30 ～</t>
    <phoneticPr fontId="6"/>
  </si>
  <si>
    <t>49 人　</t>
    <rPh sb="3" eb="4">
      <t>ニン</t>
    </rPh>
    <phoneticPr fontId="6"/>
  </si>
  <si>
    <t>　50 ～</t>
    <phoneticPr fontId="6"/>
  </si>
  <si>
    <t>99 人　</t>
    <rPh sb="3" eb="4">
      <t>ニン</t>
    </rPh>
    <phoneticPr fontId="6"/>
  </si>
  <si>
    <t xml:space="preserve"> 100 ～</t>
    <phoneticPr fontId="6"/>
  </si>
  <si>
    <t xml:space="preserve">299 人 </t>
    <rPh sb="4" eb="5">
      <t>ニン</t>
    </rPh>
    <phoneticPr fontId="6"/>
  </si>
  <si>
    <t>以　上</t>
    <rPh sb="0" eb="1">
      <t>イ</t>
    </rPh>
    <rPh sb="2" eb="3">
      <t>ウエ</t>
    </rPh>
    <phoneticPr fontId="6"/>
  </si>
  <si>
    <t>資料</t>
    <rPh sb="0" eb="2">
      <t>シリョウ</t>
    </rPh>
    <phoneticPr fontId="6"/>
  </si>
  <si>
    <t>：</t>
    <phoneticPr fontId="6"/>
  </si>
  <si>
    <t>旭丘</t>
    <rPh sb="0" eb="2">
      <t>アサヒガオカ</t>
    </rPh>
    <phoneticPr fontId="6"/>
  </si>
  <si>
    <t>小竹町</t>
    <rPh sb="0" eb="3">
      <t>コタケマチ</t>
    </rPh>
    <phoneticPr fontId="6"/>
  </si>
  <si>
    <t>栄町</t>
    <rPh sb="0" eb="2">
      <t>サカエマチ</t>
    </rPh>
    <phoneticPr fontId="6"/>
  </si>
  <si>
    <t>羽沢</t>
    <rPh sb="0" eb="2">
      <t>ハザワ</t>
    </rPh>
    <phoneticPr fontId="6"/>
  </si>
  <si>
    <t>豊玉上</t>
    <rPh sb="0" eb="3">
      <t>トヨタマカミ</t>
    </rPh>
    <phoneticPr fontId="6"/>
  </si>
  <si>
    <t>豊玉中</t>
    <rPh sb="0" eb="3">
      <t>トヨタマナカ</t>
    </rPh>
    <phoneticPr fontId="6"/>
  </si>
  <si>
    <t>豊玉南</t>
    <rPh sb="0" eb="2">
      <t>トヨタマ</t>
    </rPh>
    <rPh sb="2" eb="3">
      <t>ミナミ</t>
    </rPh>
    <phoneticPr fontId="6"/>
  </si>
  <si>
    <t>豊玉北</t>
    <rPh sb="0" eb="3">
      <t>トヨタマキタ</t>
    </rPh>
    <phoneticPr fontId="6"/>
  </si>
  <si>
    <t>中村</t>
    <rPh sb="0" eb="2">
      <t>ナカムラ</t>
    </rPh>
    <phoneticPr fontId="6"/>
  </si>
  <si>
    <t>中村南</t>
    <rPh sb="0" eb="2">
      <t>ナカムラ</t>
    </rPh>
    <rPh sb="2" eb="3">
      <t>ミナミ</t>
    </rPh>
    <phoneticPr fontId="6"/>
  </si>
  <si>
    <t>中村北</t>
    <rPh sb="0" eb="2">
      <t>ナカムラ</t>
    </rPh>
    <rPh sb="2" eb="3">
      <t>キタ</t>
    </rPh>
    <phoneticPr fontId="6"/>
  </si>
  <si>
    <t>桜台</t>
    <rPh sb="0" eb="2">
      <t>サクラダイ</t>
    </rPh>
    <phoneticPr fontId="6"/>
  </si>
  <si>
    <t>練馬</t>
    <rPh sb="0" eb="2">
      <t>ネリマ</t>
    </rPh>
    <phoneticPr fontId="6"/>
  </si>
  <si>
    <t>向山</t>
    <rPh sb="0" eb="2">
      <t>コウヤマ</t>
    </rPh>
    <phoneticPr fontId="6"/>
  </si>
  <si>
    <t>貫井</t>
    <rPh sb="0" eb="2">
      <t>ヌクイ</t>
    </rPh>
    <phoneticPr fontId="6"/>
  </si>
  <si>
    <t>錦</t>
    <rPh sb="0" eb="1">
      <t>ニシキ</t>
    </rPh>
    <phoneticPr fontId="6"/>
  </si>
  <si>
    <t>氷川台</t>
    <rPh sb="0" eb="3">
      <t>ヒカワダイ</t>
    </rPh>
    <phoneticPr fontId="6"/>
  </si>
  <si>
    <t>平和台</t>
    <rPh sb="0" eb="3">
      <t>ヘイワダイ</t>
    </rPh>
    <phoneticPr fontId="6"/>
  </si>
  <si>
    <t>早宮</t>
    <rPh sb="0" eb="2">
      <t>ハヤミヤ</t>
    </rPh>
    <phoneticPr fontId="6"/>
  </si>
  <si>
    <t>春日町</t>
    <rPh sb="0" eb="3">
      <t>カスガチョウ</t>
    </rPh>
    <phoneticPr fontId="6"/>
  </si>
  <si>
    <t>高松</t>
    <rPh sb="0" eb="2">
      <t>タカマツ</t>
    </rPh>
    <phoneticPr fontId="6"/>
  </si>
  <si>
    <t>北町</t>
    <rPh sb="0" eb="2">
      <t>キタマチ</t>
    </rPh>
    <phoneticPr fontId="6"/>
  </si>
  <si>
    <t>田柄</t>
    <rPh sb="0" eb="2">
      <t>タガラ</t>
    </rPh>
    <phoneticPr fontId="6"/>
  </si>
  <si>
    <t>光が丘</t>
    <rPh sb="0" eb="1">
      <t>ヒカリ</t>
    </rPh>
    <rPh sb="2" eb="3">
      <t>オカ</t>
    </rPh>
    <phoneticPr fontId="6"/>
  </si>
  <si>
    <t>旭町</t>
    <rPh sb="0" eb="2">
      <t>アサヒチョウ</t>
    </rPh>
    <phoneticPr fontId="6"/>
  </si>
  <si>
    <t>土支田</t>
    <rPh sb="0" eb="3">
      <t>ドシダ</t>
    </rPh>
    <phoneticPr fontId="6"/>
  </si>
  <si>
    <t>富士見台</t>
    <rPh sb="0" eb="4">
      <t>フジミダイ</t>
    </rPh>
    <phoneticPr fontId="6"/>
  </si>
  <si>
    <t>南田中</t>
    <rPh sb="0" eb="3">
      <t>ミナミタナカ</t>
    </rPh>
    <phoneticPr fontId="6"/>
  </si>
  <si>
    <t>高野台</t>
    <rPh sb="0" eb="3">
      <t>タカノダイ</t>
    </rPh>
    <phoneticPr fontId="6"/>
  </si>
  <si>
    <t>谷原</t>
    <rPh sb="0" eb="2">
      <t>ヤハラ</t>
    </rPh>
    <phoneticPr fontId="6"/>
  </si>
  <si>
    <t>三原台</t>
    <rPh sb="0" eb="3">
      <t>ミハラダイ</t>
    </rPh>
    <phoneticPr fontId="6"/>
  </si>
  <si>
    <t>石神井町</t>
    <rPh sb="0" eb="4">
      <t>シャクジイマチ</t>
    </rPh>
    <phoneticPr fontId="6"/>
  </si>
  <si>
    <t>石神井台</t>
    <rPh sb="0" eb="3">
      <t>シャクジイ</t>
    </rPh>
    <rPh sb="3" eb="4">
      <t>ダイ</t>
    </rPh>
    <phoneticPr fontId="6"/>
  </si>
  <si>
    <t>上石神井</t>
    <rPh sb="0" eb="4">
      <t>カミシャクジイ</t>
    </rPh>
    <phoneticPr fontId="6"/>
  </si>
  <si>
    <t>上石神井南町</t>
    <rPh sb="0" eb="4">
      <t>カミシャクジイ</t>
    </rPh>
    <rPh sb="4" eb="6">
      <t>ミナミマチ</t>
    </rPh>
    <phoneticPr fontId="6"/>
  </si>
  <si>
    <t>下石神井</t>
    <rPh sb="0" eb="4">
      <t>シモシャクジイ</t>
    </rPh>
    <phoneticPr fontId="6"/>
  </si>
  <si>
    <t>立野町</t>
    <rPh sb="0" eb="2">
      <t>タテノ</t>
    </rPh>
    <rPh sb="2" eb="3">
      <t>チョウ</t>
    </rPh>
    <phoneticPr fontId="6"/>
  </si>
  <si>
    <t>関町東</t>
    <rPh sb="0" eb="3">
      <t>セキマチヒガシ</t>
    </rPh>
    <phoneticPr fontId="6"/>
  </si>
  <si>
    <t>関町南</t>
    <rPh sb="0" eb="3">
      <t>セキマチミナミ</t>
    </rPh>
    <phoneticPr fontId="6"/>
  </si>
  <si>
    <t>関町北</t>
    <rPh sb="0" eb="3">
      <t>セキマチキタ</t>
    </rPh>
    <phoneticPr fontId="6"/>
  </si>
  <si>
    <t>東大泉</t>
    <rPh sb="0" eb="1">
      <t>ヒガシ</t>
    </rPh>
    <rPh sb="1" eb="3">
      <t>オオイズミ</t>
    </rPh>
    <phoneticPr fontId="6"/>
  </si>
  <si>
    <t>西大泉町</t>
    <rPh sb="0" eb="3">
      <t>ニシオオイズミ</t>
    </rPh>
    <rPh sb="3" eb="4">
      <t>マチ</t>
    </rPh>
    <phoneticPr fontId="6"/>
  </si>
  <si>
    <t>西大泉</t>
    <rPh sb="0" eb="3">
      <t>ニシオオイズミ</t>
    </rPh>
    <phoneticPr fontId="6"/>
  </si>
  <si>
    <t>南大泉</t>
    <rPh sb="0" eb="1">
      <t>ミナミ</t>
    </rPh>
    <rPh sb="1" eb="3">
      <t>オオイズミ</t>
    </rPh>
    <phoneticPr fontId="6"/>
  </si>
  <si>
    <t>大泉町</t>
    <rPh sb="0" eb="3">
      <t>オオイズミマチ</t>
    </rPh>
    <phoneticPr fontId="6"/>
  </si>
  <si>
    <t>大泉学園町</t>
    <rPh sb="0" eb="5">
      <t>オオイズミガクエンチョウ</t>
    </rPh>
    <phoneticPr fontId="6"/>
  </si>
  <si>
    <t xml:space="preserve"> 300 ～</t>
    <phoneticPr fontId="6"/>
  </si>
  <si>
    <t xml:space="preserve">499 人 </t>
    <rPh sb="4" eb="5">
      <t>ニン</t>
    </rPh>
    <phoneticPr fontId="6"/>
  </si>
  <si>
    <t>500 人</t>
    <rPh sb="4" eb="5">
      <t>ニン</t>
    </rPh>
    <phoneticPr fontId="6"/>
  </si>
  <si>
    <t>総数</t>
    <rPh sb="0" eb="2">
      <t>ソウスウ</t>
    </rPh>
    <phoneticPr fontId="7"/>
  </si>
  <si>
    <t>食料品</t>
    <rPh sb="0" eb="3">
      <t>ショクリョウヒン</t>
    </rPh>
    <phoneticPr fontId="7"/>
  </si>
  <si>
    <t>飲料・</t>
    <rPh sb="0" eb="2">
      <t>インリョウ</t>
    </rPh>
    <phoneticPr fontId="7"/>
  </si>
  <si>
    <t>たばこ・</t>
    <phoneticPr fontId="7"/>
  </si>
  <si>
    <t>飼料</t>
    <rPh sb="0" eb="2">
      <t>シリョウ</t>
    </rPh>
    <phoneticPr fontId="7"/>
  </si>
  <si>
    <t>繊維工業</t>
    <rPh sb="0" eb="2">
      <t>センイ</t>
    </rPh>
    <rPh sb="2" eb="4">
      <t>コウギョウ</t>
    </rPh>
    <phoneticPr fontId="7"/>
  </si>
  <si>
    <t>木材・
木製品</t>
    <rPh sb="0" eb="2">
      <t>モクザイ</t>
    </rPh>
    <rPh sb="4" eb="7">
      <t>モクセイヒン</t>
    </rPh>
    <phoneticPr fontId="7"/>
  </si>
  <si>
    <t>家具・
装備品</t>
    <rPh sb="0" eb="2">
      <t>カグ</t>
    </rPh>
    <rPh sb="4" eb="7">
      <t>ソウビヒン</t>
    </rPh>
    <phoneticPr fontId="7"/>
  </si>
  <si>
    <t>パルプ・</t>
    <phoneticPr fontId="7"/>
  </si>
  <si>
    <t>紙　・</t>
    <rPh sb="0" eb="1">
      <t>カミ</t>
    </rPh>
    <phoneticPr fontId="7"/>
  </si>
  <si>
    <t>紙加工品</t>
    <rPh sb="0" eb="1">
      <t>カミ</t>
    </rPh>
    <rPh sb="1" eb="4">
      <t>カコウヒン</t>
    </rPh>
    <phoneticPr fontId="7"/>
  </si>
  <si>
    <t>印刷・
同関連業</t>
    <rPh sb="0" eb="2">
      <t>インサツ</t>
    </rPh>
    <rPh sb="4" eb="5">
      <t>ドウ</t>
    </rPh>
    <rPh sb="5" eb="7">
      <t>カンレン</t>
    </rPh>
    <rPh sb="7" eb="8">
      <t>ギョウ</t>
    </rPh>
    <phoneticPr fontId="7"/>
  </si>
  <si>
    <t>化学工業</t>
    <rPh sb="0" eb="2">
      <t>カガク</t>
    </rPh>
    <rPh sb="2" eb="4">
      <t>コウギョウ</t>
    </rPh>
    <phoneticPr fontId="7"/>
  </si>
  <si>
    <t>石油製品</t>
    <rPh sb="0" eb="2">
      <t>セキユ</t>
    </rPh>
    <rPh sb="2" eb="4">
      <t>セイヒン</t>
    </rPh>
    <phoneticPr fontId="7"/>
  </si>
  <si>
    <t>・</t>
    <phoneticPr fontId="7"/>
  </si>
  <si>
    <t>石炭製品</t>
    <rPh sb="0" eb="2">
      <t>セキタン</t>
    </rPh>
    <rPh sb="2" eb="4">
      <t>セイヒン</t>
    </rPh>
    <phoneticPr fontId="7"/>
  </si>
  <si>
    <t>プラス</t>
    <phoneticPr fontId="7"/>
  </si>
  <si>
    <t>チック</t>
    <phoneticPr fontId="7"/>
  </si>
  <si>
    <t>製　品</t>
    <rPh sb="0" eb="1">
      <t>セイ</t>
    </rPh>
    <rPh sb="2" eb="3">
      <t>ヒン</t>
    </rPh>
    <phoneticPr fontId="7"/>
  </si>
  <si>
    <t>ゴム製品</t>
    <rPh sb="2" eb="4">
      <t>セイヒン</t>
    </rPh>
    <phoneticPr fontId="7"/>
  </si>
  <si>
    <t>資料</t>
    <rPh sb="0" eb="2">
      <t>シリョウ</t>
    </rPh>
    <phoneticPr fontId="7"/>
  </si>
  <si>
    <t>旭丘</t>
    <rPh sb="0" eb="2">
      <t>アサヒガオカ</t>
    </rPh>
    <phoneticPr fontId="7"/>
  </si>
  <si>
    <t>小竹町</t>
    <rPh sb="0" eb="2">
      <t>コタケ</t>
    </rPh>
    <rPh sb="2" eb="3">
      <t>チョウ</t>
    </rPh>
    <phoneticPr fontId="7"/>
  </si>
  <si>
    <t>栄町</t>
    <rPh sb="0" eb="2">
      <t>サカエチョウ</t>
    </rPh>
    <phoneticPr fontId="7"/>
  </si>
  <si>
    <t>羽沢</t>
    <rPh sb="0" eb="2">
      <t>ハザワ</t>
    </rPh>
    <phoneticPr fontId="7"/>
  </si>
  <si>
    <t>豊玉上</t>
    <rPh sb="0" eb="3">
      <t>トヨタマカミ</t>
    </rPh>
    <phoneticPr fontId="7"/>
  </si>
  <si>
    <t>豊玉中</t>
    <rPh sb="0" eb="3">
      <t>トヨタマナカ</t>
    </rPh>
    <phoneticPr fontId="7"/>
  </si>
  <si>
    <t>豊玉南</t>
    <rPh sb="0" eb="2">
      <t>トヨタマ</t>
    </rPh>
    <rPh sb="2" eb="3">
      <t>ミナミ</t>
    </rPh>
    <phoneticPr fontId="7"/>
  </si>
  <si>
    <t>豊玉北</t>
    <rPh sb="0" eb="3">
      <t>トヨタマキタ</t>
    </rPh>
    <phoneticPr fontId="7"/>
  </si>
  <si>
    <t>中村</t>
    <rPh sb="0" eb="2">
      <t>ナカムラ</t>
    </rPh>
    <phoneticPr fontId="7"/>
  </si>
  <si>
    <t>中村南</t>
    <rPh sb="0" eb="2">
      <t>ナカムラ</t>
    </rPh>
    <rPh sb="2" eb="3">
      <t>ミナミ</t>
    </rPh>
    <phoneticPr fontId="7"/>
  </si>
  <si>
    <t>中村北</t>
    <rPh sb="0" eb="2">
      <t>ナカムラ</t>
    </rPh>
    <rPh sb="2" eb="3">
      <t>キタ</t>
    </rPh>
    <phoneticPr fontId="7"/>
  </si>
  <si>
    <t>桜台</t>
    <rPh sb="0" eb="2">
      <t>サクラダイ</t>
    </rPh>
    <phoneticPr fontId="7"/>
  </si>
  <si>
    <t>練馬</t>
    <rPh sb="0" eb="2">
      <t>ネリマ</t>
    </rPh>
    <phoneticPr fontId="7"/>
  </si>
  <si>
    <t>向山</t>
    <rPh sb="0" eb="2">
      <t>コウヤマ</t>
    </rPh>
    <phoneticPr fontId="7"/>
  </si>
  <si>
    <t>貫井</t>
    <rPh sb="0" eb="2">
      <t>ヌクイ</t>
    </rPh>
    <phoneticPr fontId="7"/>
  </si>
  <si>
    <t>錦</t>
    <rPh sb="0" eb="1">
      <t>ニシキ</t>
    </rPh>
    <phoneticPr fontId="7"/>
  </si>
  <si>
    <t>氷川台</t>
    <rPh sb="0" eb="3">
      <t>ヒカワダイ</t>
    </rPh>
    <phoneticPr fontId="7"/>
  </si>
  <si>
    <t>平和台</t>
    <rPh sb="0" eb="3">
      <t>ヘイワダイ</t>
    </rPh>
    <phoneticPr fontId="7"/>
  </si>
  <si>
    <t>早宮</t>
    <rPh sb="0" eb="2">
      <t>ハヤミヤ</t>
    </rPh>
    <phoneticPr fontId="7"/>
  </si>
  <si>
    <t>春日町</t>
    <rPh sb="0" eb="3">
      <t>カスガチョウ</t>
    </rPh>
    <phoneticPr fontId="7"/>
  </si>
  <si>
    <t>高松</t>
    <rPh sb="0" eb="2">
      <t>タカマツ</t>
    </rPh>
    <phoneticPr fontId="7"/>
  </si>
  <si>
    <t>北町</t>
    <rPh sb="0" eb="2">
      <t>キタマチ</t>
    </rPh>
    <phoneticPr fontId="7"/>
  </si>
  <si>
    <t>田柄</t>
    <rPh sb="0" eb="2">
      <t>タガラ</t>
    </rPh>
    <phoneticPr fontId="7"/>
  </si>
  <si>
    <t>光が丘</t>
    <rPh sb="0" eb="1">
      <t>ヒカリ</t>
    </rPh>
    <rPh sb="2" eb="3">
      <t>オカ</t>
    </rPh>
    <phoneticPr fontId="7"/>
  </si>
  <si>
    <t>旭町</t>
    <rPh sb="0" eb="1">
      <t>アサヒ</t>
    </rPh>
    <rPh sb="1" eb="2">
      <t>マチ</t>
    </rPh>
    <phoneticPr fontId="7"/>
  </si>
  <si>
    <t>土支田</t>
    <rPh sb="0" eb="3">
      <t>ドシダ</t>
    </rPh>
    <phoneticPr fontId="7"/>
  </si>
  <si>
    <t>富士見台</t>
    <rPh sb="0" eb="4">
      <t>フジミダイ</t>
    </rPh>
    <phoneticPr fontId="7"/>
  </si>
  <si>
    <t>南田中</t>
    <rPh sb="0" eb="3">
      <t>ミナミタナカ</t>
    </rPh>
    <phoneticPr fontId="7"/>
  </si>
  <si>
    <t>高野台</t>
    <rPh sb="0" eb="3">
      <t>タカノダイ</t>
    </rPh>
    <phoneticPr fontId="7"/>
  </si>
  <si>
    <t>谷原</t>
    <rPh sb="0" eb="2">
      <t>ヤハラ</t>
    </rPh>
    <phoneticPr fontId="7"/>
  </si>
  <si>
    <t>三原台</t>
    <rPh sb="0" eb="3">
      <t>ミハラダイ</t>
    </rPh>
    <phoneticPr fontId="7"/>
  </si>
  <si>
    <t>石神井町</t>
    <rPh sb="0" eb="4">
      <t>シャクジイマチ</t>
    </rPh>
    <phoneticPr fontId="7"/>
  </si>
  <si>
    <t>石神井台</t>
    <rPh sb="0" eb="3">
      <t>シャクジイ</t>
    </rPh>
    <rPh sb="3" eb="4">
      <t>ダイ</t>
    </rPh>
    <phoneticPr fontId="7"/>
  </si>
  <si>
    <t>上石神井</t>
    <rPh sb="0" eb="4">
      <t>カミシャクジイ</t>
    </rPh>
    <phoneticPr fontId="7"/>
  </si>
  <si>
    <t>上石神井南町</t>
    <rPh sb="0" eb="4">
      <t>カミシャクジイ</t>
    </rPh>
    <rPh sb="4" eb="6">
      <t>ミナミマチ</t>
    </rPh>
    <phoneticPr fontId="7"/>
  </si>
  <si>
    <t>下石神井</t>
    <rPh sb="0" eb="4">
      <t>シモシャクジイ</t>
    </rPh>
    <phoneticPr fontId="7"/>
  </si>
  <si>
    <t>立野町</t>
    <rPh sb="0" eb="2">
      <t>タテノ</t>
    </rPh>
    <rPh sb="2" eb="3">
      <t>チョウ</t>
    </rPh>
    <phoneticPr fontId="7"/>
  </si>
  <si>
    <t>関町東</t>
    <rPh sb="0" eb="1">
      <t>セキ</t>
    </rPh>
    <rPh sb="1" eb="2">
      <t>マチ</t>
    </rPh>
    <rPh sb="2" eb="3">
      <t>ヒガシ</t>
    </rPh>
    <phoneticPr fontId="7"/>
  </si>
  <si>
    <t>関町南</t>
    <rPh sb="0" eb="3">
      <t>セキマチミナミ</t>
    </rPh>
    <phoneticPr fontId="7"/>
  </si>
  <si>
    <t>関町北</t>
    <rPh sb="0" eb="1">
      <t>セキ</t>
    </rPh>
    <rPh sb="1" eb="2">
      <t>マチ</t>
    </rPh>
    <rPh sb="2" eb="3">
      <t>キタ</t>
    </rPh>
    <phoneticPr fontId="7"/>
  </si>
  <si>
    <t>東大泉</t>
    <rPh sb="0" eb="1">
      <t>ヒガシ</t>
    </rPh>
    <rPh sb="1" eb="3">
      <t>オオイズミ</t>
    </rPh>
    <phoneticPr fontId="7"/>
  </si>
  <si>
    <t>西大泉町</t>
    <rPh sb="0" eb="3">
      <t>ニシオオイズミ</t>
    </rPh>
    <rPh sb="3" eb="4">
      <t>マチ</t>
    </rPh>
    <phoneticPr fontId="7"/>
  </si>
  <si>
    <t>西大泉</t>
    <rPh sb="0" eb="3">
      <t>ニシオオイズミ</t>
    </rPh>
    <phoneticPr fontId="7"/>
  </si>
  <si>
    <t>南大泉</t>
    <rPh sb="0" eb="1">
      <t>ミナミ</t>
    </rPh>
    <rPh sb="1" eb="3">
      <t>オオイズミ</t>
    </rPh>
    <phoneticPr fontId="7"/>
  </si>
  <si>
    <t>大泉町</t>
    <rPh sb="0" eb="3">
      <t>オオイズミマチ</t>
    </rPh>
    <phoneticPr fontId="7"/>
  </si>
  <si>
    <t>大泉学園町</t>
    <rPh sb="0" eb="5">
      <t>オオイズミガクエンチョウ</t>
    </rPh>
    <phoneticPr fontId="7"/>
  </si>
  <si>
    <t>なめし革
・同製品
・毛　皮</t>
    <rPh sb="3" eb="4">
      <t>カワ</t>
    </rPh>
    <rPh sb="6" eb="9">
      <t>ドウセイヒン</t>
    </rPh>
    <rPh sb="11" eb="12">
      <t>モウ</t>
    </rPh>
    <rPh sb="13" eb="14">
      <t>カワ</t>
    </rPh>
    <phoneticPr fontId="8"/>
  </si>
  <si>
    <t>窯 業 ・
土石製品</t>
    <rPh sb="0" eb="1">
      <t>カマ</t>
    </rPh>
    <rPh sb="2" eb="3">
      <t>ギョウ</t>
    </rPh>
    <rPh sb="6" eb="8">
      <t>ドセキ</t>
    </rPh>
    <rPh sb="8" eb="10">
      <t>セイヒン</t>
    </rPh>
    <phoneticPr fontId="8"/>
  </si>
  <si>
    <t>鉄鋼業</t>
    <rPh sb="0" eb="2">
      <t>テッコウ</t>
    </rPh>
    <rPh sb="2" eb="3">
      <t>ギョウ</t>
    </rPh>
    <phoneticPr fontId="8"/>
  </si>
  <si>
    <t>非鉄金属</t>
    <rPh sb="0" eb="1">
      <t>ヒ</t>
    </rPh>
    <rPh sb="1" eb="2">
      <t>テツ</t>
    </rPh>
    <rPh sb="2" eb="4">
      <t>キンゾク</t>
    </rPh>
    <phoneticPr fontId="8"/>
  </si>
  <si>
    <t>金属製品</t>
    <rPh sb="0" eb="2">
      <t>キンゾク</t>
    </rPh>
    <rPh sb="2" eb="4">
      <t>セイヒン</t>
    </rPh>
    <phoneticPr fontId="8"/>
  </si>
  <si>
    <t>は ん 用
機械器具</t>
    <rPh sb="4" eb="5">
      <t>ヨウ</t>
    </rPh>
    <rPh sb="6" eb="8">
      <t>キカイ</t>
    </rPh>
    <rPh sb="8" eb="10">
      <t>キグ</t>
    </rPh>
    <phoneticPr fontId="8"/>
  </si>
  <si>
    <t>生 産 用
機械器具</t>
    <rPh sb="0" eb="1">
      <t>ナマ</t>
    </rPh>
    <rPh sb="2" eb="3">
      <t>サン</t>
    </rPh>
    <rPh sb="4" eb="5">
      <t>ヨウ</t>
    </rPh>
    <rPh sb="6" eb="8">
      <t>キカイ</t>
    </rPh>
    <rPh sb="8" eb="10">
      <t>キグ</t>
    </rPh>
    <phoneticPr fontId="8"/>
  </si>
  <si>
    <t>業 務 用
機械器具</t>
    <rPh sb="0" eb="1">
      <t>ギョウ</t>
    </rPh>
    <rPh sb="2" eb="3">
      <t>ム</t>
    </rPh>
    <rPh sb="4" eb="5">
      <t>ヨウ</t>
    </rPh>
    <rPh sb="6" eb="8">
      <t>キカイ</t>
    </rPh>
    <rPh sb="8" eb="10">
      <t>キグ</t>
    </rPh>
    <phoneticPr fontId="8"/>
  </si>
  <si>
    <t>電　　気
機械器具</t>
    <rPh sb="0" eb="1">
      <t>デン</t>
    </rPh>
    <rPh sb="3" eb="4">
      <t>キ</t>
    </rPh>
    <rPh sb="5" eb="7">
      <t>キカイ</t>
    </rPh>
    <rPh sb="7" eb="9">
      <t>キグ</t>
    </rPh>
    <phoneticPr fontId="8"/>
  </si>
  <si>
    <t>情報通信
機械器具</t>
    <rPh sb="0" eb="2">
      <t>ジョウホウ</t>
    </rPh>
    <rPh sb="2" eb="4">
      <t>ツウシン</t>
    </rPh>
    <rPh sb="5" eb="7">
      <t>キカイ</t>
    </rPh>
    <rPh sb="7" eb="9">
      <t>キグ</t>
    </rPh>
    <phoneticPr fontId="8"/>
  </si>
  <si>
    <t>輸 送 用
機械器具</t>
    <rPh sb="0" eb="1">
      <t>ユ</t>
    </rPh>
    <rPh sb="2" eb="3">
      <t>ソウ</t>
    </rPh>
    <rPh sb="4" eb="5">
      <t>ヨウ</t>
    </rPh>
    <rPh sb="6" eb="8">
      <t>キカイ</t>
    </rPh>
    <rPh sb="8" eb="10">
      <t>キグ</t>
    </rPh>
    <phoneticPr fontId="8"/>
  </si>
  <si>
    <t>その他</t>
    <rPh sb="2" eb="3">
      <t>タ</t>
    </rPh>
    <phoneticPr fontId="8"/>
  </si>
  <si>
    <t>町名</t>
    <rPh sb="0" eb="1">
      <t>マチ</t>
    </rPh>
    <rPh sb="1" eb="2">
      <t>メイ</t>
    </rPh>
    <phoneticPr fontId="8"/>
  </si>
  <si>
    <t>総数</t>
    <rPh sb="0" eb="2">
      <t>ソウスウ</t>
    </rPh>
    <phoneticPr fontId="8"/>
  </si>
  <si>
    <t>旭丘</t>
    <rPh sb="0" eb="2">
      <t>アサヒガオカ</t>
    </rPh>
    <phoneticPr fontId="8"/>
  </si>
  <si>
    <t>小竹町</t>
    <rPh sb="0" eb="2">
      <t>コタケ</t>
    </rPh>
    <rPh sb="2" eb="3">
      <t>チョウ</t>
    </rPh>
    <phoneticPr fontId="8"/>
  </si>
  <si>
    <t>栄町</t>
    <rPh sb="0" eb="2">
      <t>サカエチョウ</t>
    </rPh>
    <phoneticPr fontId="8"/>
  </si>
  <si>
    <t>羽沢</t>
    <rPh sb="0" eb="2">
      <t>ハザワ</t>
    </rPh>
    <phoneticPr fontId="8"/>
  </si>
  <si>
    <t>豊玉上</t>
    <rPh sb="0" eb="3">
      <t>トヨタマカミ</t>
    </rPh>
    <phoneticPr fontId="8"/>
  </si>
  <si>
    <t>豊玉中</t>
    <rPh sb="0" eb="3">
      <t>トヨタマナカ</t>
    </rPh>
    <phoneticPr fontId="8"/>
  </si>
  <si>
    <t>豊玉南</t>
    <rPh sb="0" eb="2">
      <t>トヨタマ</t>
    </rPh>
    <rPh sb="2" eb="3">
      <t>ミナミ</t>
    </rPh>
    <phoneticPr fontId="8"/>
  </si>
  <si>
    <t>豊玉北</t>
    <rPh sb="0" eb="3">
      <t>トヨタマキタ</t>
    </rPh>
    <phoneticPr fontId="8"/>
  </si>
  <si>
    <t>中村</t>
    <rPh sb="0" eb="2">
      <t>ナカムラ</t>
    </rPh>
    <phoneticPr fontId="8"/>
  </si>
  <si>
    <t>中村南</t>
    <rPh sb="0" eb="2">
      <t>ナカムラ</t>
    </rPh>
    <rPh sb="2" eb="3">
      <t>ミナミ</t>
    </rPh>
    <phoneticPr fontId="8"/>
  </si>
  <si>
    <t>中村北</t>
    <rPh sb="0" eb="2">
      <t>ナカムラ</t>
    </rPh>
    <rPh sb="2" eb="3">
      <t>キタ</t>
    </rPh>
    <phoneticPr fontId="8"/>
  </si>
  <si>
    <t>桜台</t>
    <rPh sb="0" eb="2">
      <t>サクラダイ</t>
    </rPh>
    <phoneticPr fontId="8"/>
  </si>
  <si>
    <t>練馬</t>
    <rPh sb="0" eb="2">
      <t>ネリマ</t>
    </rPh>
    <phoneticPr fontId="8"/>
  </si>
  <si>
    <t>向山</t>
    <rPh sb="0" eb="2">
      <t>コウヤマ</t>
    </rPh>
    <phoneticPr fontId="8"/>
  </si>
  <si>
    <t>貫井</t>
    <rPh sb="0" eb="2">
      <t>ヌクイ</t>
    </rPh>
    <phoneticPr fontId="8"/>
  </si>
  <si>
    <t>錦</t>
    <rPh sb="0" eb="1">
      <t>ニシキ</t>
    </rPh>
    <phoneticPr fontId="8"/>
  </si>
  <si>
    <t>氷川台</t>
    <rPh sb="0" eb="3">
      <t>ヒカワダイ</t>
    </rPh>
    <phoneticPr fontId="8"/>
  </si>
  <si>
    <t>平和台</t>
    <rPh sb="0" eb="3">
      <t>ヘイワダイ</t>
    </rPh>
    <phoneticPr fontId="8"/>
  </si>
  <si>
    <t>早宮</t>
    <rPh sb="0" eb="2">
      <t>ハヤミヤ</t>
    </rPh>
    <phoneticPr fontId="8"/>
  </si>
  <si>
    <t>春日町</t>
    <rPh sb="0" eb="3">
      <t>カスガチョウ</t>
    </rPh>
    <phoneticPr fontId="8"/>
  </si>
  <si>
    <t>高松</t>
    <rPh sb="0" eb="2">
      <t>タカマツ</t>
    </rPh>
    <phoneticPr fontId="8"/>
  </si>
  <si>
    <t>北町</t>
    <rPh sb="0" eb="2">
      <t>キタマチ</t>
    </rPh>
    <phoneticPr fontId="8"/>
  </si>
  <si>
    <t>田柄</t>
    <rPh sb="0" eb="2">
      <t>タガラ</t>
    </rPh>
    <phoneticPr fontId="8"/>
  </si>
  <si>
    <t>光が丘</t>
    <rPh sb="0" eb="1">
      <t>ヒカリ</t>
    </rPh>
    <rPh sb="2" eb="3">
      <t>オカ</t>
    </rPh>
    <phoneticPr fontId="8"/>
  </si>
  <si>
    <t>旭町</t>
    <rPh sb="0" eb="2">
      <t>アサヒチョウ</t>
    </rPh>
    <phoneticPr fontId="8"/>
  </si>
  <si>
    <t>土支田</t>
    <rPh sb="0" eb="3">
      <t>ドシダ</t>
    </rPh>
    <phoneticPr fontId="8"/>
  </si>
  <si>
    <t>富士見台</t>
    <rPh sb="0" eb="4">
      <t>フジミダイ</t>
    </rPh>
    <phoneticPr fontId="8"/>
  </si>
  <si>
    <t>南田中</t>
    <rPh sb="0" eb="3">
      <t>ミナミタナカ</t>
    </rPh>
    <phoneticPr fontId="8"/>
  </si>
  <si>
    <t>高野台</t>
    <rPh sb="0" eb="3">
      <t>タカノダイ</t>
    </rPh>
    <phoneticPr fontId="8"/>
  </si>
  <si>
    <t>谷原</t>
    <rPh sb="0" eb="2">
      <t>ヤハラ</t>
    </rPh>
    <phoneticPr fontId="8"/>
  </si>
  <si>
    <t>三原台</t>
    <rPh sb="0" eb="3">
      <t>ミハラダイ</t>
    </rPh>
    <phoneticPr fontId="8"/>
  </si>
  <si>
    <t>石神井町</t>
    <rPh sb="0" eb="3">
      <t>シャクジイ</t>
    </rPh>
    <rPh sb="3" eb="4">
      <t>チョウ</t>
    </rPh>
    <phoneticPr fontId="8"/>
  </si>
  <si>
    <t>石神井台</t>
    <rPh sb="0" eb="3">
      <t>シャクジイ</t>
    </rPh>
    <rPh sb="3" eb="4">
      <t>ダイ</t>
    </rPh>
    <phoneticPr fontId="8"/>
  </si>
  <si>
    <t>上石神井</t>
    <rPh sb="0" eb="4">
      <t>カミシャクジイ</t>
    </rPh>
    <phoneticPr fontId="8"/>
  </si>
  <si>
    <t>上石神井南町</t>
    <rPh sb="0" eb="4">
      <t>カミシャクジイ</t>
    </rPh>
    <rPh sb="4" eb="6">
      <t>ミナミマチ</t>
    </rPh>
    <phoneticPr fontId="8"/>
  </si>
  <si>
    <t>下石神井</t>
    <rPh sb="0" eb="4">
      <t>シモシャクジイ</t>
    </rPh>
    <phoneticPr fontId="8"/>
  </si>
  <si>
    <t>立野町</t>
    <rPh sb="0" eb="2">
      <t>タテノ</t>
    </rPh>
    <rPh sb="2" eb="3">
      <t>チョウ</t>
    </rPh>
    <phoneticPr fontId="8"/>
  </si>
  <si>
    <t>関町東</t>
    <rPh sb="0" eb="3">
      <t>セキマチヒガシ</t>
    </rPh>
    <phoneticPr fontId="8"/>
  </si>
  <si>
    <t>関町南</t>
    <rPh sb="0" eb="3">
      <t>セキマチミナミ</t>
    </rPh>
    <phoneticPr fontId="8"/>
  </si>
  <si>
    <t>関町北</t>
    <rPh sb="0" eb="3">
      <t>セキマチキタ</t>
    </rPh>
    <phoneticPr fontId="8"/>
  </si>
  <si>
    <t>東大泉</t>
    <rPh sb="0" eb="1">
      <t>ヒガシ</t>
    </rPh>
    <rPh sb="1" eb="3">
      <t>オオイズミ</t>
    </rPh>
    <phoneticPr fontId="8"/>
  </si>
  <si>
    <t>西大泉町</t>
    <rPh sb="0" eb="3">
      <t>ニシオオイズミ</t>
    </rPh>
    <rPh sb="3" eb="4">
      <t>マチ</t>
    </rPh>
    <phoneticPr fontId="8"/>
  </si>
  <si>
    <t>西大泉</t>
    <rPh sb="0" eb="3">
      <t>ニシオオイズミ</t>
    </rPh>
    <phoneticPr fontId="8"/>
  </si>
  <si>
    <t>南大泉</t>
    <rPh sb="0" eb="1">
      <t>ミナミ</t>
    </rPh>
    <rPh sb="1" eb="3">
      <t>オオイズミ</t>
    </rPh>
    <phoneticPr fontId="8"/>
  </si>
  <si>
    <t>大泉町</t>
    <rPh sb="0" eb="3">
      <t>オオイズミマチ</t>
    </rPh>
    <phoneticPr fontId="8"/>
  </si>
  <si>
    <t>大泉学園町</t>
    <rPh sb="0" eb="5">
      <t>オオイズミガクエンチョウ</t>
    </rPh>
    <phoneticPr fontId="8"/>
  </si>
  <si>
    <t>区分</t>
    <rPh sb="0" eb="2">
      <t>クブン</t>
    </rPh>
    <phoneticPr fontId="9"/>
  </si>
  <si>
    <t>工場数</t>
    <rPh sb="0" eb="2">
      <t>コウジョウ</t>
    </rPh>
    <rPh sb="2" eb="3">
      <t>スウ</t>
    </rPh>
    <phoneticPr fontId="9"/>
  </si>
  <si>
    <t>従業者数</t>
    <rPh sb="0" eb="3">
      <t>ジュウギョウシャ</t>
    </rPh>
    <rPh sb="3" eb="4">
      <t>スウ</t>
    </rPh>
    <phoneticPr fontId="9"/>
  </si>
  <si>
    <t>計</t>
    <rPh sb="0" eb="1">
      <t>ケイ</t>
    </rPh>
    <phoneticPr fontId="9"/>
  </si>
  <si>
    <t>常用労働者</t>
    <rPh sb="0" eb="2">
      <t>ジョウヨウ</t>
    </rPh>
    <rPh sb="2" eb="5">
      <t>ロウドウシャ</t>
    </rPh>
    <phoneticPr fontId="9"/>
  </si>
  <si>
    <t>個人事業主
お　よ　び
家族従業者</t>
    <rPh sb="0" eb="2">
      <t>コジン</t>
    </rPh>
    <rPh sb="2" eb="5">
      <t>ジギョウヌシ</t>
    </rPh>
    <rPh sb="12" eb="14">
      <t>カゾク</t>
    </rPh>
    <rPh sb="14" eb="17">
      <t>ジュウギョウシャ</t>
    </rPh>
    <phoneticPr fontId="9"/>
  </si>
  <si>
    <t>現金給与総額</t>
    <rPh sb="0" eb="2">
      <t>ゲンキン</t>
    </rPh>
    <rPh sb="2" eb="4">
      <t>キュウヨ</t>
    </rPh>
    <rPh sb="4" eb="6">
      <t>ソウガク</t>
    </rPh>
    <phoneticPr fontId="9"/>
  </si>
  <si>
    <t>原 材 料
使用額等</t>
    <rPh sb="0" eb="1">
      <t>ハラ</t>
    </rPh>
    <rPh sb="2" eb="3">
      <t>ザイ</t>
    </rPh>
    <rPh sb="4" eb="5">
      <t>リョウ</t>
    </rPh>
    <rPh sb="6" eb="7">
      <t>シ</t>
    </rPh>
    <rPh sb="7" eb="8">
      <t>ヨウ</t>
    </rPh>
    <rPh sb="8" eb="9">
      <t>ガク</t>
    </rPh>
    <rPh sb="9" eb="10">
      <t>トウ</t>
    </rPh>
    <phoneticPr fontId="9"/>
  </si>
  <si>
    <t>(人)</t>
    <rPh sb="1" eb="2">
      <t>ヒト</t>
    </rPh>
    <phoneticPr fontId="9"/>
  </si>
  <si>
    <t>万円</t>
    <rPh sb="0" eb="2">
      <t>マンエン</t>
    </rPh>
    <phoneticPr fontId="9"/>
  </si>
  <si>
    <t>総数</t>
    <rPh sb="0" eb="2">
      <t>ソウスウ</t>
    </rPh>
    <phoneticPr fontId="9"/>
  </si>
  <si>
    <t>資料</t>
    <rPh sb="0" eb="2">
      <t>シリョウ</t>
    </rPh>
    <phoneticPr fontId="9"/>
  </si>
  <si>
    <t>：</t>
    <phoneticPr fontId="9"/>
  </si>
  <si>
    <t>～</t>
    <phoneticPr fontId="9"/>
  </si>
  <si>
    <t>人</t>
    <rPh sb="0" eb="1">
      <t>ヒト</t>
    </rPh>
    <phoneticPr fontId="9"/>
  </si>
  <si>
    <t>食料品製造業</t>
    <rPh sb="0" eb="3">
      <t>ショクリョウヒン</t>
    </rPh>
    <rPh sb="3" eb="6">
      <t>セイゾウギョウ</t>
    </rPh>
    <phoneticPr fontId="9"/>
  </si>
  <si>
    <t>飲料・たばこ・飼料製造業</t>
    <rPh sb="0" eb="2">
      <t>インリョウ</t>
    </rPh>
    <rPh sb="7" eb="9">
      <t>シリョウ</t>
    </rPh>
    <rPh sb="9" eb="12">
      <t>セイゾウギョウ</t>
    </rPh>
    <phoneticPr fontId="9"/>
  </si>
  <si>
    <t>繊維工業</t>
    <rPh sb="0" eb="2">
      <t>センイ</t>
    </rPh>
    <rPh sb="2" eb="4">
      <t>コウギョウ</t>
    </rPh>
    <phoneticPr fontId="9"/>
  </si>
  <si>
    <t>木材・木製品製造業</t>
    <rPh sb="0" eb="2">
      <t>モクザイ</t>
    </rPh>
    <rPh sb="3" eb="6">
      <t>モクセイヒン</t>
    </rPh>
    <rPh sb="6" eb="9">
      <t>セイゾウギョウ</t>
    </rPh>
    <phoneticPr fontId="9"/>
  </si>
  <si>
    <t>(家具を除く)</t>
    <rPh sb="1" eb="3">
      <t>カグ</t>
    </rPh>
    <rPh sb="4" eb="5">
      <t>ノゾ</t>
    </rPh>
    <phoneticPr fontId="9"/>
  </si>
  <si>
    <t>家具・装備品製造業</t>
    <rPh sb="0" eb="2">
      <t>カグ</t>
    </rPh>
    <rPh sb="3" eb="6">
      <t>ソウビヒン</t>
    </rPh>
    <rPh sb="6" eb="9">
      <t>セイゾウギョウ</t>
    </rPh>
    <phoneticPr fontId="9"/>
  </si>
  <si>
    <t>パルプ・紙・紙加工品製造業</t>
    <rPh sb="4" eb="5">
      <t>カミ</t>
    </rPh>
    <rPh sb="6" eb="7">
      <t>カミ</t>
    </rPh>
    <rPh sb="7" eb="10">
      <t>カコウヒン</t>
    </rPh>
    <rPh sb="10" eb="13">
      <t>セイゾウギョウ</t>
    </rPh>
    <phoneticPr fontId="9"/>
  </si>
  <si>
    <t>印刷・同関連業</t>
    <rPh sb="0" eb="2">
      <t>インサツ</t>
    </rPh>
    <rPh sb="3" eb="4">
      <t>ドウ</t>
    </rPh>
    <rPh sb="4" eb="6">
      <t>カンレン</t>
    </rPh>
    <rPh sb="6" eb="7">
      <t>ギョウ</t>
    </rPh>
    <phoneticPr fontId="9"/>
  </si>
  <si>
    <t>化学工業</t>
    <rPh sb="0" eb="2">
      <t>カガク</t>
    </rPh>
    <rPh sb="2" eb="4">
      <t>コウギョウ</t>
    </rPh>
    <phoneticPr fontId="9"/>
  </si>
  <si>
    <t>石油製品・石炭製品製造業</t>
    <rPh sb="0" eb="2">
      <t>セキユ</t>
    </rPh>
    <rPh sb="2" eb="4">
      <t>セイヒン</t>
    </rPh>
    <rPh sb="5" eb="7">
      <t>セキタン</t>
    </rPh>
    <rPh sb="7" eb="9">
      <t>セイヒン</t>
    </rPh>
    <rPh sb="9" eb="12">
      <t>セイゾウギョウ</t>
    </rPh>
    <phoneticPr fontId="9"/>
  </si>
  <si>
    <t>プラスチック製品製造業</t>
    <rPh sb="6" eb="8">
      <t>セイヒン</t>
    </rPh>
    <rPh sb="8" eb="11">
      <t>セイゾウギョウ</t>
    </rPh>
    <phoneticPr fontId="9"/>
  </si>
  <si>
    <t>ゴム製品製造業</t>
    <rPh sb="2" eb="4">
      <t>セイヒン</t>
    </rPh>
    <rPh sb="4" eb="7">
      <t>セイゾウギョウ</t>
    </rPh>
    <phoneticPr fontId="9"/>
  </si>
  <si>
    <t>なめし革・同製品・毛皮製造業</t>
    <rPh sb="3" eb="4">
      <t>ガワ</t>
    </rPh>
    <rPh sb="5" eb="8">
      <t>ドウセイヒン</t>
    </rPh>
    <rPh sb="9" eb="11">
      <t>ケガワ</t>
    </rPh>
    <rPh sb="11" eb="14">
      <t>セイゾウギョウ</t>
    </rPh>
    <phoneticPr fontId="9"/>
  </si>
  <si>
    <t>窯業・土石製品製造業</t>
    <rPh sb="0" eb="1">
      <t>カマ</t>
    </rPh>
    <rPh sb="1" eb="2">
      <t>ギョウ</t>
    </rPh>
    <rPh sb="3" eb="5">
      <t>ドセキ</t>
    </rPh>
    <rPh sb="5" eb="7">
      <t>セイヒン</t>
    </rPh>
    <rPh sb="7" eb="10">
      <t>セイゾウギョウ</t>
    </rPh>
    <phoneticPr fontId="9"/>
  </si>
  <si>
    <t>鉄鋼業</t>
    <rPh sb="0" eb="2">
      <t>テッコウ</t>
    </rPh>
    <rPh sb="2" eb="3">
      <t>ギョウ</t>
    </rPh>
    <phoneticPr fontId="9"/>
  </si>
  <si>
    <t>非鉄金属製造業</t>
    <rPh sb="0" eb="1">
      <t>ヒ</t>
    </rPh>
    <rPh sb="1" eb="2">
      <t>テツ</t>
    </rPh>
    <rPh sb="2" eb="4">
      <t>キンゾク</t>
    </rPh>
    <rPh sb="4" eb="7">
      <t>セイゾウギョウ</t>
    </rPh>
    <phoneticPr fontId="9"/>
  </si>
  <si>
    <t>金属製品製造業</t>
    <rPh sb="0" eb="2">
      <t>キンゾク</t>
    </rPh>
    <rPh sb="2" eb="4">
      <t>セイヒン</t>
    </rPh>
    <rPh sb="4" eb="7">
      <t>セイゾウギョウ</t>
    </rPh>
    <phoneticPr fontId="9"/>
  </si>
  <si>
    <t>はん用機械器具製造業</t>
    <rPh sb="2" eb="3">
      <t>ヨウ</t>
    </rPh>
    <rPh sb="3" eb="5">
      <t>キカイ</t>
    </rPh>
    <rPh sb="5" eb="7">
      <t>キグ</t>
    </rPh>
    <rPh sb="7" eb="10">
      <t>セイゾウギョウ</t>
    </rPh>
    <phoneticPr fontId="9"/>
  </si>
  <si>
    <t>生産用機械器具製造業</t>
    <rPh sb="0" eb="3">
      <t>セイサンヨウ</t>
    </rPh>
    <rPh sb="3" eb="5">
      <t>キカイ</t>
    </rPh>
    <rPh sb="5" eb="7">
      <t>キグ</t>
    </rPh>
    <rPh sb="7" eb="10">
      <t>セイゾウギョウ</t>
    </rPh>
    <phoneticPr fontId="9"/>
  </si>
  <si>
    <t>業務用機械器具製造業</t>
    <rPh sb="0" eb="3">
      <t>ギョウムヨウ</t>
    </rPh>
    <rPh sb="3" eb="5">
      <t>キカイ</t>
    </rPh>
    <rPh sb="5" eb="7">
      <t>キグ</t>
    </rPh>
    <rPh sb="7" eb="10">
      <t>セイゾウギョウ</t>
    </rPh>
    <phoneticPr fontId="9"/>
  </si>
  <si>
    <t>電子部品・デバイス・</t>
    <rPh sb="0" eb="2">
      <t>デンシ</t>
    </rPh>
    <rPh sb="2" eb="4">
      <t>ブヒン</t>
    </rPh>
    <phoneticPr fontId="9"/>
  </si>
  <si>
    <t>電子回路製造業</t>
    <rPh sb="0" eb="2">
      <t>デンシ</t>
    </rPh>
    <rPh sb="2" eb="4">
      <t>カイロ</t>
    </rPh>
    <rPh sb="4" eb="7">
      <t>セイゾウギョウ</t>
    </rPh>
    <phoneticPr fontId="9"/>
  </si>
  <si>
    <t>電気機械器具製造業</t>
    <rPh sb="0" eb="2">
      <t>デンキ</t>
    </rPh>
    <rPh sb="2" eb="4">
      <t>キカイ</t>
    </rPh>
    <rPh sb="4" eb="6">
      <t>キグ</t>
    </rPh>
    <rPh sb="6" eb="9">
      <t>セイゾウギョウ</t>
    </rPh>
    <phoneticPr fontId="9"/>
  </si>
  <si>
    <t>情報通信機械器具製造業</t>
    <rPh sb="0" eb="2">
      <t>ジョウホウ</t>
    </rPh>
    <rPh sb="2" eb="4">
      <t>ツウシン</t>
    </rPh>
    <rPh sb="4" eb="6">
      <t>キカイ</t>
    </rPh>
    <rPh sb="6" eb="8">
      <t>キグ</t>
    </rPh>
    <rPh sb="8" eb="11">
      <t>セイゾウギョウ</t>
    </rPh>
    <phoneticPr fontId="9"/>
  </si>
  <si>
    <t>輸送用機械器具製造業</t>
    <rPh sb="0" eb="3">
      <t>ユソウヨウ</t>
    </rPh>
    <rPh sb="3" eb="5">
      <t>キカイ</t>
    </rPh>
    <rPh sb="5" eb="7">
      <t>キグ</t>
    </rPh>
    <rPh sb="7" eb="10">
      <t>セイゾウギョウ</t>
    </rPh>
    <phoneticPr fontId="9"/>
  </si>
  <si>
    <t>その他の製造業</t>
    <rPh sb="2" eb="3">
      <t>タ</t>
    </rPh>
    <rPh sb="4" eb="7">
      <t>セイゾウギョウ</t>
    </rPh>
    <phoneticPr fontId="9"/>
  </si>
  <si>
    <t>　従 業 者 数 お よ び 製 造 品 出 荷 額 等</t>
    <rPh sb="1" eb="2">
      <t>ジュウ</t>
    </rPh>
    <rPh sb="3" eb="4">
      <t>ギョウ</t>
    </rPh>
    <rPh sb="5" eb="6">
      <t>シャ</t>
    </rPh>
    <rPh sb="7" eb="8">
      <t>スウ</t>
    </rPh>
    <rPh sb="15" eb="16">
      <t>セイ</t>
    </rPh>
    <rPh sb="17" eb="18">
      <t>ゾウ</t>
    </rPh>
    <rPh sb="19" eb="20">
      <t>ヒン</t>
    </rPh>
    <rPh sb="21" eb="22">
      <t>デ</t>
    </rPh>
    <rPh sb="23" eb="24">
      <t>ニ</t>
    </rPh>
    <rPh sb="25" eb="26">
      <t>ガク</t>
    </rPh>
    <rPh sb="27" eb="28">
      <t>トウ</t>
    </rPh>
    <phoneticPr fontId="10"/>
  </si>
  <si>
    <t>製造品出荷額等</t>
    <rPh sb="0" eb="3">
      <t>セイゾウヒン</t>
    </rPh>
    <rPh sb="3" eb="5">
      <t>シュッカ</t>
    </rPh>
    <rPh sb="5" eb="6">
      <t>ガク</t>
    </rPh>
    <rPh sb="6" eb="7">
      <t>トウ</t>
    </rPh>
    <phoneticPr fontId="10"/>
  </si>
  <si>
    <t>計</t>
    <rPh sb="0" eb="1">
      <t>ケイ</t>
    </rPh>
    <phoneticPr fontId="10"/>
  </si>
  <si>
    <t>う ち 製 造 品
出　　荷　　額</t>
    <rPh sb="4" eb="5">
      <t>セイ</t>
    </rPh>
    <rPh sb="6" eb="7">
      <t>ゾウ</t>
    </rPh>
    <rPh sb="8" eb="9">
      <t>ヒン</t>
    </rPh>
    <rPh sb="10" eb="11">
      <t>デ</t>
    </rPh>
    <rPh sb="13" eb="14">
      <t>ニ</t>
    </rPh>
    <rPh sb="16" eb="17">
      <t>ガク</t>
    </rPh>
    <phoneticPr fontId="10"/>
  </si>
  <si>
    <t>う ち 加 工 賃
収　　入　　額</t>
    <rPh sb="4" eb="5">
      <t>カ</t>
    </rPh>
    <rPh sb="6" eb="7">
      <t>コウ</t>
    </rPh>
    <rPh sb="8" eb="9">
      <t>チン</t>
    </rPh>
    <rPh sb="10" eb="11">
      <t>オサム</t>
    </rPh>
    <rPh sb="13" eb="14">
      <t>イ</t>
    </rPh>
    <rPh sb="16" eb="17">
      <t>ガク</t>
    </rPh>
    <phoneticPr fontId="10"/>
  </si>
  <si>
    <t>粗付加価値額</t>
    <rPh sb="0" eb="1">
      <t>ソ</t>
    </rPh>
    <rPh sb="1" eb="3">
      <t>フカ</t>
    </rPh>
    <rPh sb="3" eb="5">
      <t>カチ</t>
    </rPh>
    <rPh sb="5" eb="6">
      <t>ガク</t>
    </rPh>
    <phoneticPr fontId="10"/>
  </si>
  <si>
    <t>区分</t>
    <rPh sb="0" eb="2">
      <t>クブン</t>
    </rPh>
    <phoneticPr fontId="10"/>
  </si>
  <si>
    <t>万円</t>
    <rPh sb="0" eb="2">
      <t>マンエン</t>
    </rPh>
    <phoneticPr fontId="10"/>
  </si>
  <si>
    <t>総数</t>
    <rPh sb="0" eb="2">
      <t>ソウスウ</t>
    </rPh>
    <phoneticPr fontId="10"/>
  </si>
  <si>
    <t>食料品製造業</t>
    <rPh sb="0" eb="3">
      <t>ショクリョウヒン</t>
    </rPh>
    <rPh sb="3" eb="6">
      <t>セイゾウギョウ</t>
    </rPh>
    <phoneticPr fontId="10"/>
  </si>
  <si>
    <t>飼料・たばこ・飼料製造業</t>
    <rPh sb="0" eb="2">
      <t>シリョウ</t>
    </rPh>
    <rPh sb="7" eb="9">
      <t>シリョウ</t>
    </rPh>
    <rPh sb="9" eb="12">
      <t>セイゾウギョウ</t>
    </rPh>
    <phoneticPr fontId="10"/>
  </si>
  <si>
    <t>木材・木製品製造業</t>
    <rPh sb="0" eb="2">
      <t>モクザイ</t>
    </rPh>
    <rPh sb="3" eb="6">
      <t>モクセイヒン</t>
    </rPh>
    <rPh sb="6" eb="9">
      <t>セイゾウギョウ</t>
    </rPh>
    <phoneticPr fontId="10"/>
  </si>
  <si>
    <t>(家具を除く)</t>
    <rPh sb="1" eb="3">
      <t>カグ</t>
    </rPh>
    <rPh sb="4" eb="5">
      <t>ノゾ</t>
    </rPh>
    <phoneticPr fontId="10"/>
  </si>
  <si>
    <t>家具・装備品製造業</t>
    <rPh sb="0" eb="2">
      <t>カグ</t>
    </rPh>
    <rPh sb="3" eb="6">
      <t>ソウビヒン</t>
    </rPh>
    <rPh sb="6" eb="9">
      <t>セイゾウギョウ</t>
    </rPh>
    <phoneticPr fontId="10"/>
  </si>
  <si>
    <t>パルプ・紙・紙加工品製造業</t>
    <rPh sb="4" eb="5">
      <t>カミ</t>
    </rPh>
    <rPh sb="6" eb="7">
      <t>カミ</t>
    </rPh>
    <rPh sb="7" eb="10">
      <t>カコウヒン</t>
    </rPh>
    <rPh sb="10" eb="13">
      <t>セイゾウギョウ</t>
    </rPh>
    <phoneticPr fontId="10"/>
  </si>
  <si>
    <t>印刷・同関連業</t>
    <rPh sb="0" eb="2">
      <t>インサツ</t>
    </rPh>
    <rPh sb="3" eb="4">
      <t>ドウ</t>
    </rPh>
    <rPh sb="4" eb="6">
      <t>カンレン</t>
    </rPh>
    <rPh sb="6" eb="7">
      <t>ギョウ</t>
    </rPh>
    <phoneticPr fontId="10"/>
  </si>
  <si>
    <t>化学工業</t>
    <rPh sb="0" eb="2">
      <t>カガク</t>
    </rPh>
    <rPh sb="2" eb="4">
      <t>コウギョウ</t>
    </rPh>
    <phoneticPr fontId="10"/>
  </si>
  <si>
    <t>石油製品・石炭製品製造業</t>
    <rPh sb="0" eb="2">
      <t>セキユ</t>
    </rPh>
    <rPh sb="2" eb="4">
      <t>セイヒン</t>
    </rPh>
    <rPh sb="5" eb="7">
      <t>セキタン</t>
    </rPh>
    <rPh sb="7" eb="9">
      <t>セイヒン</t>
    </rPh>
    <rPh sb="9" eb="12">
      <t>セイゾウギョウ</t>
    </rPh>
    <phoneticPr fontId="10"/>
  </si>
  <si>
    <t>プラスチック製品製造業</t>
    <rPh sb="6" eb="8">
      <t>セイヒン</t>
    </rPh>
    <rPh sb="8" eb="11">
      <t>セイゾウギョウ</t>
    </rPh>
    <phoneticPr fontId="10"/>
  </si>
  <si>
    <t>ゴム製品製造業</t>
    <rPh sb="2" eb="4">
      <t>セイヒン</t>
    </rPh>
    <rPh sb="4" eb="7">
      <t>セイゾウギョウ</t>
    </rPh>
    <phoneticPr fontId="10"/>
  </si>
  <si>
    <t>なめし革・同製品・毛皮製造業</t>
    <rPh sb="3" eb="4">
      <t>ガワ</t>
    </rPh>
    <rPh sb="5" eb="6">
      <t>ドウ</t>
    </rPh>
    <rPh sb="6" eb="8">
      <t>セイヒン</t>
    </rPh>
    <rPh sb="9" eb="11">
      <t>ケガワ</t>
    </rPh>
    <rPh sb="11" eb="14">
      <t>セイゾウギョウ</t>
    </rPh>
    <phoneticPr fontId="10"/>
  </si>
  <si>
    <t>窯業・土石製品製造業</t>
    <rPh sb="0" eb="1">
      <t>カマ</t>
    </rPh>
    <rPh sb="1" eb="2">
      <t>ギョウ</t>
    </rPh>
    <rPh sb="3" eb="5">
      <t>ドセキ</t>
    </rPh>
    <rPh sb="5" eb="7">
      <t>セイヒン</t>
    </rPh>
    <rPh sb="7" eb="10">
      <t>セイゾウギョウ</t>
    </rPh>
    <phoneticPr fontId="10"/>
  </si>
  <si>
    <t>鉄鋼業</t>
    <rPh sb="0" eb="2">
      <t>テッコウ</t>
    </rPh>
    <rPh sb="2" eb="3">
      <t>ギョウ</t>
    </rPh>
    <phoneticPr fontId="10"/>
  </si>
  <si>
    <t>非鉄金属製造業</t>
    <rPh sb="0" eb="1">
      <t>ヒ</t>
    </rPh>
    <rPh sb="1" eb="2">
      <t>テツ</t>
    </rPh>
    <rPh sb="2" eb="4">
      <t>キンゾク</t>
    </rPh>
    <rPh sb="4" eb="7">
      <t>セイゾウギョウ</t>
    </rPh>
    <phoneticPr fontId="10"/>
  </si>
  <si>
    <t>金属製品製造業</t>
    <rPh sb="0" eb="2">
      <t>キンゾク</t>
    </rPh>
    <rPh sb="2" eb="4">
      <t>セイヒン</t>
    </rPh>
    <rPh sb="4" eb="7">
      <t>セイゾウギョウ</t>
    </rPh>
    <phoneticPr fontId="10"/>
  </si>
  <si>
    <t>はん用機械器具製造業</t>
    <rPh sb="2" eb="3">
      <t>ヨウ</t>
    </rPh>
    <rPh sb="3" eb="5">
      <t>キカイ</t>
    </rPh>
    <rPh sb="5" eb="7">
      <t>キグ</t>
    </rPh>
    <rPh sb="7" eb="10">
      <t>セイゾウギョウ</t>
    </rPh>
    <phoneticPr fontId="10"/>
  </si>
  <si>
    <t>生産用機械器具製造業</t>
    <rPh sb="0" eb="3">
      <t>セイサンヨウ</t>
    </rPh>
    <rPh sb="3" eb="5">
      <t>キカイ</t>
    </rPh>
    <rPh sb="5" eb="7">
      <t>キグ</t>
    </rPh>
    <rPh sb="7" eb="10">
      <t>セイゾウギョウ</t>
    </rPh>
    <phoneticPr fontId="10"/>
  </si>
  <si>
    <t>業務用機械器具製造業</t>
    <rPh sb="0" eb="3">
      <t>ギョウムヨウ</t>
    </rPh>
    <rPh sb="3" eb="5">
      <t>キカイ</t>
    </rPh>
    <rPh sb="5" eb="7">
      <t>キグ</t>
    </rPh>
    <rPh sb="7" eb="10">
      <t>セイゾウギョウ</t>
    </rPh>
    <phoneticPr fontId="10"/>
  </si>
  <si>
    <t>電子部品・デバイス・</t>
    <rPh sb="0" eb="2">
      <t>デンシ</t>
    </rPh>
    <rPh sb="2" eb="4">
      <t>ブヒン</t>
    </rPh>
    <phoneticPr fontId="10"/>
  </si>
  <si>
    <t>電子回路製造業</t>
    <rPh sb="0" eb="2">
      <t>デンシ</t>
    </rPh>
    <rPh sb="2" eb="4">
      <t>カイロ</t>
    </rPh>
    <rPh sb="4" eb="7">
      <t>セイゾウギョウ</t>
    </rPh>
    <phoneticPr fontId="10"/>
  </si>
  <si>
    <t>電気機械器具製造業</t>
    <rPh sb="0" eb="2">
      <t>デンキ</t>
    </rPh>
    <rPh sb="2" eb="4">
      <t>キカイ</t>
    </rPh>
    <rPh sb="4" eb="6">
      <t>キグ</t>
    </rPh>
    <rPh sb="6" eb="9">
      <t>セイゾウギョウ</t>
    </rPh>
    <phoneticPr fontId="10"/>
  </si>
  <si>
    <t>情報通信機械器具製造業</t>
    <rPh sb="0" eb="2">
      <t>ジョウホウ</t>
    </rPh>
    <rPh sb="2" eb="4">
      <t>ツウシン</t>
    </rPh>
    <rPh sb="4" eb="6">
      <t>キカイ</t>
    </rPh>
    <rPh sb="6" eb="8">
      <t>キグ</t>
    </rPh>
    <rPh sb="8" eb="11">
      <t>セイゾウギョウ</t>
    </rPh>
    <phoneticPr fontId="10"/>
  </si>
  <si>
    <t>輸送用機械器具製造業</t>
    <rPh sb="0" eb="3">
      <t>ユソウヨウ</t>
    </rPh>
    <rPh sb="3" eb="5">
      <t>キカイ</t>
    </rPh>
    <rPh sb="5" eb="7">
      <t>キグ</t>
    </rPh>
    <rPh sb="7" eb="10">
      <t>セイゾウギョウ</t>
    </rPh>
    <phoneticPr fontId="10"/>
  </si>
  <si>
    <t>その他の製造業</t>
    <rPh sb="2" eb="3">
      <t>タ</t>
    </rPh>
    <rPh sb="4" eb="7">
      <t>セイゾウギョウ</t>
    </rPh>
    <phoneticPr fontId="10"/>
  </si>
  <si>
    <t>繊維工業</t>
    <rPh sb="0" eb="2">
      <t>センイ</t>
    </rPh>
    <rPh sb="2" eb="4">
      <t>コウギョウ</t>
    </rPh>
    <phoneticPr fontId="10"/>
  </si>
  <si>
    <t>工場数</t>
    <rPh sb="0" eb="2">
      <t>コウジョウ</t>
    </rPh>
    <rPh sb="2" eb="3">
      <t>スウ</t>
    </rPh>
    <phoneticPr fontId="10"/>
  </si>
  <si>
    <t>従業者数</t>
    <rPh sb="0" eb="1">
      <t>ジュウ</t>
    </rPh>
    <rPh sb="1" eb="4">
      <t>ギョウシャスウ</t>
    </rPh>
    <phoneticPr fontId="10"/>
  </si>
  <si>
    <t>現金給与総額</t>
    <rPh sb="0" eb="2">
      <t>ゲンキン</t>
    </rPh>
    <rPh sb="2" eb="4">
      <t>キュウヨ</t>
    </rPh>
    <rPh sb="4" eb="6">
      <t>ソウガク</t>
    </rPh>
    <phoneticPr fontId="10"/>
  </si>
  <si>
    <t>原材料使用額等</t>
    <rPh sb="0" eb="3">
      <t>ゲンザイリョウ</t>
    </rPh>
    <rPh sb="3" eb="5">
      <t>シヨウ</t>
    </rPh>
    <rPh sb="5" eb="6">
      <t>ガク</t>
    </rPh>
    <rPh sb="6" eb="7">
      <t>トウ</t>
    </rPh>
    <phoneticPr fontId="10"/>
  </si>
  <si>
    <t>常用労働者</t>
    <rPh sb="0" eb="2">
      <t>ジョウヨウ</t>
    </rPh>
    <rPh sb="2" eb="5">
      <t>ロウドウシャ</t>
    </rPh>
    <phoneticPr fontId="10"/>
  </si>
  <si>
    <t>個人事業主および
家 族 従 業 者</t>
    <rPh sb="0" eb="2">
      <t>コジン</t>
    </rPh>
    <rPh sb="2" eb="5">
      <t>ジギョウヌシ</t>
    </rPh>
    <rPh sb="9" eb="10">
      <t>イエ</t>
    </rPh>
    <rPh sb="11" eb="12">
      <t>ゾク</t>
    </rPh>
    <rPh sb="13" eb="14">
      <t>ジュウ</t>
    </rPh>
    <rPh sb="15" eb="16">
      <t>ギョウ</t>
    </rPh>
    <rPh sb="17" eb="18">
      <t>シャ</t>
    </rPh>
    <phoneticPr fontId="10"/>
  </si>
  <si>
    <t>旭丘</t>
    <rPh sb="0" eb="2">
      <t>アサヒガオカ</t>
    </rPh>
    <phoneticPr fontId="10"/>
  </si>
  <si>
    <t>小竹町</t>
    <rPh sb="0" eb="2">
      <t>コタケ</t>
    </rPh>
    <rPh sb="2" eb="3">
      <t>チョウ</t>
    </rPh>
    <phoneticPr fontId="10"/>
  </si>
  <si>
    <t>栄町</t>
    <rPh sb="0" eb="2">
      <t>サカエチョウ</t>
    </rPh>
    <phoneticPr fontId="10"/>
  </si>
  <si>
    <t>羽沢</t>
    <rPh sb="0" eb="2">
      <t>ハザワ</t>
    </rPh>
    <phoneticPr fontId="10"/>
  </si>
  <si>
    <t>豊玉上</t>
    <rPh sb="0" eb="3">
      <t>トヨタマカミ</t>
    </rPh>
    <phoneticPr fontId="10"/>
  </si>
  <si>
    <t>豊玉中</t>
    <rPh sb="0" eb="3">
      <t>トヨタマナカ</t>
    </rPh>
    <phoneticPr fontId="10"/>
  </si>
  <si>
    <t>豊玉南</t>
    <rPh sb="0" eb="2">
      <t>トヨタマ</t>
    </rPh>
    <rPh sb="2" eb="3">
      <t>ミナミ</t>
    </rPh>
    <phoneticPr fontId="10"/>
  </si>
  <si>
    <t>豊玉北</t>
    <rPh sb="0" eb="3">
      <t>トヨタマキタ</t>
    </rPh>
    <phoneticPr fontId="10"/>
  </si>
  <si>
    <t>中村</t>
    <rPh sb="0" eb="2">
      <t>ナカムラ</t>
    </rPh>
    <phoneticPr fontId="10"/>
  </si>
  <si>
    <t>中村南</t>
    <rPh sb="0" eb="2">
      <t>ナカムラ</t>
    </rPh>
    <rPh sb="2" eb="3">
      <t>ミナミ</t>
    </rPh>
    <phoneticPr fontId="10"/>
  </si>
  <si>
    <t>中村北</t>
    <rPh sb="0" eb="2">
      <t>ナカムラ</t>
    </rPh>
    <rPh sb="2" eb="3">
      <t>キタ</t>
    </rPh>
    <phoneticPr fontId="10"/>
  </si>
  <si>
    <t>桜台</t>
    <rPh sb="0" eb="2">
      <t>サクラダイ</t>
    </rPh>
    <phoneticPr fontId="10"/>
  </si>
  <si>
    <t>練馬</t>
    <rPh sb="0" eb="2">
      <t>ネリマ</t>
    </rPh>
    <phoneticPr fontId="10"/>
  </si>
  <si>
    <t>向山</t>
    <rPh sb="0" eb="2">
      <t>コウヤマ</t>
    </rPh>
    <phoneticPr fontId="10"/>
  </si>
  <si>
    <t>注</t>
    <rPh sb="0" eb="1">
      <t>チュウ</t>
    </rPh>
    <phoneticPr fontId="10"/>
  </si>
  <si>
    <t>資料</t>
    <rPh sb="0" eb="2">
      <t>シリョウ</t>
    </rPh>
    <phoneticPr fontId="10"/>
  </si>
  <si>
    <t>：</t>
    <phoneticPr fontId="10"/>
  </si>
  <si>
    <t>：</t>
    <phoneticPr fontId="10"/>
  </si>
  <si>
    <t>製造品出荷額等</t>
    <rPh sb="0" eb="3">
      <t>セイゾウヒン</t>
    </rPh>
    <rPh sb="3" eb="5">
      <t>シュッカ</t>
    </rPh>
    <rPh sb="5" eb="6">
      <t>ガク</t>
    </rPh>
    <rPh sb="6" eb="7">
      <t>トウ</t>
    </rPh>
    <phoneticPr fontId="11"/>
  </si>
  <si>
    <t>計</t>
    <rPh sb="0" eb="1">
      <t>ケイ</t>
    </rPh>
    <phoneticPr fontId="11"/>
  </si>
  <si>
    <t>製造品出荷額</t>
    <rPh sb="0" eb="3">
      <t>セイゾウヒン</t>
    </rPh>
    <rPh sb="3" eb="5">
      <t>シュッカ</t>
    </rPh>
    <rPh sb="5" eb="6">
      <t>ガク</t>
    </rPh>
    <phoneticPr fontId="11"/>
  </si>
  <si>
    <t>加工賃収入額</t>
    <rPh sb="0" eb="2">
      <t>カコウ</t>
    </rPh>
    <rPh sb="2" eb="3">
      <t>チン</t>
    </rPh>
    <rPh sb="3" eb="5">
      <t>シュウニュウ</t>
    </rPh>
    <rPh sb="5" eb="6">
      <t>ガク</t>
    </rPh>
    <phoneticPr fontId="11"/>
  </si>
  <si>
    <t>修理料収入額</t>
    <rPh sb="0" eb="2">
      <t>シュウリ</t>
    </rPh>
    <rPh sb="2" eb="3">
      <t>リョウ</t>
    </rPh>
    <rPh sb="3" eb="5">
      <t>シュウニュウ</t>
    </rPh>
    <rPh sb="5" eb="6">
      <t>ガク</t>
    </rPh>
    <phoneticPr fontId="11"/>
  </si>
  <si>
    <t>付　加　価　値　額
(29　人　以　下　は
粗 付 加 価 値 額)</t>
    <rPh sb="0" eb="1">
      <t>ツキ</t>
    </rPh>
    <rPh sb="2" eb="3">
      <t>カ</t>
    </rPh>
    <rPh sb="4" eb="5">
      <t>アタイ</t>
    </rPh>
    <rPh sb="6" eb="7">
      <t>アタイ</t>
    </rPh>
    <rPh sb="8" eb="9">
      <t>ガク</t>
    </rPh>
    <rPh sb="14" eb="15">
      <t>ニン</t>
    </rPh>
    <rPh sb="16" eb="17">
      <t>イ</t>
    </rPh>
    <rPh sb="18" eb="19">
      <t>シタ</t>
    </rPh>
    <rPh sb="22" eb="23">
      <t>ソ</t>
    </rPh>
    <rPh sb="24" eb="25">
      <t>ツキ</t>
    </rPh>
    <rPh sb="26" eb="27">
      <t>カ</t>
    </rPh>
    <rPh sb="28" eb="29">
      <t>アタイ</t>
    </rPh>
    <rPh sb="30" eb="31">
      <t>アタイ</t>
    </rPh>
    <rPh sb="32" eb="33">
      <t>ガク</t>
    </rPh>
    <phoneticPr fontId="11"/>
  </si>
  <si>
    <t>万円</t>
    <rPh sb="0" eb="2">
      <t>マンエン</t>
    </rPh>
    <phoneticPr fontId="11"/>
  </si>
  <si>
    <t>総数</t>
    <rPh sb="0" eb="2">
      <t>ソウスウ</t>
    </rPh>
    <phoneticPr fontId="11"/>
  </si>
  <si>
    <t>旭丘</t>
    <rPh sb="0" eb="2">
      <t>アサヒガオカ</t>
    </rPh>
    <phoneticPr fontId="11"/>
  </si>
  <si>
    <t>小竹町</t>
    <rPh sb="0" eb="2">
      <t>コタケ</t>
    </rPh>
    <rPh sb="2" eb="3">
      <t>チョウ</t>
    </rPh>
    <phoneticPr fontId="11"/>
  </si>
  <si>
    <t>栄町</t>
    <rPh sb="0" eb="2">
      <t>サカエマチ</t>
    </rPh>
    <phoneticPr fontId="11"/>
  </si>
  <si>
    <t>羽沢</t>
    <rPh sb="0" eb="2">
      <t>ハザワ</t>
    </rPh>
    <phoneticPr fontId="11"/>
  </si>
  <si>
    <t>豊玉上</t>
    <rPh sb="0" eb="3">
      <t>トヨタマカミ</t>
    </rPh>
    <phoneticPr fontId="11"/>
  </si>
  <si>
    <t>豊玉中</t>
    <rPh sb="0" eb="3">
      <t>トヨタマナカ</t>
    </rPh>
    <phoneticPr fontId="11"/>
  </si>
  <si>
    <t>豊玉南</t>
    <rPh sb="0" eb="2">
      <t>トヨタマ</t>
    </rPh>
    <rPh sb="2" eb="3">
      <t>ミナミ</t>
    </rPh>
    <phoneticPr fontId="11"/>
  </si>
  <si>
    <t>豊玉北</t>
    <rPh sb="0" eb="3">
      <t>トヨタマキタ</t>
    </rPh>
    <phoneticPr fontId="11"/>
  </si>
  <si>
    <t>中村</t>
    <rPh sb="0" eb="2">
      <t>ナカムラ</t>
    </rPh>
    <phoneticPr fontId="11"/>
  </si>
  <si>
    <t>中村南</t>
    <rPh sb="0" eb="2">
      <t>ナカムラ</t>
    </rPh>
    <rPh sb="2" eb="3">
      <t>ミナミ</t>
    </rPh>
    <phoneticPr fontId="11"/>
  </si>
  <si>
    <t>中村北</t>
    <rPh sb="0" eb="2">
      <t>ナカムラ</t>
    </rPh>
    <rPh sb="2" eb="3">
      <t>キタ</t>
    </rPh>
    <phoneticPr fontId="11"/>
  </si>
  <si>
    <t>桜台</t>
    <rPh sb="0" eb="2">
      <t>サクラダイ</t>
    </rPh>
    <phoneticPr fontId="11"/>
  </si>
  <si>
    <t>練馬</t>
    <rPh sb="0" eb="2">
      <t>ネリマ</t>
    </rPh>
    <phoneticPr fontId="11"/>
  </si>
  <si>
    <t>向山</t>
    <rPh sb="0" eb="2">
      <t>コウヤマ</t>
    </rPh>
    <phoneticPr fontId="11"/>
  </si>
  <si>
    <t>貫井</t>
    <rPh sb="0" eb="2">
      <t>ヌクイ</t>
    </rPh>
    <phoneticPr fontId="11"/>
  </si>
  <si>
    <t>錦</t>
    <rPh sb="0" eb="1">
      <t>ニシキ</t>
    </rPh>
    <phoneticPr fontId="11"/>
  </si>
  <si>
    <t>氷川台</t>
    <rPh sb="0" eb="3">
      <t>ヒカワダイ</t>
    </rPh>
    <phoneticPr fontId="11"/>
  </si>
  <si>
    <t>平和台</t>
    <rPh sb="0" eb="3">
      <t>ヘイワダイ</t>
    </rPh>
    <phoneticPr fontId="11"/>
  </si>
  <si>
    <t>早宮</t>
    <rPh sb="0" eb="2">
      <t>ハヤミヤ</t>
    </rPh>
    <phoneticPr fontId="11"/>
  </si>
  <si>
    <t>春日町</t>
    <rPh sb="0" eb="3">
      <t>カスガチョウ</t>
    </rPh>
    <phoneticPr fontId="11"/>
  </si>
  <si>
    <t>高松</t>
    <rPh sb="0" eb="2">
      <t>タカマツ</t>
    </rPh>
    <phoneticPr fontId="11"/>
  </si>
  <si>
    <t>北町</t>
    <rPh sb="0" eb="2">
      <t>キタマチ</t>
    </rPh>
    <phoneticPr fontId="11"/>
  </si>
  <si>
    <t>田柄</t>
    <rPh sb="0" eb="2">
      <t>タガラ</t>
    </rPh>
    <phoneticPr fontId="11"/>
  </si>
  <si>
    <t>光が丘</t>
    <rPh sb="0" eb="1">
      <t>ヒカリ</t>
    </rPh>
    <rPh sb="2" eb="3">
      <t>オカ</t>
    </rPh>
    <phoneticPr fontId="11"/>
  </si>
  <si>
    <t>貫井</t>
    <rPh sb="0" eb="2">
      <t>ヌクイ</t>
    </rPh>
    <phoneticPr fontId="12"/>
  </si>
  <si>
    <t>錦</t>
    <rPh sb="0" eb="1">
      <t>ニシキ</t>
    </rPh>
    <phoneticPr fontId="12"/>
  </si>
  <si>
    <t>氷川台</t>
    <rPh sb="0" eb="3">
      <t>ヒカワダイ</t>
    </rPh>
    <phoneticPr fontId="12"/>
  </si>
  <si>
    <t>平和台</t>
    <rPh sb="0" eb="3">
      <t>ヘイワダイ</t>
    </rPh>
    <phoneticPr fontId="12"/>
  </si>
  <si>
    <t>早宮</t>
    <rPh sb="0" eb="2">
      <t>ハヤミヤ</t>
    </rPh>
    <phoneticPr fontId="12"/>
  </si>
  <si>
    <t>春日町</t>
    <rPh sb="0" eb="3">
      <t>カスガチョウ</t>
    </rPh>
    <phoneticPr fontId="12"/>
  </si>
  <si>
    <t>高松</t>
    <rPh sb="0" eb="2">
      <t>タカマツ</t>
    </rPh>
    <phoneticPr fontId="12"/>
  </si>
  <si>
    <t>北町</t>
    <rPh sb="0" eb="2">
      <t>キタマチ</t>
    </rPh>
    <phoneticPr fontId="12"/>
  </si>
  <si>
    <t>田柄</t>
    <rPh sb="0" eb="2">
      <t>タガラ</t>
    </rPh>
    <phoneticPr fontId="12"/>
  </si>
  <si>
    <t>光が丘</t>
    <rPh sb="0" eb="1">
      <t>ヒカリ</t>
    </rPh>
    <rPh sb="2" eb="3">
      <t>オカ</t>
    </rPh>
    <phoneticPr fontId="12"/>
  </si>
  <si>
    <t>土支田</t>
    <rPh sb="0" eb="3">
      <t>ドシダ</t>
    </rPh>
    <phoneticPr fontId="12"/>
  </si>
  <si>
    <t>富士見台</t>
    <rPh sb="0" eb="4">
      <t>フジミダイ</t>
    </rPh>
    <phoneticPr fontId="12"/>
  </si>
  <si>
    <t>南田中</t>
    <rPh sb="0" eb="3">
      <t>ミナミタナカ</t>
    </rPh>
    <phoneticPr fontId="12"/>
  </si>
  <si>
    <t>高野台</t>
    <rPh sb="0" eb="3">
      <t>タカノダイ</t>
    </rPh>
    <phoneticPr fontId="12"/>
  </si>
  <si>
    <t>谷原</t>
    <rPh sb="0" eb="2">
      <t>ヤハラ</t>
    </rPh>
    <phoneticPr fontId="12"/>
  </si>
  <si>
    <t>三原台</t>
    <rPh sb="0" eb="3">
      <t>ミハラダイ</t>
    </rPh>
    <phoneticPr fontId="12"/>
  </si>
  <si>
    <t>石神井町</t>
    <rPh sb="0" eb="4">
      <t>シャクジイマチ</t>
    </rPh>
    <phoneticPr fontId="12"/>
  </si>
  <si>
    <t>石神井台</t>
    <rPh sb="0" eb="3">
      <t>シャクジイ</t>
    </rPh>
    <rPh sb="3" eb="4">
      <t>ダイ</t>
    </rPh>
    <phoneticPr fontId="12"/>
  </si>
  <si>
    <t>上石神井</t>
    <rPh sb="0" eb="4">
      <t>カミシャクジイ</t>
    </rPh>
    <phoneticPr fontId="12"/>
  </si>
  <si>
    <t>上石神井南町</t>
    <rPh sb="0" eb="4">
      <t>カミシャクジイ</t>
    </rPh>
    <rPh sb="4" eb="6">
      <t>ミナミマチ</t>
    </rPh>
    <phoneticPr fontId="12"/>
  </si>
  <si>
    <t>旭町</t>
    <rPh sb="0" eb="1">
      <t>アサヒ</t>
    </rPh>
    <rPh sb="1" eb="2">
      <t>マチ</t>
    </rPh>
    <phoneticPr fontId="12"/>
  </si>
  <si>
    <t>旭町</t>
    <rPh sb="0" eb="2">
      <t>アサヒチョウ</t>
    </rPh>
    <phoneticPr fontId="12"/>
  </si>
  <si>
    <t>上石神井</t>
    <rPh sb="0" eb="1">
      <t>ウエ</t>
    </rPh>
    <rPh sb="1" eb="4">
      <t>シャクジイ</t>
    </rPh>
    <phoneticPr fontId="12"/>
  </si>
  <si>
    <t>上石神井南町</t>
    <rPh sb="0" eb="1">
      <t>ウエ</t>
    </rPh>
    <rPh sb="1" eb="4">
      <t>シャクジイ</t>
    </rPh>
    <rPh sb="4" eb="6">
      <t>ミナミマチ</t>
    </rPh>
    <phoneticPr fontId="12"/>
  </si>
  <si>
    <t>下石神井</t>
    <rPh sb="0" eb="4">
      <t>シモシャクジイ</t>
    </rPh>
    <phoneticPr fontId="13"/>
  </si>
  <si>
    <t>立野町</t>
    <rPh sb="0" eb="2">
      <t>タテノ</t>
    </rPh>
    <rPh sb="2" eb="3">
      <t>チョウ</t>
    </rPh>
    <phoneticPr fontId="13"/>
  </si>
  <si>
    <t>関町東</t>
    <rPh sb="0" eb="1">
      <t>セキ</t>
    </rPh>
    <rPh sb="1" eb="2">
      <t>マチ</t>
    </rPh>
    <rPh sb="2" eb="3">
      <t>ヒガシ</t>
    </rPh>
    <phoneticPr fontId="13"/>
  </si>
  <si>
    <t>関町南</t>
    <rPh sb="0" eb="3">
      <t>セキマチミナミ</t>
    </rPh>
    <phoneticPr fontId="13"/>
  </si>
  <si>
    <t>関町北</t>
    <rPh sb="0" eb="3">
      <t>セキマチキタ</t>
    </rPh>
    <phoneticPr fontId="13"/>
  </si>
  <si>
    <t>東大泉</t>
    <rPh sb="0" eb="1">
      <t>ヒガシ</t>
    </rPh>
    <rPh sb="1" eb="3">
      <t>オオイズミ</t>
    </rPh>
    <phoneticPr fontId="13"/>
  </si>
  <si>
    <t>西大泉町</t>
    <rPh sb="0" eb="1">
      <t>ニシ</t>
    </rPh>
    <rPh sb="1" eb="3">
      <t>オオイズミ</t>
    </rPh>
    <rPh sb="3" eb="4">
      <t>マチ</t>
    </rPh>
    <phoneticPr fontId="13"/>
  </si>
  <si>
    <t>西大泉</t>
    <rPh sb="0" eb="3">
      <t>ニシオオイズミ</t>
    </rPh>
    <phoneticPr fontId="13"/>
  </si>
  <si>
    <t>南大泉</t>
    <rPh sb="0" eb="1">
      <t>ミナミ</t>
    </rPh>
    <rPh sb="1" eb="3">
      <t>オオイズミ</t>
    </rPh>
    <phoneticPr fontId="13"/>
  </si>
  <si>
    <t>大泉町</t>
    <rPh sb="0" eb="3">
      <t>オオイズミマチ</t>
    </rPh>
    <phoneticPr fontId="13"/>
  </si>
  <si>
    <t>大泉学園町</t>
    <rPh sb="0" eb="5">
      <t>オオイズミガクエンチョウ</t>
    </rPh>
    <phoneticPr fontId="13"/>
  </si>
  <si>
    <t>下石神井</t>
    <rPh sb="0" eb="4">
      <t>シモシャクジイ</t>
    </rPh>
    <phoneticPr fontId="14"/>
  </si>
  <si>
    <t>立野町</t>
    <rPh sb="0" eb="2">
      <t>タテノ</t>
    </rPh>
    <rPh sb="2" eb="3">
      <t>チョウ</t>
    </rPh>
    <phoneticPr fontId="14"/>
  </si>
  <si>
    <t>関町東</t>
    <rPh sb="0" eb="3">
      <t>セキマチヒガシ</t>
    </rPh>
    <phoneticPr fontId="14"/>
  </si>
  <si>
    <t>関町南</t>
    <rPh sb="0" eb="3">
      <t>セキマチミナミ</t>
    </rPh>
    <phoneticPr fontId="14"/>
  </si>
  <si>
    <t>関町北</t>
    <rPh sb="0" eb="3">
      <t>セキマチキタ</t>
    </rPh>
    <phoneticPr fontId="14"/>
  </si>
  <si>
    <t>東大泉</t>
    <rPh sb="0" eb="1">
      <t>ヒガシ</t>
    </rPh>
    <rPh sb="1" eb="3">
      <t>オオイズミ</t>
    </rPh>
    <phoneticPr fontId="14"/>
  </si>
  <si>
    <t>西大泉町</t>
    <rPh sb="0" eb="3">
      <t>ニシオオイズミ</t>
    </rPh>
    <rPh sb="3" eb="4">
      <t>マチ</t>
    </rPh>
    <phoneticPr fontId="14"/>
  </si>
  <si>
    <t>西大泉</t>
    <rPh sb="0" eb="1">
      <t>ニシ</t>
    </rPh>
    <rPh sb="1" eb="3">
      <t>オオイズミ</t>
    </rPh>
    <phoneticPr fontId="14"/>
  </si>
  <si>
    <t>南大泉</t>
    <rPh sb="0" eb="1">
      <t>ミナミ</t>
    </rPh>
    <rPh sb="1" eb="3">
      <t>オオイズミ</t>
    </rPh>
    <phoneticPr fontId="14"/>
  </si>
  <si>
    <t>大泉町</t>
    <rPh sb="0" eb="3">
      <t>オオイズミマチ</t>
    </rPh>
    <phoneticPr fontId="14"/>
  </si>
  <si>
    <t>大泉学園町</t>
    <rPh sb="0" eb="5">
      <t>オオイズミガクエンチョウ</t>
    </rPh>
    <phoneticPr fontId="14"/>
  </si>
  <si>
    <t>　お　よ　び　製　造　品　出　荷　額　等</t>
    <rPh sb="7" eb="8">
      <t>セイ</t>
    </rPh>
    <rPh sb="9" eb="10">
      <t>ゾウ</t>
    </rPh>
    <rPh sb="11" eb="12">
      <t>ヒン</t>
    </rPh>
    <rPh sb="13" eb="14">
      <t>デ</t>
    </rPh>
    <rPh sb="15" eb="16">
      <t>ニ</t>
    </rPh>
    <rPh sb="17" eb="18">
      <t>ガク</t>
    </rPh>
    <rPh sb="19" eb="20">
      <t>トウ</t>
    </rPh>
    <phoneticPr fontId="11"/>
  </si>
  <si>
    <t>２　　乙調査　従業者29人以下の事業所</t>
    <rPh sb="3" eb="4">
      <t>オツ</t>
    </rPh>
    <rPh sb="4" eb="6">
      <t>チョウサ</t>
    </rPh>
    <rPh sb="7" eb="10">
      <t>ジュウギョウシャ</t>
    </rPh>
    <rPh sb="12" eb="13">
      <t>ニン</t>
    </rPh>
    <rPh sb="13" eb="15">
      <t>イカ</t>
    </rPh>
    <rPh sb="16" eb="19">
      <t>ジギョウショ</t>
    </rPh>
    <phoneticPr fontId="5"/>
  </si>
  <si>
    <t>東京都総務局統計部産業統計課「工業統計調査報告」</t>
    <rPh sb="0" eb="3">
      <t>トウキョウト</t>
    </rPh>
    <rPh sb="3" eb="5">
      <t>ソウム</t>
    </rPh>
    <rPh sb="5" eb="6">
      <t>キョク</t>
    </rPh>
    <rPh sb="6" eb="8">
      <t>トウケイ</t>
    </rPh>
    <rPh sb="8" eb="9">
      <t>ブ</t>
    </rPh>
    <rPh sb="9" eb="11">
      <t>サンギョウ</t>
    </rPh>
    <rPh sb="11" eb="13">
      <t>トウケイ</t>
    </rPh>
    <rPh sb="13" eb="14">
      <t>カ</t>
    </rPh>
    <rPh sb="15" eb="17">
      <t>コウギョウ</t>
    </rPh>
    <rPh sb="17" eb="19">
      <t>トウケイ</t>
    </rPh>
    <rPh sb="19" eb="21">
      <t>チョウサ</t>
    </rPh>
    <rPh sb="21" eb="23">
      <t>ホウコク</t>
    </rPh>
    <phoneticPr fontId="5"/>
  </si>
  <si>
    <t>年</t>
    <rPh sb="0" eb="1">
      <t>トシ</t>
    </rPh>
    <phoneticPr fontId="5"/>
  </si>
  <si>
    <t>町名</t>
    <rPh sb="0" eb="1">
      <t>チョウ</t>
    </rPh>
    <rPh sb="1" eb="2">
      <t>メイ</t>
    </rPh>
    <phoneticPr fontId="7"/>
  </si>
  <si>
    <t>＝　産業分類　＝</t>
    <rPh sb="2" eb="4">
      <t>サンギョウ</t>
    </rPh>
    <rPh sb="4" eb="6">
      <t>ブンルイ</t>
    </rPh>
    <phoneticPr fontId="5"/>
  </si>
  <si>
    <t>表44　町　別　・　従　業　者　規　模　別　工　場　数</t>
    <rPh sb="0" eb="1">
      <t>ヒョウ</t>
    </rPh>
    <rPh sb="4" eb="5">
      <t>マチ</t>
    </rPh>
    <rPh sb="6" eb="7">
      <t>ベツ</t>
    </rPh>
    <rPh sb="10" eb="11">
      <t>ジュウ</t>
    </rPh>
    <rPh sb="12" eb="13">
      <t>ギョウ</t>
    </rPh>
    <rPh sb="14" eb="15">
      <t>シャ</t>
    </rPh>
    <rPh sb="16" eb="17">
      <t>タダシ</t>
    </rPh>
    <rPh sb="18" eb="19">
      <t>モ</t>
    </rPh>
    <rPh sb="20" eb="21">
      <t>ベツ</t>
    </rPh>
    <rPh sb="22" eb="23">
      <t>コウ</t>
    </rPh>
    <rPh sb="24" eb="25">
      <t>バ</t>
    </rPh>
    <rPh sb="26" eb="27">
      <t>スウ</t>
    </rPh>
    <phoneticPr fontId="6"/>
  </si>
  <si>
    <t>産業大分類　E - 製造業</t>
    <rPh sb="0" eb="2">
      <t>サンギョウ</t>
    </rPh>
    <rPh sb="2" eb="5">
      <t>ダイブンルイ</t>
    </rPh>
    <rPh sb="10" eb="13">
      <t>セイゾウギョウ</t>
    </rPh>
    <phoneticPr fontId="5"/>
  </si>
  <si>
    <t>食料品製造業</t>
    <rPh sb="0" eb="3">
      <t>ショクリョウヒン</t>
    </rPh>
    <rPh sb="3" eb="6">
      <t>セイゾウギョウ</t>
    </rPh>
    <phoneticPr fontId="5"/>
  </si>
  <si>
    <t>飲料・たばこ・飼料製造業</t>
    <rPh sb="0" eb="2">
      <t>インリョウ</t>
    </rPh>
    <rPh sb="7" eb="9">
      <t>シリョウ</t>
    </rPh>
    <rPh sb="9" eb="12">
      <t>セイゾウギョウ</t>
    </rPh>
    <phoneticPr fontId="5"/>
  </si>
  <si>
    <t>繊維工業</t>
    <rPh sb="0" eb="2">
      <t>センイ</t>
    </rPh>
    <rPh sb="2" eb="4">
      <t>コウギョウ</t>
    </rPh>
    <phoneticPr fontId="5"/>
  </si>
  <si>
    <t>木材・木製品製造業（家具を除く）</t>
    <rPh sb="0" eb="2">
      <t>モクザイ</t>
    </rPh>
    <rPh sb="3" eb="6">
      <t>モクセイヒン</t>
    </rPh>
    <rPh sb="6" eb="9">
      <t>セイゾウギョウ</t>
    </rPh>
    <rPh sb="10" eb="12">
      <t>カグ</t>
    </rPh>
    <rPh sb="13" eb="14">
      <t>ノゾ</t>
    </rPh>
    <phoneticPr fontId="5"/>
  </si>
  <si>
    <t>家具・装備品製造業</t>
    <rPh sb="0" eb="2">
      <t>カグ</t>
    </rPh>
    <rPh sb="3" eb="6">
      <t>ソウビヒン</t>
    </rPh>
    <rPh sb="6" eb="9">
      <t>セイゾウギョウ</t>
    </rPh>
    <phoneticPr fontId="5"/>
  </si>
  <si>
    <t>パルプ・紙・紙加工品製造業</t>
    <rPh sb="4" eb="5">
      <t>カミ</t>
    </rPh>
    <rPh sb="6" eb="10">
      <t>カミカコウヒン</t>
    </rPh>
    <rPh sb="10" eb="13">
      <t>セイゾウギョウ</t>
    </rPh>
    <phoneticPr fontId="5"/>
  </si>
  <si>
    <t>印刷・同関連業</t>
    <rPh sb="0" eb="2">
      <t>インサツ</t>
    </rPh>
    <rPh sb="3" eb="4">
      <t>ドウ</t>
    </rPh>
    <rPh sb="4" eb="6">
      <t>カンレン</t>
    </rPh>
    <rPh sb="6" eb="7">
      <t>ギョウ</t>
    </rPh>
    <phoneticPr fontId="5"/>
  </si>
  <si>
    <t>化学工業</t>
    <rPh sb="0" eb="2">
      <t>カガク</t>
    </rPh>
    <rPh sb="2" eb="4">
      <t>コウギョウ</t>
    </rPh>
    <phoneticPr fontId="5"/>
  </si>
  <si>
    <t>石油製品・石炭製品製造業</t>
    <rPh sb="0" eb="2">
      <t>セキユ</t>
    </rPh>
    <rPh sb="2" eb="4">
      <t>セイヒン</t>
    </rPh>
    <rPh sb="5" eb="7">
      <t>セキタン</t>
    </rPh>
    <rPh sb="7" eb="9">
      <t>セイヒン</t>
    </rPh>
    <rPh sb="9" eb="12">
      <t>セイゾウギョウ</t>
    </rPh>
    <phoneticPr fontId="5"/>
  </si>
  <si>
    <t>ゴム製品製造業</t>
    <rPh sb="2" eb="4">
      <t>セイヒン</t>
    </rPh>
    <rPh sb="4" eb="7">
      <t>セイゾウギョウ</t>
    </rPh>
    <phoneticPr fontId="5"/>
  </si>
  <si>
    <t>なめし革・同製品・毛皮製造業</t>
    <rPh sb="3" eb="4">
      <t>カワ</t>
    </rPh>
    <rPh sb="5" eb="8">
      <t>ドウセイヒン</t>
    </rPh>
    <rPh sb="9" eb="11">
      <t>ケガワ</t>
    </rPh>
    <rPh sb="11" eb="14">
      <t>セイゾウギョウ</t>
    </rPh>
    <phoneticPr fontId="5"/>
  </si>
  <si>
    <t>窯業・土石製品製造業</t>
    <rPh sb="0" eb="1">
      <t>カマ</t>
    </rPh>
    <rPh sb="1" eb="2">
      <t>ギョウ</t>
    </rPh>
    <rPh sb="3" eb="5">
      <t>ドセキ</t>
    </rPh>
    <rPh sb="5" eb="7">
      <t>セイヒン</t>
    </rPh>
    <rPh sb="7" eb="10">
      <t>セイゾウギョウ</t>
    </rPh>
    <phoneticPr fontId="5"/>
  </si>
  <si>
    <t>鉄鋼業</t>
    <rPh sb="0" eb="2">
      <t>テッコウ</t>
    </rPh>
    <rPh sb="2" eb="3">
      <t>ギョウ</t>
    </rPh>
    <phoneticPr fontId="5"/>
  </si>
  <si>
    <t>非鉄金属製造業</t>
    <rPh sb="0" eb="2">
      <t>ヒテツ</t>
    </rPh>
    <rPh sb="2" eb="4">
      <t>キンゾク</t>
    </rPh>
    <rPh sb="4" eb="7">
      <t>セイゾウギョウ</t>
    </rPh>
    <phoneticPr fontId="5"/>
  </si>
  <si>
    <t>金属製品製造業</t>
    <rPh sb="0" eb="2">
      <t>キンゾク</t>
    </rPh>
    <rPh sb="2" eb="4">
      <t>セイヒン</t>
    </rPh>
    <rPh sb="4" eb="7">
      <t>セイゾウギョウ</t>
    </rPh>
    <phoneticPr fontId="5"/>
  </si>
  <si>
    <t>はん用機械器具製造業</t>
    <rPh sb="2" eb="3">
      <t>ヨウ</t>
    </rPh>
    <rPh sb="3" eb="5">
      <t>キカイ</t>
    </rPh>
    <rPh sb="5" eb="7">
      <t>キグ</t>
    </rPh>
    <rPh sb="7" eb="10">
      <t>セイゾウギョウ</t>
    </rPh>
    <phoneticPr fontId="5"/>
  </si>
  <si>
    <t>生産用機械器具製造業</t>
    <rPh sb="0" eb="3">
      <t>セイサンヨウ</t>
    </rPh>
    <rPh sb="3" eb="5">
      <t>キカイ</t>
    </rPh>
    <rPh sb="5" eb="7">
      <t>キグ</t>
    </rPh>
    <rPh sb="7" eb="10">
      <t>セイゾウギョウ</t>
    </rPh>
    <phoneticPr fontId="5"/>
  </si>
  <si>
    <t>業務用機械器具製造業</t>
    <rPh sb="0" eb="3">
      <t>ギョウムヨウ</t>
    </rPh>
    <rPh sb="3" eb="5">
      <t>キカイ</t>
    </rPh>
    <rPh sb="5" eb="7">
      <t>キグ</t>
    </rPh>
    <rPh sb="7" eb="10">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</si>
  <si>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</si>
  <si>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電気機械器具製造業</t>
    <rPh sb="0" eb="2">
      <t>デンキ</t>
    </rPh>
    <rPh sb="2" eb="4">
      <t>キカイ</t>
    </rPh>
    <rPh sb="4" eb="6">
      <t>キグ</t>
    </rPh>
    <rPh sb="6" eb="9">
      <t>セイゾウギョウ</t>
    </rPh>
    <phoneticPr fontId="5"/>
  </si>
  <si>
    <t>情報通信機械器具製造業</t>
    <rPh sb="0" eb="2">
      <t>ジョウホウ</t>
    </rPh>
    <rPh sb="2" eb="4">
      <t>ツウシン</t>
    </rPh>
    <rPh sb="4" eb="6">
      <t>キカイ</t>
    </rPh>
    <rPh sb="6" eb="8">
      <t>キグ</t>
    </rPh>
    <rPh sb="8" eb="11">
      <t>セイゾウギョウ</t>
    </rPh>
    <phoneticPr fontId="5"/>
  </si>
  <si>
    <t>輸送用機械器具製造業</t>
    <rPh sb="0" eb="3">
      <t>ユソウヨウ</t>
    </rPh>
    <rPh sb="3" eb="5">
      <t>キカイ</t>
    </rPh>
    <rPh sb="5" eb="7">
      <t>キグ</t>
    </rPh>
    <rPh sb="7" eb="10">
      <t>セイゾウギョウ</t>
    </rPh>
    <phoneticPr fontId="5"/>
  </si>
  <si>
    <t>その他の製造業</t>
    <rPh sb="2" eb="3">
      <t>タ</t>
    </rPh>
    <rPh sb="4" eb="7">
      <t>セイゾウギョウ</t>
    </rPh>
    <phoneticPr fontId="5"/>
  </si>
  <si>
    <t>プラスチック製品製造業（一定のものを除く）</t>
    <rPh sb="6" eb="8">
      <t>セイヒン</t>
    </rPh>
    <rPh sb="8" eb="11">
      <t>セイゾウギョウ</t>
    </rPh>
    <rPh sb="12" eb="14">
      <t>イッテイ</t>
    </rPh>
    <rPh sb="18" eb="19">
      <t>ノゾ</t>
    </rPh>
    <phoneticPr fontId="5"/>
  </si>
  <si>
    <t>　類　別　工　場　数</t>
    <rPh sb="1" eb="2">
      <t>ルイ</t>
    </rPh>
    <rPh sb="3" eb="4">
      <t>ベツ</t>
    </rPh>
    <rPh sb="5" eb="6">
      <t>コウ</t>
    </rPh>
    <rPh sb="7" eb="8">
      <t>バ</t>
    </rPh>
    <rPh sb="9" eb="10">
      <t>スウ</t>
    </rPh>
    <phoneticPr fontId="8"/>
  </si>
  <si>
    <t>「製造品出荷額」は、「くず・廃物出荷額」を含む。</t>
    <rPh sb="1" eb="4">
      <t>セイゾウヒン</t>
    </rPh>
    <rPh sb="4" eb="6">
      <t>シュッカ</t>
    </rPh>
    <rPh sb="6" eb="7">
      <t>ガク</t>
    </rPh>
    <rPh sb="14" eb="16">
      <t>ハイブツ</t>
    </rPh>
    <rPh sb="16" eb="18">
      <t>シュッカ</t>
    </rPh>
    <rPh sb="18" eb="19">
      <t>ガク</t>
    </rPh>
    <rPh sb="21" eb="22">
      <t>フク</t>
    </rPh>
    <phoneticPr fontId="10"/>
  </si>
  <si>
    <t>「修理料収入額」は、「その他の収入額」を含む。</t>
    <rPh sb="1" eb="3">
      <t>シュウリ</t>
    </rPh>
    <rPh sb="3" eb="4">
      <t>リョウ</t>
    </rPh>
    <rPh sb="4" eb="6">
      <t>シュウニュウ</t>
    </rPh>
    <rPh sb="6" eb="7">
      <t>ガク</t>
    </rPh>
    <rPh sb="13" eb="14">
      <t>タ</t>
    </rPh>
    <rPh sb="15" eb="17">
      <t>シュウニュウ</t>
    </rPh>
    <rPh sb="17" eb="18">
      <t>ガク</t>
    </rPh>
    <rPh sb="20" eb="21">
      <t>フク</t>
    </rPh>
    <phoneticPr fontId="10"/>
  </si>
  <si>
    <t>工業統計調査</t>
    <rPh sb="0" eb="2">
      <t>コウギョウ</t>
    </rPh>
    <rPh sb="2" eb="4">
      <t>トウケイ</t>
    </rPh>
    <rPh sb="4" eb="6">
      <t>チョウサ</t>
    </rPh>
    <phoneticPr fontId="5"/>
  </si>
  <si>
    <t>09</t>
    <phoneticPr fontId="5"/>
  </si>
  <si>
    <t>10</t>
    <phoneticPr fontId="5"/>
  </si>
  <si>
    <t>11</t>
    <phoneticPr fontId="5"/>
  </si>
  <si>
    <t>12</t>
    <phoneticPr fontId="5"/>
  </si>
  <si>
    <t>13</t>
  </si>
  <si>
    <t>14</t>
  </si>
  <si>
    <t>15</t>
  </si>
  <si>
    <t>16</t>
  </si>
  <si>
    <t>17</t>
  </si>
  <si>
    <t>18</t>
  </si>
  <si>
    <t>19</t>
  </si>
  <si>
    <t>20</t>
  </si>
  <si>
    <t>21</t>
  </si>
  <si>
    <t>22</t>
  </si>
  <si>
    <t>23</t>
  </si>
  <si>
    <t>24</t>
  </si>
  <si>
    <t>25</t>
  </si>
  <si>
    <t>26</t>
  </si>
  <si>
    <t>27</t>
  </si>
  <si>
    <t>28</t>
  </si>
  <si>
    <t>29</t>
  </si>
  <si>
    <t>30</t>
  </si>
  <si>
    <t>31</t>
  </si>
  <si>
    <t>32</t>
  </si>
  <si>
    <t>「製造品出荷額等」の総額は、上記のほか「くず・廃物出荷額」および「その他の収入額」を含んでいる。</t>
    <rPh sb="1" eb="8">
      <t>セイゾウヒンシュッカガクトウ</t>
    </rPh>
    <rPh sb="10" eb="12">
      <t>ソウガク</t>
    </rPh>
    <rPh sb="14" eb="16">
      <t>ジョウキ</t>
    </rPh>
    <rPh sb="23" eb="25">
      <t>ハイブツ</t>
    </rPh>
    <rPh sb="25" eb="27">
      <t>シュッカ</t>
    </rPh>
    <rPh sb="27" eb="28">
      <t>ガク</t>
    </rPh>
    <rPh sb="35" eb="36">
      <t>タ</t>
    </rPh>
    <rPh sb="37" eb="39">
      <t>シュウニュウ</t>
    </rPh>
    <rPh sb="39" eb="40">
      <t>ガク</t>
    </rPh>
    <rPh sb="42" eb="43">
      <t>フク</t>
    </rPh>
    <phoneticPr fontId="5"/>
  </si>
  <si>
    <t>「粗付加価値額」は「製造品出荷額等総額」から内国消費税額と原材料使用額等を除いた数値である。</t>
    <rPh sb="1" eb="7">
      <t>ソフカカチガク</t>
    </rPh>
    <rPh sb="10" eb="12">
      <t>セイゾウ</t>
    </rPh>
    <rPh sb="12" eb="13">
      <t>ヒン</t>
    </rPh>
    <rPh sb="13" eb="17">
      <t>シュッカガクトウ</t>
    </rPh>
    <rPh sb="17" eb="19">
      <t>ソウガク</t>
    </rPh>
    <rPh sb="22" eb="28">
      <t>ナイコクショウヒゼイガク</t>
    </rPh>
    <rPh sb="29" eb="36">
      <t>ゲンザイリョウシヨウガクトウ</t>
    </rPh>
    <rPh sb="37" eb="38">
      <t>ノゾ</t>
    </rPh>
    <rPh sb="40" eb="42">
      <t>スウチ</t>
    </rPh>
    <phoneticPr fontId="5"/>
  </si>
  <si>
    <t>09</t>
    <phoneticPr fontId="7"/>
  </si>
  <si>
    <t>《従業員規模別》</t>
    <rPh sb="1" eb="4">
      <t>ジュウギョウイン</t>
    </rPh>
    <rPh sb="4" eb="7">
      <t>キボベツ</t>
    </rPh>
    <rPh sb="6" eb="7">
      <t>ベツ</t>
    </rPh>
    <phoneticPr fontId="9"/>
  </si>
  <si>
    <t>09</t>
    <phoneticPr fontId="10"/>
  </si>
  <si>
    <t>表46　町　別　工　場　数　、　従　業　者　数　</t>
    <rPh sb="0" eb="1">
      <t>ヒョウ</t>
    </rPh>
    <rPh sb="4" eb="5">
      <t>マチ</t>
    </rPh>
    <rPh sb="6" eb="7">
      <t>ベツ</t>
    </rPh>
    <rPh sb="8" eb="9">
      <t>コウ</t>
    </rPh>
    <rPh sb="10" eb="11">
      <t>バ</t>
    </rPh>
    <rPh sb="12" eb="13">
      <t>スウ</t>
    </rPh>
    <rPh sb="16" eb="17">
      <t>ジュウ</t>
    </rPh>
    <rPh sb="18" eb="19">
      <t>ギョウ</t>
    </rPh>
    <rPh sb="20" eb="21">
      <t>シャ</t>
    </rPh>
    <rPh sb="22" eb="23">
      <t>スウ</t>
    </rPh>
    <phoneticPr fontId="10"/>
  </si>
  <si>
    <t>町名</t>
    <rPh sb="0" eb="1">
      <t>マチ</t>
    </rPh>
    <rPh sb="1" eb="2">
      <t>メイ</t>
    </rPh>
    <phoneticPr fontId="10"/>
  </si>
  <si>
    <t>町名</t>
    <rPh sb="0" eb="1">
      <t>マチ</t>
    </rPh>
    <rPh sb="1" eb="2">
      <t>メイ</t>
    </rPh>
    <phoneticPr fontId="11"/>
  </si>
  <si>
    <t>《産業中分類別》</t>
    <rPh sb="1" eb="3">
      <t>サンギョウ</t>
    </rPh>
    <rPh sb="3" eb="6">
      <t>チュウブンルイ</t>
    </rPh>
    <rPh sb="6" eb="7">
      <t>ベツ</t>
    </rPh>
    <phoneticPr fontId="9"/>
  </si>
  <si>
    <t>表45　産 業 中 分 類 別 ・ 従 業 者 規 模 別 工 場 数 、　</t>
    <rPh sb="0" eb="1">
      <t>ヒョウ</t>
    </rPh>
    <rPh sb="4" eb="5">
      <t>サン</t>
    </rPh>
    <rPh sb="6" eb="7">
      <t>ギョウ</t>
    </rPh>
    <rPh sb="8" eb="9">
      <t>ナカ</t>
    </rPh>
    <rPh sb="10" eb="11">
      <t>ブン</t>
    </rPh>
    <rPh sb="12" eb="13">
      <t>タグイ</t>
    </rPh>
    <rPh sb="14" eb="15">
      <t>ベツ</t>
    </rPh>
    <rPh sb="18" eb="19">
      <t>ジュウ</t>
    </rPh>
    <rPh sb="20" eb="21">
      <t>ギョウ</t>
    </rPh>
    <rPh sb="22" eb="23">
      <t>シャ</t>
    </rPh>
    <rPh sb="24" eb="25">
      <t>タダシ</t>
    </rPh>
    <rPh sb="26" eb="27">
      <t>モ</t>
    </rPh>
    <rPh sb="28" eb="29">
      <t>ベツ</t>
    </rPh>
    <rPh sb="30" eb="31">
      <t>コウ</t>
    </rPh>
    <rPh sb="32" eb="33">
      <t>バ</t>
    </rPh>
    <rPh sb="34" eb="35">
      <t>スウ</t>
    </rPh>
    <phoneticPr fontId="9"/>
  </si>
  <si>
    <t>《産業中分類別》</t>
    <rPh sb="1" eb="3">
      <t>サンギョウ</t>
    </rPh>
    <rPh sb="3" eb="4">
      <t>ナカ</t>
    </rPh>
    <rPh sb="4" eb="6">
      <t>ブンルイ</t>
    </rPh>
    <rPh sb="6" eb="7">
      <t>ベツ</t>
    </rPh>
    <phoneticPr fontId="9"/>
  </si>
  <si>
    <t>工業統計調査による産業別、町別の工場数、従業者数、製造品出荷額など</t>
    <phoneticPr fontId="5"/>
  </si>
  <si>
    <t>工業統計調査</t>
    <phoneticPr fontId="31"/>
  </si>
  <si>
    <t>６</t>
    <phoneticPr fontId="31"/>
  </si>
  <si>
    <t>表43　町　別　・　産　業　中　分</t>
    <rPh sb="0" eb="1">
      <t>ヒョウ</t>
    </rPh>
    <rPh sb="4" eb="5">
      <t>チョウ</t>
    </rPh>
    <rPh sb="6" eb="7">
      <t>ベツ</t>
    </rPh>
    <rPh sb="10" eb="11">
      <t>サン</t>
    </rPh>
    <rPh sb="12" eb="13">
      <t>ギョウ</t>
    </rPh>
    <rPh sb="14" eb="15">
      <t>ナカ</t>
    </rPh>
    <rPh sb="16" eb="17">
      <t>ブン</t>
    </rPh>
    <phoneticPr fontId="7"/>
  </si>
  <si>
    <t>ていたが、平成22年調査から全事業所を対象とする調査が廃止され、調査範囲は従業者４人以上の事業所のみに</t>
    <rPh sb="5" eb="7">
      <t>ヘイセイ</t>
    </rPh>
    <rPh sb="9" eb="10">
      <t>ネン</t>
    </rPh>
    <rPh sb="10" eb="12">
      <t>チョウサ</t>
    </rPh>
    <rPh sb="14" eb="17">
      <t>ゼンジギョウ</t>
    </rPh>
    <rPh sb="17" eb="18">
      <t>ショ</t>
    </rPh>
    <rPh sb="19" eb="21">
      <t>タイショウ</t>
    </rPh>
    <rPh sb="24" eb="26">
      <t>チョウサ</t>
    </rPh>
    <rPh sb="27" eb="29">
      <t>ハイシ</t>
    </rPh>
    <rPh sb="32" eb="34">
      <t>チョウサ</t>
    </rPh>
    <rPh sb="34" eb="36">
      <t>ハンイ</t>
    </rPh>
    <rPh sb="37" eb="40">
      <t>ジュウギョウシャ</t>
    </rPh>
    <rPh sb="41" eb="42">
      <t>ニン</t>
    </rPh>
    <rPh sb="42" eb="44">
      <t>イジョウ</t>
    </rPh>
    <rPh sb="45" eb="48">
      <t>ジギョウショ</t>
    </rPh>
    <phoneticPr fontId="5"/>
  </si>
  <si>
    <t>従前は、西暦末尾０、３、５、８年については全事業所、それ以外の年は従業者４人以上の事業所を対象とし</t>
    <rPh sb="0" eb="2">
      <t>ジュウゼン</t>
    </rPh>
    <rPh sb="4" eb="6">
      <t>セイレキ</t>
    </rPh>
    <rPh sb="6" eb="8">
      <t>マツビ</t>
    </rPh>
    <rPh sb="15" eb="16">
      <t>ネン</t>
    </rPh>
    <rPh sb="21" eb="24">
      <t>ゼンジギョウ</t>
    </rPh>
    <rPh sb="24" eb="25">
      <t>ショ</t>
    </rPh>
    <rPh sb="28" eb="30">
      <t>イガイ</t>
    </rPh>
    <rPh sb="31" eb="32">
      <t>トシ</t>
    </rPh>
    <rPh sb="33" eb="36">
      <t>ジュウギョウシャ</t>
    </rPh>
    <rPh sb="37" eb="38">
      <t>ニン</t>
    </rPh>
    <rPh sb="38" eb="40">
      <t>イジョウ</t>
    </rPh>
    <rPh sb="41" eb="44">
      <t>ジギョウショ</t>
    </rPh>
    <rPh sb="45" eb="47">
      <t>タイショウ</t>
    </rPh>
    <phoneticPr fontId="5"/>
  </si>
  <si>
    <t>計</t>
    <rPh sb="0" eb="1">
      <t>ケイ</t>
    </rPh>
    <phoneticPr fontId="5"/>
  </si>
  <si>
    <t>(1) 産業中分類別工場数の構成比</t>
    <rPh sb="4" eb="6">
      <t>サンギョウ</t>
    </rPh>
    <rPh sb="6" eb="9">
      <t>チュウブンルイ</t>
    </rPh>
    <rPh sb="9" eb="10">
      <t>ベツ</t>
    </rPh>
    <rPh sb="10" eb="12">
      <t>コウジョウ</t>
    </rPh>
    <rPh sb="12" eb="13">
      <t>スウ</t>
    </rPh>
    <rPh sb="14" eb="17">
      <t>コウセイヒ</t>
    </rPh>
    <phoneticPr fontId="14"/>
  </si>
  <si>
    <t>(2) 従業員規模別工場数の構成比</t>
    <rPh sb="4" eb="7">
      <t>ジュウギョウイン</t>
    </rPh>
    <rPh sb="7" eb="10">
      <t>キボベツ</t>
    </rPh>
    <rPh sb="10" eb="12">
      <t>コウジョウ</t>
    </rPh>
    <rPh sb="12" eb="13">
      <t>スウ</t>
    </rPh>
    <rPh sb="14" eb="17">
      <t>コウセイヒ</t>
    </rPh>
    <phoneticPr fontId="14"/>
  </si>
  <si>
    <t>製造品出荷額等</t>
    <phoneticPr fontId="18"/>
  </si>
  <si>
    <t>原材料
使用額等</t>
    <phoneticPr fontId="18"/>
  </si>
  <si>
    <t>計</t>
    <rPh sb="0" eb="1">
      <t>ケイ</t>
    </rPh>
    <phoneticPr fontId="18"/>
  </si>
  <si>
    <t>うち修理料
収入額</t>
    <phoneticPr fontId="18"/>
  </si>
  <si>
    <t>粗付加価値額</t>
    <phoneticPr fontId="18"/>
  </si>
  <si>
    <t>従業者４人以上の工場についての数値である。</t>
    <phoneticPr fontId="5"/>
  </si>
  <si>
    <t>（各年12月31日現在)</t>
    <rPh sb="1" eb="2">
      <t>カク</t>
    </rPh>
    <rPh sb="2" eb="3">
      <t>ネン</t>
    </rPh>
    <rPh sb="3" eb="4">
      <t>ヘイネン</t>
    </rPh>
    <rPh sb="5" eb="6">
      <t>ガツ</t>
    </rPh>
    <rPh sb="8" eb="9">
      <t>ニチ</t>
    </rPh>
    <rPh sb="9" eb="11">
      <t>ゲンザイ</t>
    </rPh>
    <phoneticPr fontId="10"/>
  </si>
  <si>
    <t>表42　工場数、従業者数および製造品出荷額等の推移</t>
    <rPh sb="0" eb="1">
      <t>ヒョウ</t>
    </rPh>
    <rPh sb="4" eb="5">
      <t>コウ</t>
    </rPh>
    <rPh sb="5" eb="6">
      <t>バ</t>
    </rPh>
    <rPh sb="6" eb="7">
      <t>カズ</t>
    </rPh>
    <rPh sb="8" eb="9">
      <t>ジュウ</t>
    </rPh>
    <rPh sb="9" eb="10">
      <t>ギョウ</t>
    </rPh>
    <rPh sb="10" eb="11">
      <t>モノ</t>
    </rPh>
    <rPh sb="11" eb="12">
      <t>カズ</t>
    </rPh>
    <rPh sb="15" eb="18">
      <t>セイゾウヒン</t>
    </rPh>
    <rPh sb="18" eb="20">
      <t>シュッカ</t>
    </rPh>
    <rPh sb="20" eb="22">
      <t>ガクナド</t>
    </rPh>
    <rPh sb="23" eb="25">
      <t>スイイ</t>
    </rPh>
    <phoneticPr fontId="7"/>
  </si>
  <si>
    <t>図21　工場数、従業者数および製造品出荷額等の推移【表42関連】</t>
    <rPh sb="0" eb="1">
      <t>ズ</t>
    </rPh>
    <rPh sb="4" eb="6">
      <t>コウジョウ</t>
    </rPh>
    <rPh sb="6" eb="7">
      <t>スウ</t>
    </rPh>
    <rPh sb="8" eb="9">
      <t>ジュウ</t>
    </rPh>
    <rPh sb="9" eb="12">
      <t>ギョウシャスウ</t>
    </rPh>
    <rPh sb="15" eb="18">
      <t>セイゾウヒン</t>
    </rPh>
    <rPh sb="18" eb="20">
      <t>シュッカ</t>
    </rPh>
    <rPh sb="20" eb="22">
      <t>ガクナド</t>
    </rPh>
    <rPh sb="23" eb="25">
      <t>スイイ</t>
    </rPh>
    <rPh sb="26" eb="27">
      <t>ヒョウ</t>
    </rPh>
    <rPh sb="29" eb="31">
      <t>カンレン</t>
    </rPh>
    <phoneticPr fontId="5"/>
  </si>
  <si>
    <t xml:space="preserve">x </t>
  </si>
  <si>
    <t>図22　工 業 の す が た　【表43、44関連】</t>
    <rPh sb="0" eb="1">
      <t>ズ</t>
    </rPh>
    <rPh sb="4" eb="5">
      <t>コウ</t>
    </rPh>
    <rPh sb="6" eb="7">
      <t>ギョウ</t>
    </rPh>
    <rPh sb="17" eb="18">
      <t>ヒョウ</t>
    </rPh>
    <rPh sb="23" eb="25">
      <t>カンレン</t>
    </rPh>
    <phoneticPr fontId="14"/>
  </si>
  <si>
    <t>(2)　製　造　品　出　荷　額　等</t>
    <rPh sb="4" eb="5">
      <t>セイ</t>
    </rPh>
    <rPh sb="6" eb="7">
      <t>ヅクリ</t>
    </rPh>
    <rPh sb="8" eb="9">
      <t>ヒン</t>
    </rPh>
    <rPh sb="10" eb="11">
      <t>デ</t>
    </rPh>
    <rPh sb="12" eb="13">
      <t>ニ</t>
    </rPh>
    <rPh sb="14" eb="15">
      <t>ガク</t>
    </rPh>
    <rPh sb="16" eb="17">
      <t>トウ</t>
    </rPh>
    <phoneticPr fontId="5"/>
  </si>
  <si>
    <t>うち加工賃
収入額</t>
    <phoneticPr fontId="18"/>
  </si>
  <si>
    <t>うち製造品
出荷額</t>
    <phoneticPr fontId="18"/>
  </si>
  <si>
    <t>(1)　工　場　数、　従　業　者　数</t>
    <rPh sb="4" eb="5">
      <t>コウ</t>
    </rPh>
    <rPh sb="6" eb="7">
      <t>バ</t>
    </rPh>
    <rPh sb="8" eb="9">
      <t>スウ</t>
    </rPh>
    <rPh sb="11" eb="12">
      <t>ジュウ</t>
    </rPh>
    <rPh sb="13" eb="14">
      <t>ギョウ</t>
    </rPh>
    <rPh sb="15" eb="16">
      <t>モノ</t>
    </rPh>
    <rPh sb="17" eb="18">
      <t>スウ</t>
    </rPh>
    <phoneticPr fontId="5"/>
  </si>
  <si>
    <t>東京都総務局統計部産業統計課「平成25年　工業統計調査報告」</t>
    <rPh sb="0" eb="3">
      <t>トウキョウト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コウギョウ</t>
    </rPh>
    <rPh sb="23" eb="25">
      <t>トウケイ</t>
    </rPh>
    <rPh sb="25" eb="27">
      <t>チョウサ</t>
    </rPh>
    <rPh sb="27" eb="29">
      <t>ホウコク</t>
    </rPh>
    <phoneticPr fontId="9"/>
  </si>
  <si>
    <t>(平成25年12月31日現在)</t>
    <rPh sb="1" eb="3">
      <t>ヘイセイ</t>
    </rPh>
    <rPh sb="5" eb="6">
      <t>ネン</t>
    </rPh>
    <rPh sb="8" eb="9">
      <t>ガツ</t>
    </rPh>
    <rPh sb="11" eb="12">
      <t>ニチ</t>
    </rPh>
    <rPh sb="12" eb="14">
      <t>ゲンザイ</t>
    </rPh>
    <phoneticPr fontId="10"/>
  </si>
  <si>
    <t xml:space="preserve">x </t>
    <phoneticPr fontId="10"/>
  </si>
  <si>
    <t>(平成25年12月31日現在)</t>
    <rPh sb="1" eb="3">
      <t>ヘイセイ</t>
    </rPh>
    <rPh sb="5" eb="6">
      <t>ネン</t>
    </rPh>
    <rPh sb="8" eb="9">
      <t>ガツ</t>
    </rPh>
    <rPh sb="11" eb="12">
      <t>ニチ</t>
    </rPh>
    <rPh sb="12" eb="14">
      <t>ゲンザイ</t>
    </rPh>
    <phoneticPr fontId="6"/>
  </si>
  <si>
    <t>(平成25年12月31日現在)</t>
    <rPh sb="1" eb="3">
      <t>ヘイセイ</t>
    </rPh>
    <rPh sb="5" eb="6">
      <t>ネン</t>
    </rPh>
    <rPh sb="8" eb="9">
      <t>ガツ</t>
    </rPh>
    <rPh sb="11" eb="12">
      <t>ニチ</t>
    </rPh>
    <rPh sb="12" eb="14">
      <t>ゲンザイ</t>
    </rPh>
    <phoneticPr fontId="8"/>
  </si>
  <si>
    <t>(平成25年12月31日現在)</t>
    <rPh sb="1" eb="3">
      <t>ヘイセイ</t>
    </rPh>
    <rPh sb="5" eb="6">
      <t>ネン</t>
    </rPh>
    <rPh sb="8" eb="9">
      <t>ガツ</t>
    </rPh>
    <rPh sb="11" eb="12">
      <t>ニチ</t>
    </rPh>
    <rPh sb="12" eb="14">
      <t>ゲンザイ</t>
    </rPh>
    <phoneticPr fontId="11"/>
  </si>
  <si>
    <r>
      <rPr>
        <sz val="7"/>
        <rFont val="ＭＳ 明朝"/>
        <family val="1"/>
        <charset val="128"/>
      </rPr>
      <t>電子部品</t>
    </r>
    <r>
      <rPr>
        <sz val="5"/>
        <rFont val="ＭＳ 明朝"/>
        <family val="1"/>
        <charset val="128"/>
      </rPr>
      <t>・
デバイス・</t>
    </r>
    <r>
      <rPr>
        <sz val="6"/>
        <rFont val="ＭＳ 明朝"/>
        <family val="1"/>
        <charset val="128"/>
      </rPr>
      <t xml:space="preserve">
</t>
    </r>
    <r>
      <rPr>
        <sz val="7"/>
        <rFont val="ＭＳ 明朝"/>
        <family val="1"/>
        <charset val="128"/>
      </rPr>
      <t>電子回路</t>
    </r>
    <rPh sb="0" eb="2">
      <t>デンシ</t>
    </rPh>
    <rPh sb="2" eb="4">
      <t>ブヒン</t>
    </rPh>
    <rPh sb="12" eb="14">
      <t>デンシ</t>
    </rPh>
    <rPh sb="14" eb="16">
      <t>カイロ</t>
    </rPh>
    <phoneticPr fontId="8"/>
  </si>
  <si>
    <t>1,000人　以　上</t>
    <rPh sb="5" eb="6">
      <t>ニン</t>
    </rPh>
    <rPh sb="7" eb="8">
      <t>イ</t>
    </rPh>
    <rPh sb="9" eb="10">
      <t>ウエ</t>
    </rPh>
    <phoneticPr fontId="9"/>
  </si>
  <si>
    <t xml:space="preserve">x </t>
    <phoneticPr fontId="5"/>
  </si>
  <si>
    <t xml:space="preserve">x </t>
    <phoneticPr fontId="5"/>
  </si>
  <si>
    <t>：</t>
    <phoneticPr fontId="7"/>
  </si>
  <si>
    <t>注</t>
  </si>
  <si>
    <t>「製造品出荷額等」の総額は、上記のほか「くず・廃物出荷額」および「その他の収入額」を含んでいる。</t>
  </si>
  <si>
    <t>総務部総務課</t>
    <phoneticPr fontId="7"/>
  </si>
  <si>
    <t>総務部総務課</t>
    <rPh sb="0" eb="2">
      <t>ソウム</t>
    </rPh>
    <rPh sb="2" eb="3">
      <t>ブ</t>
    </rPh>
    <rPh sb="3" eb="6">
      <t>ソウムカ</t>
    </rPh>
    <phoneticPr fontId="6"/>
  </si>
  <si>
    <t>総務部総務課</t>
    <rPh sb="0" eb="2">
      <t>ソウム</t>
    </rPh>
    <rPh sb="2" eb="3">
      <t>ブ</t>
    </rPh>
    <rPh sb="3" eb="5">
      <t>ソウム</t>
    </rPh>
    <rPh sb="5" eb="6">
      <t>カ</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</si>
</sst>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 ;&quot;△&quot;#,##0\ ;&quot;－ &quot;"/>
    <numFmt numFmtId="177" formatCode="#,##0_);\(#,##0\)"/>
    <numFmt numFmtId="178" formatCode="0_);\(0\)"/>
    <numFmt numFmtId="179" formatCode="&quot;工業統計調査　&quot;#"/>
    <numFmt numFmtId="180" formatCode="#&quot;　工業統計調査&quot;"/>
    <numFmt numFmtId="181" formatCode="&quot;（&quot;#&quot;）&quot;"/>
    <numFmt numFmtId="182" formatCode="&quot;?&quot;#,##0;[Red]&quot;?&quot;\-#,##0"/>
  </numFmts>
  <fonts count="5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1"/>
      <color theme="1"/>
      <name val="ＭＳ Ｐ明朝"/>
      <family val="1"/>
      <charset val="128"/>
    </font>
    <font>
      <sz val="10"/>
      <color theme="1"/>
      <name val="ＭＳ 明朝"/>
      <family val="1"/>
      <charset val="128"/>
    </font>
    <font>
      <sz val="9"/>
      <color theme="1"/>
      <name val="ＭＳ 明朝"/>
      <family val="1"/>
      <charset val="128"/>
    </font>
    <font>
      <sz val="9"/>
      <color theme="1"/>
      <name val="ＭＳ Ｐ明朝"/>
      <family val="1"/>
      <charset val="128"/>
    </font>
    <font>
      <sz val="9"/>
      <color theme="1"/>
      <name val="ＭＳ ゴシック"/>
      <family val="3"/>
      <charset val="128"/>
    </font>
    <font>
      <sz val="10"/>
      <color theme="1"/>
      <name val="ＭＳ ゴシック"/>
      <family val="3"/>
      <charset val="128"/>
    </font>
    <font>
      <sz val="13"/>
      <color theme="1"/>
      <name val="ＭＳ 明朝"/>
      <family val="1"/>
      <charset val="128"/>
    </font>
    <font>
      <sz val="11"/>
      <color theme="1"/>
      <name val="ＭＳ Ｐ明朝"/>
      <family val="1"/>
      <charset val="128"/>
    </font>
    <font>
      <sz val="8"/>
      <color theme="1"/>
      <name val="ＭＳ 明朝"/>
      <family val="1"/>
      <charset val="128"/>
    </font>
    <font>
      <sz val="11"/>
      <color theme="1"/>
      <name val="ＭＳ 明朝"/>
      <family val="1"/>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name val="ＭＳ Ｐゴシック"/>
      <family val="3"/>
      <charset val="128"/>
    </font>
    <font>
      <sz val="13"/>
      <color theme="1"/>
      <name val="ＭＳ ゴシック"/>
      <family val="3"/>
      <charset val="128"/>
    </font>
    <font>
      <b/>
      <sz val="12"/>
      <color theme="1"/>
      <name val="ＭＳ ゴシック"/>
      <family val="3"/>
      <charset val="128"/>
    </font>
    <font>
      <b/>
      <sz val="11"/>
      <color theme="1"/>
      <name val="ＭＳ Ｐゴシック"/>
      <family val="3"/>
      <charset val="128"/>
      <scheme val="minor"/>
    </font>
    <font>
      <sz val="11"/>
      <color indexed="8"/>
      <name val="ＭＳ Ｐゴシック"/>
      <family val="3"/>
      <charset val="128"/>
    </font>
    <font>
      <sz val="11"/>
      <name val="ＭＳ Ｐゴシック"/>
      <family val="3"/>
      <charset val="128"/>
      <scheme val="minor"/>
    </font>
    <font>
      <sz val="13"/>
      <name val="ＭＳ ゴシック"/>
      <family val="3"/>
      <charset val="128"/>
    </font>
    <font>
      <sz val="11"/>
      <name val="ＭＳ Ｐ明朝"/>
      <family val="1"/>
      <charset val="128"/>
    </font>
    <font>
      <sz val="8.5"/>
      <name val="ＭＳ 明朝"/>
      <family val="1"/>
      <charset val="128"/>
    </font>
    <font>
      <sz val="9"/>
      <name val="ＭＳ ゴシック"/>
      <family val="3"/>
      <charset val="128"/>
    </font>
    <font>
      <sz val="9"/>
      <name val="ＭＳ Ｐ明朝"/>
      <family val="1"/>
      <charset val="128"/>
    </font>
    <font>
      <sz val="11"/>
      <name val="ＭＳ ゴシック"/>
      <family val="3"/>
      <charset val="128"/>
    </font>
    <font>
      <sz val="7.5"/>
      <name val="ＭＳ 明朝"/>
      <family val="1"/>
      <charset val="128"/>
    </font>
    <font>
      <sz val="7"/>
      <name val="ＭＳ 明朝"/>
      <family val="1"/>
      <charset val="128"/>
    </font>
    <font>
      <sz val="5"/>
      <name val="ＭＳ 明朝"/>
      <family val="1"/>
      <charset val="128"/>
    </font>
    <font>
      <sz val="6"/>
      <name val="ＭＳ 明朝"/>
      <family val="1"/>
      <charset val="128"/>
    </font>
  </fonts>
  <fills count="7">
    <fill>
      <patternFill patternType="none"/>
    </fill>
    <fill>
      <patternFill patternType="gray125"/>
    </fill>
    <fill>
      <patternFill patternType="solid">
        <fgColor theme="1" tint="0.14996795556505021"/>
        <bgColor indexed="64"/>
      </patternFill>
    </fill>
    <fill>
      <patternFill patternType="solid">
        <fgColor theme="0" tint="-0.14999847407452621"/>
        <bgColor indexed="64"/>
      </patternFill>
    </fill>
    <fill>
      <patternFill patternType="solid">
        <fgColor rgb="FFFFFFCC"/>
      </patternFill>
    </fill>
    <fill>
      <patternFill patternType="solid">
        <fgColor indexed="26"/>
      </patternFill>
    </fill>
    <fill>
      <patternFill patternType="solid">
        <fgColor theme="0"/>
        <bgColor indexed="64"/>
      </patternFill>
    </fill>
  </fills>
  <borders count="32">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top style="thin">
        <color auto="1"/>
      </top>
      <bottom style="thin">
        <color auto="1"/>
      </bottom>
      <diagonal/>
    </border>
    <border>
      <left/>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s>
  <cellStyleXfs count="51">
    <xf numFmtId="0" fontId="0" fillId="0" borderId="0"/>
    <xf numFmtId="0" fontId="33" fillId="0" borderId="0">
      <alignment vertical="center"/>
    </xf>
    <xf numFmtId="38" fontId="42" fillId="0" borderId="0" applyFont="0" applyFill="0" applyBorder="0" applyAlignment="0" applyProtection="0">
      <alignment vertical="center"/>
    </xf>
    <xf numFmtId="38" fontId="30" fillId="0" borderId="0" applyFont="0" applyFill="0" applyBorder="0" applyAlignment="0" applyProtection="0">
      <alignment vertical="center"/>
    </xf>
    <xf numFmtId="0" fontId="42" fillId="0" borderId="0">
      <alignment vertical="center"/>
    </xf>
    <xf numFmtId="0" fontId="30" fillId="0" borderId="0"/>
    <xf numFmtId="0" fontId="42" fillId="0" borderId="0"/>
    <xf numFmtId="0" fontId="4" fillId="0" borderId="0">
      <alignment vertical="center"/>
    </xf>
    <xf numFmtId="0" fontId="30" fillId="0" borderId="0"/>
    <xf numFmtId="0" fontId="3" fillId="0" borderId="0">
      <alignment vertical="center"/>
    </xf>
    <xf numFmtId="6" fontId="42" fillId="0" borderId="0" applyFont="0" applyFill="0" applyBorder="0" applyAlignment="0" applyProtection="0"/>
    <xf numFmtId="0" fontId="3" fillId="0" borderId="0">
      <alignment vertical="center"/>
    </xf>
    <xf numFmtId="0" fontId="46" fillId="0" borderId="0">
      <alignment vertical="center"/>
    </xf>
    <xf numFmtId="0" fontId="46" fillId="0" borderId="0"/>
    <xf numFmtId="0" fontId="46" fillId="0" borderId="0">
      <alignment vertical="center"/>
    </xf>
    <xf numFmtId="0" fontId="46"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4" borderId="30" applyNumberFormat="0" applyFont="0" applyAlignment="0" applyProtection="0">
      <alignment vertical="center"/>
    </xf>
    <xf numFmtId="0" fontId="1" fillId="4" borderId="30" applyNumberFormat="0" applyFont="0" applyAlignment="0" applyProtection="0">
      <alignment vertical="center"/>
    </xf>
    <xf numFmtId="0" fontId="42" fillId="5" borderId="31" applyNumberFormat="0" applyFont="0" applyAlignment="0" applyProtection="0">
      <alignment vertical="center"/>
    </xf>
    <xf numFmtId="0" fontId="42" fillId="5" borderId="31" applyNumberFormat="0" applyFont="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xf numFmtId="38" fontId="42" fillId="0" borderId="0" applyFont="0" applyFill="0" applyBorder="0" applyAlignment="0" applyProtection="0"/>
    <xf numFmtId="6"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xf numFmtId="0" fontId="1" fillId="0" borderId="0">
      <alignment vertical="center"/>
    </xf>
    <xf numFmtId="0" fontId="1" fillId="0" borderId="0">
      <alignment vertical="center"/>
    </xf>
    <xf numFmtId="0" fontId="46" fillId="5" borderId="31" applyNumberFormat="0" applyFont="0" applyAlignment="0" applyProtection="0">
      <alignment vertical="center"/>
    </xf>
    <xf numFmtId="182" fontId="42" fillId="0" borderId="0" applyFont="0" applyFill="0" applyBorder="0" applyAlignment="0" applyProtection="0"/>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38" fontId="30" fillId="0" borderId="0" applyFont="0" applyFill="0" applyBorder="0" applyAlignment="0" applyProtection="0">
      <alignment vertical="center"/>
    </xf>
  </cellStyleXfs>
  <cellXfs count="346">
    <xf numFmtId="0" fontId="0" fillId="0" borderId="0" xfId="0"/>
    <xf numFmtId="49" fontId="20" fillId="0" borderId="0" xfId="0" applyNumberFormat="1" applyFont="1" applyAlignment="1">
      <alignment vertical="center"/>
    </xf>
    <xf numFmtId="0" fontId="21" fillId="0" borderId="0" xfId="0" applyFont="1" applyAlignment="1">
      <alignment vertical="center"/>
    </xf>
    <xf numFmtId="0" fontId="23" fillId="0" borderId="0" xfId="0" applyFont="1" applyBorder="1" applyAlignment="1">
      <alignment vertical="center"/>
    </xf>
    <xf numFmtId="0" fontId="0" fillId="0" borderId="0" xfId="0" applyBorder="1"/>
    <xf numFmtId="0" fontId="15" fillId="0" borderId="0" xfId="0" applyFont="1" applyAlignment="1">
      <alignment vertical="center"/>
    </xf>
    <xf numFmtId="0" fontId="15" fillId="0" borderId="0" xfId="0" applyFont="1" applyAlignment="1">
      <alignment horizontal="right" vertical="center"/>
    </xf>
    <xf numFmtId="176" fontId="15" fillId="0" borderId="0" xfId="0" applyNumberFormat="1" applyFont="1" applyBorder="1" applyAlignment="1">
      <alignment vertical="center"/>
    </xf>
    <xf numFmtId="0" fontId="25" fillId="0" borderId="0" xfId="0" applyFont="1" applyAlignment="1">
      <alignment horizontal="distributed" vertical="center"/>
    </xf>
    <xf numFmtId="0" fontId="26" fillId="0" borderId="0" xfId="0" applyFont="1" applyAlignment="1">
      <alignment vertical="center"/>
    </xf>
    <xf numFmtId="0" fontId="22" fillId="0" borderId="0" xfId="0" applyFont="1" applyBorder="1" applyAlignment="1">
      <alignment horizontal="center" vertical="center"/>
    </xf>
    <xf numFmtId="176" fontId="24" fillId="0" borderId="0" xfId="0" applyNumberFormat="1" applyFont="1" applyBorder="1" applyAlignment="1">
      <alignment vertical="center"/>
    </xf>
    <xf numFmtId="176" fontId="22" fillId="0" borderId="0" xfId="0" applyNumberFormat="1" applyFont="1" applyBorder="1" applyAlignment="1">
      <alignment vertical="center"/>
    </xf>
    <xf numFmtId="179" fontId="27" fillId="0" borderId="0" xfId="0" applyNumberFormat="1" applyFont="1" applyAlignment="1">
      <alignment horizontal="right" vertical="top"/>
    </xf>
    <xf numFmtId="180" fontId="27" fillId="0" borderId="0" xfId="0" applyNumberFormat="1" applyFont="1" applyAlignment="1">
      <alignment horizontal="left" vertical="top"/>
    </xf>
    <xf numFmtId="0" fontId="22" fillId="0" borderId="0" xfId="0" applyFont="1" applyBorder="1" applyAlignment="1">
      <alignment vertical="center" justifyLastLine="1"/>
    </xf>
    <xf numFmtId="178" fontId="23" fillId="0" borderId="0" xfId="0" applyNumberFormat="1" applyFont="1" applyBorder="1" applyAlignment="1">
      <alignment vertical="center"/>
    </xf>
    <xf numFmtId="0" fontId="26" fillId="0" borderId="0" xfId="0" applyFont="1" applyBorder="1" applyAlignment="1">
      <alignment vertical="center"/>
    </xf>
    <xf numFmtId="0" fontId="22" fillId="0" borderId="0" xfId="0" applyFont="1" applyBorder="1" applyAlignment="1">
      <alignment horizontal="right" vertical="center"/>
    </xf>
    <xf numFmtId="0" fontId="22" fillId="0" borderId="0" xfId="0" applyFont="1" applyBorder="1" applyAlignment="1">
      <alignment vertical="center"/>
    </xf>
    <xf numFmtId="177" fontId="22" fillId="0" borderId="0" xfId="0" applyNumberFormat="1" applyFont="1" applyBorder="1" applyAlignment="1">
      <alignment vertical="center"/>
    </xf>
    <xf numFmtId="49" fontId="22" fillId="0" borderId="0" xfId="0" applyNumberFormat="1" applyFont="1" applyBorder="1" applyAlignment="1">
      <alignment vertical="center"/>
    </xf>
    <xf numFmtId="49" fontId="22" fillId="0" borderId="0" xfId="0" applyNumberFormat="1" applyFont="1" applyBorder="1" applyAlignment="1">
      <alignment horizontal="left" vertical="center"/>
    </xf>
    <xf numFmtId="0" fontId="22" fillId="0" borderId="0" xfId="0" applyNumberFormat="1" applyFont="1" applyBorder="1" applyAlignment="1">
      <alignment vertical="center"/>
    </xf>
    <xf numFmtId="0" fontId="24" fillId="0" borderId="0" xfId="0" applyFont="1" applyBorder="1" applyAlignment="1">
      <alignment horizontal="center" vertical="center"/>
    </xf>
    <xf numFmtId="177" fontId="24" fillId="0" borderId="0" xfId="0" applyNumberFormat="1" applyFont="1" applyBorder="1" applyAlignment="1">
      <alignment vertical="center"/>
    </xf>
    <xf numFmtId="0" fontId="24" fillId="0" borderId="0" xfId="0" applyFont="1" applyBorder="1" applyAlignment="1">
      <alignment vertical="center"/>
    </xf>
    <xf numFmtId="179" fontId="27" fillId="0" borderId="0" xfId="0" applyNumberFormat="1" applyFont="1" applyAlignment="1">
      <alignment horizontal="right" vertical="top"/>
    </xf>
    <xf numFmtId="180" fontId="27" fillId="0" borderId="0" xfId="0" applyNumberFormat="1" applyFont="1" applyAlignment="1">
      <alignment horizontal="left" vertical="top"/>
    </xf>
    <xf numFmtId="0" fontId="22" fillId="0" borderId="0" xfId="0" applyFont="1" applyBorder="1" applyAlignment="1">
      <alignment horizontal="center" vertical="center"/>
    </xf>
    <xf numFmtId="176" fontId="24" fillId="0" borderId="0" xfId="0" applyNumberFormat="1" applyFont="1" applyBorder="1" applyAlignment="1">
      <alignment vertical="center"/>
    </xf>
    <xf numFmtId="0" fontId="24" fillId="0" borderId="0" xfId="0" applyFont="1" applyBorder="1" applyAlignment="1">
      <alignment horizontal="distributed" vertical="center"/>
    </xf>
    <xf numFmtId="176" fontId="22" fillId="0" borderId="0" xfId="0" applyNumberFormat="1" applyFont="1" applyBorder="1" applyAlignment="1">
      <alignment vertical="center"/>
    </xf>
    <xf numFmtId="180" fontId="27" fillId="0" borderId="0" xfId="0" applyNumberFormat="1" applyFont="1" applyBorder="1" applyAlignment="1">
      <alignment horizontal="left" vertical="top"/>
    </xf>
    <xf numFmtId="176" fontId="24" fillId="0" borderId="0" xfId="0" applyNumberFormat="1" applyFont="1" applyBorder="1" applyAlignment="1">
      <alignment horizontal="right" vertical="center"/>
    </xf>
    <xf numFmtId="0" fontId="28" fillId="0" borderId="0" xfId="0" applyFont="1" applyBorder="1" applyAlignment="1">
      <alignment vertical="center" wrapText="1"/>
    </xf>
    <xf numFmtId="0" fontId="28" fillId="0" borderId="0" xfId="0" applyFont="1" applyBorder="1" applyAlignment="1">
      <alignment vertical="center"/>
    </xf>
    <xf numFmtId="0" fontId="0" fillId="0" borderId="0" xfId="0" applyFont="1"/>
    <xf numFmtId="0" fontId="0" fillId="0" borderId="0" xfId="0" applyFont="1" applyBorder="1"/>
    <xf numFmtId="181" fontId="0" fillId="0" borderId="0" xfId="0" applyNumberFormat="1" applyAlignment="1">
      <alignment vertical="center"/>
    </xf>
    <xf numFmtId="0" fontId="32"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34" fillId="0" borderId="0" xfId="1" applyFont="1" applyFill="1" applyBorder="1" applyAlignment="1">
      <alignment vertical="center" textRotation="255"/>
    </xf>
    <xf numFmtId="0" fontId="35" fillId="0" borderId="0" xfId="0" applyFont="1" applyFill="1" applyBorder="1" applyAlignment="1">
      <alignment vertical="center" textRotation="255"/>
    </xf>
    <xf numFmtId="0" fontId="36" fillId="0" borderId="0" xfId="0" applyFont="1" applyFill="1" applyBorder="1" applyAlignment="1">
      <alignment vertical="center"/>
    </xf>
    <xf numFmtId="0" fontId="0" fillId="0" borderId="0" xfId="0" applyFont="1" applyFill="1" applyBorder="1" applyAlignment="1">
      <alignment vertical="center" justifyLastLine="1"/>
    </xf>
    <xf numFmtId="0" fontId="37" fillId="0" borderId="0" xfId="0" applyFont="1" applyFill="1" applyBorder="1" applyAlignment="1">
      <alignment justifyLastLine="1"/>
    </xf>
    <xf numFmtId="0" fontId="0" fillId="0" borderId="0" xfId="0" applyFont="1" applyFill="1" applyBorder="1" applyAlignment="1">
      <alignment vertical="center" wrapText="1" justifyLastLine="1"/>
    </xf>
    <xf numFmtId="0" fontId="38"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34" fillId="0" borderId="0" xfId="0" applyFont="1" applyFill="1" applyBorder="1" applyAlignment="1">
      <alignment vertical="distributed" textRotation="255" wrapText="1" indent="4"/>
    </xf>
    <xf numFmtId="0" fontId="35" fillId="0" borderId="0" xfId="0" applyFont="1" applyFill="1" applyBorder="1" applyAlignment="1">
      <alignment vertical="distributed" textRotation="255" indent="4"/>
    </xf>
    <xf numFmtId="0" fontId="36" fillId="0" borderId="2" xfId="0" applyFont="1" applyFill="1" applyBorder="1" applyAlignment="1">
      <alignment vertical="center"/>
    </xf>
    <xf numFmtId="0" fontId="41" fillId="0" borderId="0" xfId="0" applyFont="1" applyFill="1" applyBorder="1" applyAlignment="1"/>
    <xf numFmtId="0" fontId="34" fillId="0" borderId="0" xfId="0" applyFont="1" applyFill="1" applyBorder="1" applyAlignment="1">
      <alignment vertical="distributed" textRotation="255" wrapText="1" justifyLastLine="1"/>
    </xf>
    <xf numFmtId="0" fontId="35" fillId="0" borderId="0" xfId="0" applyFont="1" applyFill="1" applyBorder="1" applyAlignment="1">
      <alignment vertical="distributed" textRotation="255" justifyLastLine="1"/>
    </xf>
    <xf numFmtId="0" fontId="34"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36" fillId="0" borderId="0" xfId="0" applyFont="1" applyAlignment="1">
      <alignment vertical="center"/>
    </xf>
    <xf numFmtId="0" fontId="22" fillId="0" borderId="0" xfId="0" applyFont="1" applyBorder="1" applyAlignment="1">
      <alignment horizontal="center" vertical="center"/>
    </xf>
    <xf numFmtId="176" fontId="22" fillId="0" borderId="0" xfId="0" applyNumberFormat="1" applyFont="1" applyBorder="1" applyAlignment="1">
      <alignment vertical="center"/>
    </xf>
    <xf numFmtId="0" fontId="22" fillId="0" borderId="0" xfId="0" applyFont="1" applyBorder="1"/>
    <xf numFmtId="0" fontId="22" fillId="0" borderId="18" xfId="0" applyFont="1" applyBorder="1" applyAlignment="1">
      <alignment vertical="center" justifyLastLine="1"/>
    </xf>
    <xf numFmtId="0" fontId="22" fillId="0" borderId="17" xfId="0" applyFont="1" applyBorder="1" applyAlignment="1">
      <alignment vertical="center" justifyLastLine="1"/>
    </xf>
    <xf numFmtId="0" fontId="0" fillId="0" borderId="18" xfId="0" applyBorder="1"/>
    <xf numFmtId="0" fontId="0" fillId="0" borderId="17" xfId="0" applyBorder="1"/>
    <xf numFmtId="0" fontId="22" fillId="0" borderId="18" xfId="0" applyFont="1" applyBorder="1" applyAlignment="1">
      <alignment vertical="center"/>
    </xf>
    <xf numFmtId="176" fontId="22" fillId="0" borderId="17" xfId="0" applyNumberFormat="1" applyFont="1" applyBorder="1" applyAlignment="1">
      <alignment vertical="center"/>
    </xf>
    <xf numFmtId="0" fontId="29" fillId="0" borderId="26" xfId="0" applyFont="1" applyBorder="1" applyAlignment="1">
      <alignment vertical="center" justifyLastLine="1"/>
    </xf>
    <xf numFmtId="0" fontId="0" fillId="0" borderId="26" xfId="0" applyFont="1" applyBorder="1"/>
    <xf numFmtId="0" fontId="29" fillId="0" borderId="26" xfId="0" applyFont="1" applyBorder="1" applyAlignment="1">
      <alignment vertical="center"/>
    </xf>
    <xf numFmtId="0" fontId="22" fillId="0" borderId="0" xfId="0" applyFont="1" applyBorder="1" applyAlignment="1">
      <alignment horizontal="center" vertical="center"/>
    </xf>
    <xf numFmtId="176" fontId="22" fillId="0" borderId="0" xfId="0" applyNumberFormat="1" applyFont="1" applyBorder="1" applyAlignment="1">
      <alignment vertical="center"/>
    </xf>
    <xf numFmtId="0" fontId="36" fillId="0" borderId="0" xfId="8" applyFont="1" applyFill="1" applyBorder="1" applyAlignment="1">
      <alignment vertical="center"/>
    </xf>
    <xf numFmtId="0" fontId="38" fillId="0" borderId="0" xfId="8" applyFont="1" applyFill="1" applyBorder="1" applyAlignment="1">
      <alignment vertical="center" wrapText="1" justifyLastLine="1"/>
    </xf>
    <xf numFmtId="0" fontId="30" fillId="0" borderId="0" xfId="8" applyFont="1" applyFill="1" applyBorder="1" applyAlignment="1">
      <alignment vertical="top"/>
    </xf>
    <xf numFmtId="0" fontId="30" fillId="0" borderId="0" xfId="8" applyFont="1" applyBorder="1"/>
    <xf numFmtId="0" fontId="0" fillId="0" borderId="0" xfId="0" applyAlignment="1"/>
    <xf numFmtId="0" fontId="3" fillId="0" borderId="0" xfId="9" applyFont="1" applyAlignment="1"/>
    <xf numFmtId="0" fontId="3" fillId="0" borderId="0" xfId="9" applyFont="1" applyBorder="1" applyAlignment="1"/>
    <xf numFmtId="0" fontId="30" fillId="0" borderId="0" xfId="9" applyFont="1" applyBorder="1" applyAlignment="1"/>
    <xf numFmtId="0" fontId="36" fillId="0" borderId="0" xfId="9" applyFont="1" applyAlignment="1">
      <alignment vertical="center"/>
    </xf>
    <xf numFmtId="0" fontId="3" fillId="0" borderId="0" xfId="9" applyFont="1" applyBorder="1" applyAlignment="1">
      <alignment vertical="top"/>
    </xf>
    <xf numFmtId="0" fontId="30" fillId="0" borderId="0" xfId="9" applyFont="1" applyFill="1" applyBorder="1" applyAlignment="1">
      <alignment vertical="top"/>
    </xf>
    <xf numFmtId="0" fontId="38" fillId="0" borderId="0" xfId="9" applyFont="1" applyFill="1" applyBorder="1" applyAlignment="1">
      <alignment vertical="center" wrapText="1" justifyLastLine="1"/>
    </xf>
    <xf numFmtId="0" fontId="3" fillId="0" borderId="0" xfId="9" applyFont="1" applyBorder="1" applyAlignment="1">
      <alignment vertical="center" wrapText="1" justifyLastLine="1"/>
    </xf>
    <xf numFmtId="0" fontId="36" fillId="0" borderId="0" xfId="9" applyFont="1" applyFill="1" applyBorder="1" applyAlignment="1">
      <alignment vertical="center"/>
    </xf>
    <xf numFmtId="0" fontId="30" fillId="0" borderId="0" xfId="8" applyFont="1" applyFill="1" applyBorder="1"/>
    <xf numFmtId="0" fontId="0" fillId="0" borderId="0" xfId="0"/>
    <xf numFmtId="176" fontId="22" fillId="0" borderId="0" xfId="0" applyNumberFormat="1" applyFont="1" applyAlignment="1">
      <alignment vertical="center"/>
    </xf>
    <xf numFmtId="0" fontId="0" fillId="0" borderId="0" xfId="0" applyBorder="1"/>
    <xf numFmtId="176" fontId="24" fillId="0" borderId="0" xfId="0" applyNumberFormat="1" applyFont="1" applyAlignment="1">
      <alignment vertical="center"/>
    </xf>
    <xf numFmtId="176" fontId="22" fillId="0" borderId="0" xfId="0" applyNumberFormat="1" applyFont="1" applyBorder="1" applyAlignment="1">
      <alignment vertical="center"/>
    </xf>
    <xf numFmtId="49" fontId="22" fillId="0" borderId="0" xfId="0" applyNumberFormat="1" applyFont="1" applyBorder="1" applyAlignment="1">
      <alignment horizontal="left" vertical="center"/>
    </xf>
    <xf numFmtId="0" fontId="22" fillId="0" borderId="0" xfId="0" applyFont="1" applyAlignment="1">
      <alignment vertical="center"/>
    </xf>
    <xf numFmtId="0" fontId="47" fillId="0" borderId="0" xfId="0" applyFont="1"/>
    <xf numFmtId="0" fontId="48" fillId="0" borderId="0" xfId="0" applyFont="1" applyAlignment="1">
      <alignment horizontal="center" vertical="center"/>
    </xf>
    <xf numFmtId="0" fontId="22" fillId="0" borderId="0" xfId="0" applyFont="1" applyAlignment="1">
      <alignment horizontal="center" vertical="center"/>
    </xf>
    <xf numFmtId="176" fontId="22" fillId="0" borderId="0" xfId="0" applyNumberFormat="1" applyFont="1" applyAlignment="1">
      <alignment vertical="center"/>
    </xf>
    <xf numFmtId="0" fontId="48" fillId="0" borderId="0" xfId="0" applyFont="1" applyAlignment="1">
      <alignment horizontal="center" vertical="center"/>
    </xf>
    <xf numFmtId="0" fontId="22" fillId="0" borderId="0" xfId="0" applyFont="1" applyAlignment="1">
      <alignment vertical="center"/>
    </xf>
    <xf numFmtId="179" fontId="27" fillId="0" borderId="0" xfId="0" applyNumberFormat="1" applyFont="1" applyAlignment="1">
      <alignment horizontal="right" vertical="top"/>
    </xf>
    <xf numFmtId="180" fontId="49" fillId="0" borderId="0" xfId="0" applyNumberFormat="1" applyFont="1" applyAlignment="1">
      <alignment horizontal="left" vertical="top"/>
    </xf>
    <xf numFmtId="0" fontId="15" fillId="0" borderId="1" xfId="0" applyFont="1" applyBorder="1" applyAlignment="1">
      <alignment horizontal="right" vertical="center"/>
    </xf>
    <xf numFmtId="0" fontId="15" fillId="0" borderId="19" xfId="0" applyFont="1" applyBorder="1" applyAlignment="1">
      <alignment vertical="center" justifyLastLine="1"/>
    </xf>
    <xf numFmtId="0" fontId="15" fillId="0" borderId="4" xfId="0" applyFont="1" applyBorder="1" applyAlignment="1">
      <alignment vertical="center" justifyLastLine="1"/>
    </xf>
    <xf numFmtId="0" fontId="15" fillId="0" borderId="22" xfId="0" applyFont="1" applyBorder="1" applyAlignment="1">
      <alignment vertical="center" justifyLastLine="1"/>
    </xf>
    <xf numFmtId="0" fontId="47" fillId="0" borderId="3" xfId="0" applyFont="1" applyBorder="1"/>
    <xf numFmtId="0" fontId="47" fillId="0" borderId="4" xfId="0" applyFont="1" applyBorder="1"/>
    <xf numFmtId="0" fontId="15" fillId="0" borderId="0" xfId="0" applyFont="1" applyAlignment="1">
      <alignment horizontal="center" vertical="center"/>
    </xf>
    <xf numFmtId="0" fontId="47" fillId="0" borderId="1" xfId="0" applyFont="1" applyBorder="1"/>
    <xf numFmtId="0" fontId="47" fillId="0" borderId="5" xfId="0" applyFont="1" applyBorder="1"/>
    <xf numFmtId="0" fontId="52" fillId="0" borderId="2" xfId="0" applyFont="1" applyBorder="1" applyAlignment="1">
      <alignment horizontal="center" vertical="center"/>
    </xf>
    <xf numFmtId="0" fontId="52" fillId="0" borderId="2" xfId="0" applyFont="1" applyBorder="1" applyAlignment="1">
      <alignment vertical="center"/>
    </xf>
    <xf numFmtId="178" fontId="52" fillId="0" borderId="2" xfId="0" applyNumberFormat="1" applyFont="1" applyBorder="1" applyAlignment="1">
      <alignment horizontal="center" vertical="center"/>
    </xf>
    <xf numFmtId="0" fontId="52" fillId="0" borderId="0" xfId="0" applyFont="1" applyAlignment="1">
      <alignment vertical="center"/>
    </xf>
    <xf numFmtId="0" fontId="47" fillId="0" borderId="0" xfId="0" applyFont="1" applyBorder="1"/>
    <xf numFmtId="176" fontId="15" fillId="0" borderId="0" xfId="0" applyNumberFormat="1" applyFont="1" applyAlignment="1">
      <alignment vertical="center"/>
    </xf>
    <xf numFmtId="176" fontId="15" fillId="0" borderId="8" xfId="0" applyNumberFormat="1" applyFont="1" applyBorder="1" applyAlignment="1">
      <alignment vertical="center"/>
    </xf>
    <xf numFmtId="0" fontId="53" fillId="0" borderId="0" xfId="0" applyFont="1"/>
    <xf numFmtId="0" fontId="51" fillId="0" borderId="0" xfId="0" applyFont="1" applyAlignment="1">
      <alignment horizontal="center" vertical="center"/>
    </xf>
    <xf numFmtId="0" fontId="53" fillId="0" borderId="4" xfId="0" applyFont="1" applyBorder="1"/>
    <xf numFmtId="176" fontId="51" fillId="0" borderId="0" xfId="0" applyNumberFormat="1" applyFont="1" applyAlignment="1">
      <alignment vertical="center"/>
    </xf>
    <xf numFmtId="0" fontId="52" fillId="0" borderId="0" xfId="0" applyFont="1" applyBorder="1" applyAlignment="1">
      <alignment vertical="center"/>
    </xf>
    <xf numFmtId="0" fontId="15" fillId="0" borderId="0" xfId="0" applyFont="1"/>
    <xf numFmtId="0" fontId="47" fillId="0" borderId="6" xfId="0" applyFont="1" applyBorder="1"/>
    <xf numFmtId="0" fontId="51" fillId="3" borderId="4" xfId="0" applyFont="1" applyFill="1" applyBorder="1" applyAlignment="1">
      <alignment vertical="center"/>
    </xf>
    <xf numFmtId="0" fontId="47" fillId="0" borderId="0" xfId="0" applyFont="1" applyBorder="1" applyAlignment="1">
      <alignment horizontal="distributed" vertical="center"/>
    </xf>
    <xf numFmtId="0" fontId="15" fillId="0" borderId="4" xfId="0" applyFont="1" applyBorder="1" applyAlignment="1">
      <alignment vertical="center"/>
    </xf>
    <xf numFmtId="0" fontId="47" fillId="0" borderId="4" xfId="0" applyFont="1" applyBorder="1" applyAlignment="1">
      <alignment horizontal="distributed" vertical="center"/>
    </xf>
    <xf numFmtId="176" fontId="15" fillId="0" borderId="1" xfId="0" applyNumberFormat="1" applyFont="1" applyBorder="1" applyAlignment="1">
      <alignment vertical="center"/>
    </xf>
    <xf numFmtId="179" fontId="49" fillId="0" borderId="0" xfId="0" applyNumberFormat="1" applyFont="1" applyAlignment="1">
      <alignment horizontal="right" vertical="top"/>
    </xf>
    <xf numFmtId="0" fontId="47" fillId="0" borderId="7" xfId="0" applyFont="1" applyBorder="1"/>
    <xf numFmtId="0" fontId="47" fillId="3" borderId="8" xfId="0" applyFont="1" applyFill="1" applyBorder="1"/>
    <xf numFmtId="0" fontId="47" fillId="0" borderId="8" xfId="0" applyFont="1" applyBorder="1"/>
    <xf numFmtId="0" fontId="15" fillId="0" borderId="8" xfId="0" applyFont="1" applyBorder="1"/>
    <xf numFmtId="0" fontId="47" fillId="0" borderId="9" xfId="0" applyFont="1" applyBorder="1"/>
    <xf numFmtId="0" fontId="47" fillId="0" borderId="0" xfId="0" applyFont="1" applyBorder="1" applyAlignment="1">
      <alignment horizontal="distributed" vertical="center" indent="1"/>
    </xf>
    <xf numFmtId="176" fontId="47" fillId="0" borderId="0" xfId="0" applyNumberFormat="1" applyFont="1" applyAlignment="1"/>
    <xf numFmtId="176" fontId="47" fillId="0" borderId="0" xfId="0" applyNumberFormat="1" applyFont="1" applyBorder="1" applyAlignment="1"/>
    <xf numFmtId="176" fontId="47" fillId="0" borderId="1" xfId="0" applyNumberFormat="1" applyFont="1" applyBorder="1" applyAlignment="1"/>
    <xf numFmtId="0" fontId="47" fillId="3" borderId="4" xfId="0" applyFont="1" applyFill="1" applyBorder="1"/>
    <xf numFmtId="0" fontId="15" fillId="0" borderId="0" xfId="0" applyNumberFormat="1" applyFont="1" applyAlignment="1">
      <alignment horizontal="center" vertical="center"/>
    </xf>
    <xf numFmtId="176" fontId="15" fillId="0" borderId="0" xfId="0" applyNumberFormat="1" applyFont="1" applyAlignment="1">
      <alignment horizontal="right" vertical="center"/>
    </xf>
    <xf numFmtId="176" fontId="47" fillId="0" borderId="0" xfId="0" applyNumberFormat="1" applyFont="1"/>
    <xf numFmtId="0" fontId="47" fillId="6" borderId="0" xfId="0" applyFont="1" applyFill="1"/>
    <xf numFmtId="0" fontId="15" fillId="0" borderId="0" xfId="0" applyFont="1" applyAlignment="1">
      <alignment horizontal="right"/>
    </xf>
    <xf numFmtId="0" fontId="47" fillId="0" borderId="8" xfId="0" applyFont="1" applyBorder="1" applyAlignment="1"/>
    <xf numFmtId="0" fontId="47" fillId="0" borderId="0" xfId="0" applyFont="1" applyAlignment="1"/>
    <xf numFmtId="0" fontId="33" fillId="0" borderId="0" xfId="0" applyFont="1"/>
    <xf numFmtId="0" fontId="15" fillId="0" borderId="0" xfId="0" applyFont="1" applyAlignment="1">
      <alignment horizontal="distributed" vertical="center"/>
    </xf>
    <xf numFmtId="0" fontId="33" fillId="0" borderId="0" xfId="0" applyFont="1" applyBorder="1"/>
    <xf numFmtId="0" fontId="33" fillId="0" borderId="0" xfId="0" applyFont="1" applyBorder="1" applyAlignment="1"/>
    <xf numFmtId="0" fontId="15" fillId="0" borderId="0" xfId="0" applyFont="1" applyBorder="1" applyAlignment="1">
      <alignment horizontal="distributed" vertical="center"/>
    </xf>
    <xf numFmtId="176" fontId="15" fillId="0" borderId="0" xfId="0" applyNumberFormat="1" applyFont="1" applyAlignment="1">
      <alignment horizontal="right" vertical="center"/>
    </xf>
    <xf numFmtId="176" fontId="15" fillId="0" borderId="0" xfId="0" applyNumberFormat="1" applyFont="1" applyAlignment="1">
      <alignment vertical="center"/>
    </xf>
    <xf numFmtId="0" fontId="15" fillId="0" borderId="0" xfId="0" applyFont="1" applyAlignment="1">
      <alignment horizontal="distributed" vertical="center"/>
    </xf>
    <xf numFmtId="178" fontId="52" fillId="0" borderId="0" xfId="0" applyNumberFormat="1" applyFont="1" applyBorder="1" applyAlignment="1">
      <alignment horizontal="center" vertical="center"/>
    </xf>
    <xf numFmtId="176" fontId="22" fillId="0" borderId="0" xfId="0" applyNumberFormat="1" applyFont="1" applyBorder="1" applyAlignment="1">
      <alignment vertical="center"/>
    </xf>
    <xf numFmtId="180" fontId="49" fillId="0" borderId="0" xfId="0" applyNumberFormat="1" applyFont="1" applyAlignment="1">
      <alignment horizontal="left" vertical="top"/>
    </xf>
    <xf numFmtId="179" fontId="49" fillId="0" borderId="0" xfId="0" applyNumberFormat="1" applyFont="1" applyAlignment="1">
      <alignment horizontal="right" vertical="top"/>
    </xf>
    <xf numFmtId="180" fontId="49" fillId="0" borderId="0" xfId="0" applyNumberFormat="1" applyFont="1" applyAlignment="1">
      <alignment vertical="top"/>
    </xf>
    <xf numFmtId="179" fontId="49" fillId="0" borderId="0" xfId="0" applyNumberFormat="1" applyFont="1" applyAlignment="1">
      <alignment vertical="top"/>
    </xf>
    <xf numFmtId="178" fontId="52" fillId="0" borderId="29" xfId="0" applyNumberFormat="1" applyFont="1" applyBorder="1" applyAlignment="1">
      <alignment vertical="center"/>
    </xf>
    <xf numFmtId="49" fontId="39" fillId="2" borderId="0" xfId="0" applyNumberFormat="1" applyFont="1" applyFill="1" applyBorder="1" applyAlignment="1">
      <alignment horizontal="center" justifyLastLine="1"/>
    </xf>
    <xf numFmtId="49" fontId="39" fillId="2" borderId="1" xfId="0" applyNumberFormat="1" applyFont="1" applyFill="1" applyBorder="1" applyAlignment="1">
      <alignment horizontal="center" justifyLastLine="1"/>
    </xf>
    <xf numFmtId="0" fontId="40"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79" fontId="27" fillId="0" borderId="0" xfId="0" applyNumberFormat="1" applyFont="1" applyAlignment="1">
      <alignment horizontal="right" vertical="top"/>
    </xf>
    <xf numFmtId="180" fontId="27" fillId="0" borderId="0" xfId="0" applyNumberFormat="1" applyFont="1" applyAlignment="1">
      <alignment horizontal="left" vertical="top"/>
    </xf>
    <xf numFmtId="0" fontId="25" fillId="0" borderId="0" xfId="0" applyFont="1" applyAlignment="1">
      <alignment horizontal="distributed" vertical="center"/>
    </xf>
    <xf numFmtId="0" fontId="44" fillId="0" borderId="0" xfId="0" applyFont="1" applyAlignment="1">
      <alignment horizontal="distributed" vertical="center"/>
    </xf>
    <xf numFmtId="0" fontId="45" fillId="0" borderId="0" xfId="0" applyFont="1" applyAlignment="1">
      <alignment horizontal="distributed" vertical="center"/>
    </xf>
    <xf numFmtId="0" fontId="0" fillId="0" borderId="0" xfId="0" applyAlignment="1">
      <alignment horizontal="distributed" vertical="center"/>
    </xf>
    <xf numFmtId="0" fontId="29" fillId="0" borderId="26" xfId="0" applyFont="1" applyBorder="1" applyAlignment="1">
      <alignment vertical="center" justifyLastLine="1"/>
    </xf>
    <xf numFmtId="49" fontId="29" fillId="0" borderId="26" xfId="0" applyNumberFormat="1" applyFont="1" applyBorder="1" applyAlignment="1">
      <alignment horizontal="center" vertical="center" justifyLastLine="1"/>
    </xf>
    <xf numFmtId="0" fontId="29" fillId="0" borderId="18" xfId="0" applyFont="1" applyBorder="1" applyAlignment="1">
      <alignment vertical="center" justifyLastLine="1"/>
    </xf>
    <xf numFmtId="0" fontId="29" fillId="0" borderId="17" xfId="0" applyFont="1" applyBorder="1" applyAlignment="1">
      <alignment vertical="center" justifyLastLine="1"/>
    </xf>
    <xf numFmtId="0" fontId="51" fillId="0" borderId="0" xfId="0" applyFont="1" applyAlignment="1">
      <alignment horizontal="center" vertical="center"/>
    </xf>
    <xf numFmtId="0" fontId="15" fillId="0" borderId="0" xfId="0" applyFont="1" applyAlignment="1">
      <alignment horizontal="center" vertical="center"/>
    </xf>
    <xf numFmtId="0" fontId="15" fillId="0" borderId="0" xfId="0" applyNumberFormat="1" applyFont="1" applyAlignment="1">
      <alignment horizontal="center" vertical="center"/>
    </xf>
    <xf numFmtId="49" fontId="15" fillId="0" borderId="0" xfId="0" applyNumberFormat="1" applyFont="1" applyAlignment="1">
      <alignment horizontal="center" vertical="center"/>
    </xf>
    <xf numFmtId="0" fontId="48" fillId="0" borderId="0" xfId="0" applyFont="1" applyAlignment="1">
      <alignment horizontal="center" vertical="center"/>
    </xf>
    <xf numFmtId="0" fontId="15" fillId="0" borderId="23" xfId="0" applyFont="1" applyBorder="1" applyAlignment="1">
      <alignment horizontal="distributed" vertical="center" justifyLastLine="1"/>
    </xf>
    <xf numFmtId="0" fontId="15" fillId="0" borderId="2" xfId="0" applyFont="1" applyBorder="1" applyAlignment="1">
      <alignment horizontal="distributed" vertical="center" justifyLastLine="1"/>
    </xf>
    <xf numFmtId="0" fontId="15" fillId="0" borderId="19" xfId="0" applyFont="1" applyBorder="1" applyAlignment="1">
      <alignment horizontal="distributed" vertical="center" justifyLastLine="1"/>
    </xf>
    <xf numFmtId="0" fontId="15" fillId="0" borderId="8" xfId="0" applyFont="1" applyBorder="1" applyAlignment="1">
      <alignment horizontal="distributed" vertical="center" justifyLastLine="1"/>
    </xf>
    <xf numFmtId="0" fontId="15" fillId="0" borderId="0" xfId="0" applyFont="1" applyBorder="1" applyAlignment="1">
      <alignment horizontal="distributed" vertical="center" justifyLastLine="1"/>
    </xf>
    <xf numFmtId="0" fontId="15" fillId="0" borderId="4" xfId="0" applyFont="1" applyBorder="1" applyAlignment="1">
      <alignment horizontal="distributed" vertical="center" justifyLastLine="1"/>
    </xf>
    <xf numFmtId="0" fontId="15" fillId="0" borderId="24" xfId="0" applyFont="1" applyBorder="1" applyAlignment="1">
      <alignment horizontal="distributed" vertical="center" justifyLastLine="1"/>
    </xf>
    <xf numFmtId="0" fontId="15" fillId="0" borderId="25" xfId="0" applyFont="1" applyBorder="1" applyAlignment="1">
      <alignment horizontal="distributed" vertical="center" justifyLastLine="1"/>
    </xf>
    <xf numFmtId="0" fontId="15" fillId="0" borderId="22" xfId="0" applyFont="1" applyBorder="1" applyAlignment="1">
      <alignment horizontal="distributed" vertical="center" justifyLastLine="1"/>
    </xf>
    <xf numFmtId="0" fontId="15" fillId="0" borderId="14" xfId="0" applyFont="1" applyBorder="1" applyAlignment="1">
      <alignment horizontal="distributed" vertical="center" justifyLastLine="1"/>
    </xf>
    <xf numFmtId="0" fontId="15" fillId="0" borderId="27" xfId="0" applyFont="1" applyBorder="1" applyAlignment="1">
      <alignment horizontal="distributed" vertical="center" justifyLastLine="1"/>
    </xf>
    <xf numFmtId="176" fontId="15" fillId="0" borderId="0" xfId="0" applyNumberFormat="1" applyFont="1" applyAlignment="1">
      <alignment vertical="center"/>
    </xf>
    <xf numFmtId="0" fontId="15" fillId="0" borderId="0" xfId="0" applyFont="1" applyAlignment="1">
      <alignment horizontal="distributed" vertical="center"/>
    </xf>
    <xf numFmtId="176" fontId="51" fillId="0" borderId="0" xfId="0" applyNumberFormat="1" applyFont="1" applyAlignment="1">
      <alignment vertical="center"/>
    </xf>
    <xf numFmtId="0" fontId="15" fillId="0" borderId="2" xfId="0" applyFont="1" applyBorder="1" applyAlignment="1">
      <alignment horizontal="center" vertical="center" justifyLastLine="1"/>
    </xf>
    <xf numFmtId="0" fontId="15" fillId="0" borderId="0" xfId="0" applyFont="1" applyBorder="1" applyAlignment="1">
      <alignment horizontal="center" vertical="center" justifyLastLine="1"/>
    </xf>
    <xf numFmtId="0" fontId="15" fillId="0" borderId="25" xfId="0" applyFont="1" applyBorder="1" applyAlignment="1">
      <alignment horizontal="center" vertical="center" justifyLastLine="1"/>
    </xf>
    <xf numFmtId="176" fontId="15" fillId="0" borderId="8" xfId="0" applyNumberFormat="1" applyFont="1" applyBorder="1" applyAlignment="1">
      <alignment horizontal="right" vertical="center"/>
    </xf>
    <xf numFmtId="176" fontId="15" fillId="0" borderId="0" xfId="0" applyNumberFormat="1" applyFont="1" applyBorder="1" applyAlignment="1">
      <alignment horizontal="right" vertical="center"/>
    </xf>
    <xf numFmtId="178" fontId="52" fillId="0" borderId="2" xfId="0" applyNumberFormat="1" applyFont="1" applyBorder="1" applyAlignment="1">
      <alignment horizontal="center" vertical="center"/>
    </xf>
    <xf numFmtId="178" fontId="52" fillId="0" borderId="0" xfId="0" applyNumberFormat="1" applyFont="1" applyBorder="1" applyAlignment="1">
      <alignment horizontal="center" vertical="center"/>
    </xf>
    <xf numFmtId="176" fontId="51" fillId="0" borderId="8" xfId="0" applyNumberFormat="1" applyFont="1" applyBorder="1" applyAlignment="1">
      <alignment horizontal="right" vertical="center"/>
    </xf>
    <xf numFmtId="176" fontId="51" fillId="0" borderId="0" xfId="0" applyNumberFormat="1" applyFont="1" applyBorder="1" applyAlignment="1">
      <alignment horizontal="right" vertical="center"/>
    </xf>
    <xf numFmtId="0" fontId="15" fillId="0" borderId="23" xfId="0" applyFont="1" applyBorder="1" applyAlignment="1">
      <alignment horizontal="center" vertical="center" justifyLastLine="1"/>
    </xf>
    <xf numFmtId="0" fontId="15" fillId="0" borderId="19" xfId="0" applyFont="1" applyBorder="1" applyAlignment="1">
      <alignment horizontal="center" vertical="center" justifyLastLine="1"/>
    </xf>
    <xf numFmtId="0" fontId="15" fillId="0" borderId="8" xfId="0" applyFont="1" applyBorder="1" applyAlignment="1">
      <alignment horizontal="center" vertical="center" justifyLastLine="1"/>
    </xf>
    <xf numFmtId="0" fontId="15" fillId="0" borderId="4" xfId="0" applyFont="1" applyBorder="1" applyAlignment="1">
      <alignment horizontal="center" vertical="center" justifyLastLine="1"/>
    </xf>
    <xf numFmtId="0" fontId="15" fillId="0" borderId="24" xfId="0" applyFont="1" applyBorder="1" applyAlignment="1">
      <alignment horizontal="center" vertical="center" justifyLastLine="1"/>
    </xf>
    <xf numFmtId="0" fontId="15" fillId="0" borderId="22" xfId="0" applyFont="1" applyBorder="1" applyAlignment="1">
      <alignment horizontal="center" vertical="center" justifyLastLine="1"/>
    </xf>
    <xf numFmtId="0" fontId="15" fillId="0" borderId="6" xfId="0" applyFont="1" applyBorder="1" applyAlignment="1">
      <alignment horizontal="right" vertical="center"/>
    </xf>
    <xf numFmtId="176" fontId="15" fillId="0" borderId="8" xfId="0" applyNumberFormat="1" applyFont="1" applyBorder="1" applyAlignment="1">
      <alignment vertical="center"/>
    </xf>
    <xf numFmtId="176" fontId="15" fillId="0" borderId="0" xfId="0" applyNumberFormat="1" applyFont="1" applyBorder="1" applyAlignment="1">
      <alignment vertical="center"/>
    </xf>
    <xf numFmtId="0" fontId="15" fillId="0" borderId="7"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15" fillId="0" borderId="3" xfId="0" applyFont="1" applyBorder="1" applyAlignment="1">
      <alignment horizontal="distributed" vertical="center" justifyLastLine="1"/>
    </xf>
    <xf numFmtId="176" fontId="15" fillId="0" borderId="0" xfId="0" applyNumberFormat="1" applyFont="1" applyAlignment="1">
      <alignment horizontal="right" vertical="center"/>
    </xf>
    <xf numFmtId="0" fontId="15" fillId="0" borderId="6" xfId="0" applyFont="1" applyBorder="1" applyAlignment="1">
      <alignment horizontal="center" vertical="center"/>
    </xf>
    <xf numFmtId="0" fontId="50" fillId="0" borderId="7" xfId="0" applyFont="1" applyBorder="1" applyAlignment="1">
      <alignment horizontal="distributed" vertical="center" wrapText="1" justifyLastLine="1"/>
    </xf>
    <xf numFmtId="0" fontId="50" fillId="0" borderId="6" xfId="0" applyFont="1" applyBorder="1" applyAlignment="1">
      <alignment horizontal="distributed" vertical="center" wrapText="1" justifyLastLine="1"/>
    </xf>
    <xf numFmtId="0" fontId="50" fillId="0" borderId="24" xfId="0" applyFont="1" applyBorder="1" applyAlignment="1">
      <alignment horizontal="distributed" vertical="center" wrapText="1" justifyLastLine="1"/>
    </xf>
    <xf numFmtId="0" fontId="50" fillId="0" borderId="25" xfId="0" applyFont="1" applyBorder="1" applyAlignment="1">
      <alignment horizontal="distributed" vertical="center" wrapText="1" justifyLastLine="1"/>
    </xf>
    <xf numFmtId="0" fontId="15" fillId="0" borderId="28" xfId="0" applyFont="1" applyBorder="1" applyAlignment="1">
      <alignment horizontal="center" vertical="center" justifyLastLine="1"/>
    </xf>
    <xf numFmtId="0" fontId="15" fillId="0" borderId="29" xfId="0" applyFont="1" applyBorder="1" applyAlignment="1">
      <alignment horizontal="center" vertical="center" justifyLastLine="1"/>
    </xf>
    <xf numFmtId="0" fontId="15" fillId="0" borderId="28" xfId="0" applyFont="1" applyBorder="1" applyAlignment="1">
      <alignment horizontal="distributed" vertical="center" wrapText="1" justifyLastLine="1"/>
    </xf>
    <xf numFmtId="0" fontId="15" fillId="0" borderId="29" xfId="0" applyFont="1" applyBorder="1" applyAlignment="1">
      <alignment horizontal="distributed" vertical="center" justifyLastLine="1"/>
    </xf>
    <xf numFmtId="0" fontId="15" fillId="0" borderId="7" xfId="0" applyFont="1" applyBorder="1" applyAlignment="1">
      <alignment horizontal="center" vertical="center" justifyLastLine="1"/>
    </xf>
    <xf numFmtId="0" fontId="15" fillId="0" borderId="6" xfId="0" applyFont="1" applyBorder="1" applyAlignment="1">
      <alignment horizontal="center" vertical="center" justifyLastLine="1"/>
    </xf>
    <xf numFmtId="0" fontId="15" fillId="0" borderId="3" xfId="0" applyFont="1" applyBorder="1" applyAlignment="1">
      <alignment horizontal="center" vertical="center" justifyLastLine="1"/>
    </xf>
    <xf numFmtId="0" fontId="15" fillId="0" borderId="7" xfId="0" applyFont="1" applyBorder="1" applyAlignment="1">
      <alignment horizontal="distributed" vertical="center" wrapText="1" justifyLastLine="1"/>
    </xf>
    <xf numFmtId="176" fontId="51" fillId="0" borderId="8" xfId="0" applyNumberFormat="1" applyFont="1" applyBorder="1" applyAlignment="1">
      <alignment vertical="center"/>
    </xf>
    <xf numFmtId="176" fontId="51" fillId="0" borderId="0" xfId="0" applyNumberFormat="1" applyFont="1" applyBorder="1" applyAlignment="1">
      <alignment vertical="center"/>
    </xf>
    <xf numFmtId="0" fontId="15" fillId="0" borderId="10" xfId="0" applyFont="1" applyBorder="1" applyAlignment="1">
      <alignment horizontal="distributed" vertical="center" justifyLastLine="1"/>
    </xf>
    <xf numFmtId="176" fontId="51" fillId="0" borderId="0" xfId="0" applyNumberFormat="1" applyFont="1" applyAlignment="1">
      <alignment horizontal="right" vertical="center"/>
    </xf>
    <xf numFmtId="180" fontId="49" fillId="0" borderId="0" xfId="0" applyNumberFormat="1" applyFont="1" applyAlignment="1">
      <alignment horizontal="left" vertical="top"/>
    </xf>
    <xf numFmtId="0" fontId="52" fillId="0" borderId="0" xfId="0" applyFont="1" applyBorder="1" applyAlignment="1">
      <alignment horizontal="distributed" vertical="center"/>
    </xf>
    <xf numFmtId="0" fontId="22" fillId="0" borderId="0" xfId="0" applyFont="1" applyBorder="1" applyAlignment="1">
      <alignment horizontal="distributed" vertical="center" justifyLastLine="1"/>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distributed" vertical="center" wrapText="1" justifyLastLine="1"/>
    </xf>
    <xf numFmtId="176" fontId="22" fillId="0" borderId="0" xfId="0" applyNumberFormat="1" applyFont="1" applyBorder="1" applyAlignment="1">
      <alignment vertical="center"/>
    </xf>
    <xf numFmtId="176" fontId="22" fillId="0" borderId="0" xfId="0" applyNumberFormat="1" applyFont="1" applyAlignment="1">
      <alignment vertical="center"/>
    </xf>
    <xf numFmtId="176" fontId="24" fillId="0" borderId="0" xfId="0" applyNumberFormat="1" applyFont="1" applyAlignment="1">
      <alignment vertical="center"/>
    </xf>
    <xf numFmtId="0" fontId="15" fillId="0" borderId="29" xfId="0" applyFont="1" applyBorder="1" applyAlignment="1">
      <alignment horizontal="left" vertical="center"/>
    </xf>
    <xf numFmtId="176" fontId="15" fillId="0" borderId="1" xfId="0" applyNumberFormat="1" applyFont="1" applyBorder="1" applyAlignment="1">
      <alignment horizontal="right" vertical="center"/>
    </xf>
    <xf numFmtId="0" fontId="15" fillId="0" borderId="0" xfId="0" applyFont="1" applyBorder="1" applyAlignment="1">
      <alignment horizontal="distributed" vertical="center"/>
    </xf>
    <xf numFmtId="0" fontId="51" fillId="3" borderId="0" xfId="0" applyFont="1" applyFill="1" applyBorder="1" applyAlignment="1">
      <alignment horizontal="distributed" vertical="center"/>
    </xf>
    <xf numFmtId="0" fontId="52" fillId="0" borderId="2" xfId="0" applyFont="1" applyBorder="1" applyAlignment="1">
      <alignment horizontal="distributed" vertical="center"/>
    </xf>
    <xf numFmtId="176" fontId="51" fillId="3" borderId="0" xfId="0" applyNumberFormat="1" applyFont="1" applyFill="1" applyAlignment="1">
      <alignment vertical="center"/>
    </xf>
    <xf numFmtId="0" fontId="16" fillId="0" borderId="21" xfId="0" applyFont="1" applyBorder="1" applyAlignment="1">
      <alignment horizontal="distributed" vertical="center" wrapText="1" justifyLastLine="1"/>
    </xf>
    <xf numFmtId="0" fontId="16" fillId="0" borderId="21" xfId="0" applyFont="1" applyBorder="1" applyAlignment="1">
      <alignment horizontal="distributed" vertical="center" justifyLastLine="1"/>
    </xf>
    <xf numFmtId="0" fontId="16" fillId="0" borderId="16" xfId="0" applyFont="1" applyBorder="1" applyAlignment="1">
      <alignment horizontal="distributed" vertical="center" justifyLastLine="1"/>
    </xf>
    <xf numFmtId="0" fontId="16" fillId="0" borderId="21" xfId="0" applyFont="1" applyBorder="1" applyAlignment="1">
      <alignment horizontal="center" vertical="center"/>
    </xf>
    <xf numFmtId="0" fontId="16" fillId="0" borderId="16" xfId="0" applyFont="1" applyBorder="1" applyAlignment="1">
      <alignment horizontal="center" vertical="center"/>
    </xf>
    <xf numFmtId="0" fontId="54" fillId="0" borderId="21" xfId="0" applyFont="1" applyBorder="1" applyAlignment="1">
      <alignment horizontal="distributed" vertical="center" wrapText="1" justifyLastLine="1"/>
    </xf>
    <xf numFmtId="0" fontId="54" fillId="0" borderId="21" xfId="0" applyFont="1" applyBorder="1" applyAlignment="1">
      <alignment horizontal="distributed" vertical="center" justifyLastLine="1"/>
    </xf>
    <xf numFmtId="0" fontId="54" fillId="0" borderId="16" xfId="0" applyFont="1" applyBorder="1" applyAlignment="1">
      <alignment horizontal="distributed" vertical="center" justifyLastLine="1"/>
    </xf>
    <xf numFmtId="0" fontId="16" fillId="0" borderId="24" xfId="0" applyFont="1" applyBorder="1" applyAlignment="1">
      <alignment horizontal="center" vertical="center"/>
    </xf>
    <xf numFmtId="0" fontId="15" fillId="0" borderId="20" xfId="0" applyFont="1" applyBorder="1" applyAlignment="1">
      <alignment horizontal="center" vertical="center"/>
    </xf>
    <xf numFmtId="0" fontId="48" fillId="0" borderId="0" xfId="0" applyFont="1" applyAlignment="1">
      <alignment horizontal="right" vertical="center"/>
    </xf>
    <xf numFmtId="0" fontId="15" fillId="0" borderId="20" xfId="0" applyFont="1" applyBorder="1" applyAlignment="1">
      <alignment horizontal="distributed" vertical="center" justifyLastLine="1"/>
    </xf>
    <xf numFmtId="0" fontId="15" fillId="0" borderId="21" xfId="0" applyFont="1" applyBorder="1" applyAlignment="1">
      <alignment horizontal="distributed" vertical="center" justifyLastLine="1"/>
    </xf>
    <xf numFmtId="0" fontId="15" fillId="0" borderId="16" xfId="0" applyFont="1" applyBorder="1" applyAlignment="1">
      <alignment horizontal="distributed" vertical="center" justifyLastLine="1"/>
    </xf>
    <xf numFmtId="49" fontId="15" fillId="0" borderId="20" xfId="0" applyNumberFormat="1" applyFont="1" applyBorder="1" applyAlignment="1">
      <alignment horizontal="center" vertical="center"/>
    </xf>
    <xf numFmtId="0" fontId="16" fillId="0" borderId="8" xfId="0" applyFont="1" applyBorder="1" applyAlignment="1">
      <alignment horizontal="center" vertical="center"/>
    </xf>
    <xf numFmtId="0" fontId="15" fillId="0" borderId="23" xfId="0" applyFont="1" applyBorder="1" applyAlignment="1">
      <alignment horizontal="center" vertical="center"/>
    </xf>
    <xf numFmtId="0" fontId="50" fillId="0" borderId="0" xfId="0" applyFont="1" applyBorder="1" applyAlignment="1">
      <alignment horizontal="distributed" vertical="center"/>
    </xf>
    <xf numFmtId="0" fontId="54" fillId="0" borderId="21" xfId="0" applyFont="1" applyBorder="1" applyAlignment="1">
      <alignment horizontal="center" vertical="center" wrapText="1"/>
    </xf>
    <xf numFmtId="0" fontId="54" fillId="0" borderId="21" xfId="0" applyFont="1" applyBorder="1" applyAlignment="1">
      <alignment horizontal="center" vertical="center"/>
    </xf>
    <xf numFmtId="0" fontId="54" fillId="0" borderId="16" xfId="0" applyFont="1" applyBorder="1" applyAlignment="1">
      <alignment horizontal="center" vertical="center"/>
    </xf>
    <xf numFmtId="0" fontId="48" fillId="0" borderId="0" xfId="0" applyFont="1" applyAlignment="1">
      <alignment horizontal="left" vertical="center"/>
    </xf>
    <xf numFmtId="0" fontId="15" fillId="0" borderId="19" xfId="0" applyFont="1" applyBorder="1" applyAlignment="1">
      <alignment horizontal="center" vertical="center"/>
    </xf>
    <xf numFmtId="0" fontId="54" fillId="0" borderId="4" xfId="0" applyFont="1" applyBorder="1" applyAlignment="1">
      <alignment horizontal="distributed" vertical="center" wrapText="1"/>
    </xf>
    <xf numFmtId="0" fontId="54" fillId="0" borderId="21" xfId="0" applyFont="1" applyBorder="1" applyAlignment="1">
      <alignment horizontal="distributed" vertical="center"/>
    </xf>
    <xf numFmtId="0" fontId="54" fillId="0" borderId="4" xfId="0" applyFont="1" applyBorder="1" applyAlignment="1">
      <alignment horizontal="distributed" vertical="center"/>
    </xf>
    <xf numFmtId="0" fontId="54" fillId="0" borderId="22" xfId="0" applyFont="1" applyBorder="1" applyAlignment="1">
      <alignment horizontal="distributed" vertical="center"/>
    </xf>
    <xf numFmtId="0" fontId="54" fillId="0" borderId="16" xfId="0" applyFont="1" applyBorder="1" applyAlignment="1">
      <alignment horizontal="distributed" vertical="center"/>
    </xf>
    <xf numFmtId="179" fontId="49" fillId="0" borderId="0" xfId="0" applyNumberFormat="1" applyFont="1" applyAlignment="1">
      <alignment horizontal="right" vertical="top"/>
    </xf>
    <xf numFmtId="0" fontId="15" fillId="0" borderId="0" xfId="0" applyFont="1" applyBorder="1" applyAlignment="1">
      <alignment horizontal="distributed" vertical="center" indent="1"/>
    </xf>
    <xf numFmtId="176" fontId="51" fillId="3" borderId="0" xfId="0" applyNumberFormat="1" applyFont="1" applyFill="1" applyBorder="1" applyAlignment="1">
      <alignment vertical="center"/>
    </xf>
    <xf numFmtId="0" fontId="51" fillId="3" borderId="0" xfId="0" applyFont="1" applyFill="1" applyBorder="1" applyAlignment="1">
      <alignment horizontal="distributed" vertical="center" indent="1"/>
    </xf>
    <xf numFmtId="0" fontId="15" fillId="0" borderId="16" xfId="0" applyFont="1" applyBorder="1" applyAlignment="1">
      <alignment horizontal="right" vertical="center"/>
    </xf>
    <xf numFmtId="0" fontId="47" fillId="0" borderId="16" xfId="0" applyFont="1" applyBorder="1" applyAlignment="1">
      <alignment horizontal="right" vertical="center"/>
    </xf>
    <xf numFmtId="0" fontId="15" fillId="0" borderId="16" xfId="0" applyFont="1" applyBorder="1" applyAlignment="1">
      <alignment horizontal="center" vertical="center"/>
    </xf>
    <xf numFmtId="0" fontId="47" fillId="0" borderId="16" xfId="0" applyFont="1" applyBorder="1" applyAlignment="1">
      <alignment horizontal="center" vertical="center"/>
    </xf>
    <xf numFmtId="0" fontId="47" fillId="0" borderId="24" xfId="0" applyFont="1" applyBorder="1" applyAlignment="1">
      <alignment horizontal="center" vertical="center"/>
    </xf>
    <xf numFmtId="0" fontId="15" fillId="0" borderId="20" xfId="0" applyFont="1" applyBorder="1" applyAlignment="1">
      <alignment horizontal="left" vertical="center"/>
    </xf>
    <xf numFmtId="0" fontId="47" fillId="0" borderId="20" xfId="0" applyFont="1" applyBorder="1" applyAlignment="1">
      <alignment horizontal="left" vertical="center"/>
    </xf>
    <xf numFmtId="0" fontId="47" fillId="0" borderId="20" xfId="0" applyFont="1" applyBorder="1" applyAlignment="1">
      <alignment horizontal="center" vertical="center"/>
    </xf>
    <xf numFmtId="0" fontId="47" fillId="0" borderId="23" xfId="0" applyFont="1" applyBorder="1" applyAlignment="1">
      <alignment horizontal="center" vertical="center"/>
    </xf>
    <xf numFmtId="0" fontId="0" fillId="0" borderId="0" xfId="0" applyAlignment="1">
      <alignment horizontal="center"/>
    </xf>
    <xf numFmtId="0" fontId="43" fillId="0" borderId="0" xfId="0" applyFont="1" applyAlignment="1">
      <alignment horizontal="center" vertical="center"/>
    </xf>
    <xf numFmtId="0" fontId="29" fillId="0" borderId="0" xfId="0" applyFont="1" applyAlignment="1">
      <alignment horizontal="center" vertical="center"/>
    </xf>
    <xf numFmtId="38" fontId="15" fillId="0" borderId="0" xfId="50" applyFont="1" applyAlignment="1">
      <alignment horizontal="center" vertical="center" shrinkToFit="1"/>
    </xf>
    <xf numFmtId="176" fontId="22" fillId="0" borderId="0" xfId="0" applyNumberFormat="1" applyFont="1" applyAlignment="1">
      <alignment horizontal="right" vertical="center"/>
    </xf>
    <xf numFmtId="0" fontId="15" fillId="0" borderId="11" xfId="0" applyFont="1" applyBorder="1" applyAlignment="1">
      <alignment horizontal="distributed" vertical="center" justifyLastLine="1"/>
    </xf>
    <xf numFmtId="0" fontId="15" fillId="0" borderId="12" xfId="0" applyFont="1" applyBorder="1" applyAlignment="1">
      <alignment horizontal="distributed" vertical="center" justifyLastLine="1"/>
    </xf>
    <xf numFmtId="0" fontId="15" fillId="0" borderId="13" xfId="0" applyFont="1" applyBorder="1" applyAlignment="1">
      <alignment horizontal="distributed" vertical="center" justifyLastLine="1"/>
    </xf>
    <xf numFmtId="0" fontId="15" fillId="0" borderId="13" xfId="0" applyFont="1" applyBorder="1" applyAlignment="1">
      <alignment horizontal="center" vertical="center"/>
    </xf>
    <xf numFmtId="0" fontId="15" fillId="0" borderId="13" xfId="0" applyFont="1" applyBorder="1" applyAlignment="1">
      <alignment horizontal="distributed" vertical="center" wrapText="1" justifyLastLine="1"/>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176" fontId="51" fillId="3" borderId="0" xfId="0" applyNumberFormat="1" applyFont="1" applyFill="1" applyAlignment="1">
      <alignment horizontal="right" vertical="center"/>
    </xf>
    <xf numFmtId="0" fontId="15" fillId="0" borderId="0" xfId="0" applyFont="1" applyBorder="1" applyAlignment="1">
      <alignment horizontal="center" vertical="center"/>
    </xf>
    <xf numFmtId="0" fontId="47" fillId="0" borderId="0" xfId="0" applyFont="1" applyAlignment="1">
      <alignment horizontal="distributed" vertical="center"/>
    </xf>
    <xf numFmtId="0" fontId="51" fillId="3" borderId="0" xfId="0" applyFont="1" applyFill="1" applyAlignment="1">
      <alignment horizontal="distributed" vertical="center" indent="2"/>
    </xf>
    <xf numFmtId="0" fontId="50" fillId="0" borderId="0" xfId="0" applyFont="1" applyAlignment="1">
      <alignment horizontal="distributed" vertical="center"/>
    </xf>
    <xf numFmtId="0" fontId="16" fillId="0" borderId="0" xfId="0" applyFont="1" applyAlignment="1">
      <alignment horizontal="distributed" vertical="center"/>
    </xf>
    <xf numFmtId="176" fontId="47" fillId="0" borderId="0" xfId="0" applyNumberFormat="1" applyFont="1" applyAlignment="1">
      <alignment horizontal="center"/>
    </xf>
    <xf numFmtId="0" fontId="52" fillId="0" borderId="0" xfId="0" applyFont="1" applyAlignment="1">
      <alignment horizontal="distributed" vertical="center"/>
    </xf>
    <xf numFmtId="0" fontId="15" fillId="0" borderId="0" xfId="0" applyFont="1" applyAlignment="1">
      <alignment vertical="center"/>
    </xf>
    <xf numFmtId="0" fontId="15" fillId="0" borderId="0" xfId="0" applyFont="1" applyAlignment="1">
      <alignment horizontal="center" vertical="center" shrinkToFit="1"/>
    </xf>
    <xf numFmtId="176" fontId="15" fillId="0" borderId="4" xfId="0" applyNumberFormat="1" applyFont="1" applyBorder="1" applyAlignment="1">
      <alignment horizontal="right" vertical="center"/>
    </xf>
    <xf numFmtId="0" fontId="15" fillId="0" borderId="15" xfId="0" applyFont="1" applyBorder="1" applyAlignment="1">
      <alignment horizontal="distributed" vertical="center" justifyLastLine="1"/>
    </xf>
    <xf numFmtId="0" fontId="15" fillId="0" borderId="12" xfId="0" applyFont="1" applyBorder="1" applyAlignment="1">
      <alignment horizontal="center" vertical="center"/>
    </xf>
    <xf numFmtId="0" fontId="15" fillId="0" borderId="13" xfId="0" applyFont="1" applyBorder="1" applyAlignment="1">
      <alignment horizontal="center" vertical="center" wrapText="1"/>
    </xf>
    <xf numFmtId="0" fontId="51" fillId="3" borderId="0" xfId="0" applyFont="1" applyFill="1" applyAlignment="1">
      <alignment horizontal="distributed" vertical="center"/>
    </xf>
    <xf numFmtId="0" fontId="47" fillId="0" borderId="9" xfId="0" applyFont="1" applyBorder="1" applyAlignment="1">
      <alignment horizontal="center"/>
    </xf>
    <xf numFmtId="0" fontId="47" fillId="0" borderId="1" xfId="0" applyFont="1" applyBorder="1" applyAlignment="1">
      <alignment horizontal="center"/>
    </xf>
    <xf numFmtId="176" fontId="15" fillId="6" borderId="8" xfId="0" applyNumberFormat="1" applyFont="1" applyFill="1" applyBorder="1" applyAlignment="1">
      <alignment horizontal="right" vertical="center"/>
    </xf>
    <xf numFmtId="176" fontId="15" fillId="6" borderId="0" xfId="0" applyNumberFormat="1" applyFont="1" applyFill="1" applyBorder="1" applyAlignment="1">
      <alignment horizontal="right" vertical="center"/>
    </xf>
    <xf numFmtId="0" fontId="52" fillId="0" borderId="29" xfId="0" applyFont="1" applyBorder="1" applyAlignment="1">
      <alignment horizontal="right" vertical="center"/>
    </xf>
    <xf numFmtId="178" fontId="52" fillId="0" borderId="29" xfId="0" applyNumberFormat="1" applyFont="1" applyBorder="1" applyAlignment="1">
      <alignment horizontal="center" vertical="center"/>
    </xf>
    <xf numFmtId="0" fontId="15" fillId="0" borderId="28" xfId="0" applyFont="1" applyBorder="1" applyAlignment="1">
      <alignment horizontal="distributed" vertical="center" justifyLastLine="1"/>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2" xfId="0" applyFont="1" applyBorder="1" applyAlignment="1">
      <alignment horizontal="center" vertical="center" wrapText="1"/>
    </xf>
    <xf numFmtId="176" fontId="51" fillId="3" borderId="4" xfId="0" applyNumberFormat="1" applyFont="1" applyFill="1" applyBorder="1" applyAlignment="1">
      <alignment horizontal="right" vertical="center"/>
    </xf>
  </cellXfs>
  <cellStyles count="51">
    <cellStyle name="メモ 2" xfId="20"/>
    <cellStyle name="メモ 2 2" xfId="21"/>
    <cellStyle name="メモ 2_120" xfId="44"/>
    <cellStyle name="メモ 3" xfId="22"/>
    <cellStyle name="メモ 4" xfId="23"/>
    <cellStyle name="桁区切り" xfId="50" builtinId="6"/>
    <cellStyle name="桁区切り 2" xfId="2"/>
    <cellStyle name="桁区切り 2 2" xfId="24"/>
    <cellStyle name="桁区切り 3" xfId="3"/>
    <cellStyle name="桁区切り 3 2" xfId="25"/>
    <cellStyle name="桁区切り 3 3" xfId="26"/>
    <cellStyle name="桁区切り 4" xfId="19"/>
    <cellStyle name="通貨 2" xfId="10"/>
    <cellStyle name="通貨 2 2" xfId="27"/>
    <cellStyle name="通貨 2_120" xfId="45"/>
    <cellStyle name="標準" xfId="0" builtinId="0"/>
    <cellStyle name="標準 2" xfId="4"/>
    <cellStyle name="標準 2 2" xfId="5"/>
    <cellStyle name="標準 2 3" xfId="6"/>
    <cellStyle name="標準 2 3 2" xfId="28"/>
    <cellStyle name="標準 2 3_26貼り付け用" xfId="29"/>
    <cellStyle name="標準 2 4" xfId="30"/>
    <cellStyle name="標準 2 5" xfId="31"/>
    <cellStyle name="標準 2 6" xfId="32"/>
    <cellStyle name="標準 2 7" xfId="33"/>
    <cellStyle name="標準 2_26貼り付け用" xfId="34"/>
    <cellStyle name="標準 3" xfId="7"/>
    <cellStyle name="標準 3 2" xfId="8"/>
    <cellStyle name="標準 3 2 2" xfId="9"/>
    <cellStyle name="標準 3 2 2 2" xfId="17"/>
    <cellStyle name="標準 3 2 2 2 2" xfId="35"/>
    <cellStyle name="標準 3 2 2 2_120" xfId="46"/>
    <cellStyle name="標準 3 2 2 3" xfId="36"/>
    <cellStyle name="標準 3 2 2_118" xfId="14"/>
    <cellStyle name="標準 3 2_118" xfId="13"/>
    <cellStyle name="標準 3 3" xfId="11"/>
    <cellStyle name="標準 3 3 2" xfId="18"/>
    <cellStyle name="標準 3 3 2 2" xfId="37"/>
    <cellStyle name="標準 3 3 2_120" xfId="47"/>
    <cellStyle name="標準 3 3 3" xfId="38"/>
    <cellStyle name="標準 3 3_118" xfId="15"/>
    <cellStyle name="標準 3 4" xfId="16"/>
    <cellStyle name="標準 3 4 2" xfId="39"/>
    <cellStyle name="標準 3 4_120" xfId="48"/>
    <cellStyle name="標準 3 5" xfId="40"/>
    <cellStyle name="標準 3_01まえがき" xfId="12"/>
    <cellStyle name="標準 4" xfId="41"/>
    <cellStyle name="標準 5" xfId="42"/>
    <cellStyle name="標準 5 2" xfId="43"/>
    <cellStyle name="標準 5_120" xfId="49"/>
    <cellStyle name="標準_00目次"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8585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4612194"/>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10917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工業統計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1</xdr:colOff>
      <xdr:row>14</xdr:row>
      <xdr:rowOff>38101</xdr:rowOff>
    </xdr:from>
    <xdr:to>
      <xdr:col>62</xdr:col>
      <xdr:colOff>114301</xdr:colOff>
      <xdr:row>22</xdr:row>
      <xdr:rowOff>1</xdr:rowOff>
    </xdr:to>
    <xdr:pic>
      <xdr:nvPicPr>
        <xdr:cNvPr id="11" name="図 10"/>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2687" t="28736" r="2413" b="37357"/>
        <a:stretch/>
      </xdr:blipFill>
      <xdr:spPr bwMode="auto">
        <a:xfrm>
          <a:off x="6438901" y="2419351"/>
          <a:ext cx="135255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31</xdr:row>
      <xdr:rowOff>142875</xdr:rowOff>
    </xdr:from>
    <xdr:to>
      <xdr:col>60</xdr:col>
      <xdr:colOff>47625</xdr:colOff>
      <xdr:row>57</xdr:row>
      <xdr:rowOff>57150</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5000625"/>
          <a:ext cx="7258050" cy="436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9525</xdr:rowOff>
    </xdr:from>
    <xdr:to>
      <xdr:col>52</xdr:col>
      <xdr:colOff>76200</xdr:colOff>
      <xdr:row>29</xdr:row>
      <xdr:rowOff>123825</xdr:rowOff>
    </xdr:to>
    <xdr:pic>
      <xdr:nvPicPr>
        <xdr:cNvPr id="5" name="図 4"/>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2473" t="16964" r="15222" b="10045"/>
        <a:stretch/>
      </xdr:blipFill>
      <xdr:spPr bwMode="auto">
        <a:xfrm>
          <a:off x="0" y="1543050"/>
          <a:ext cx="6515100" cy="3114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7</xdr:row>
      <xdr:rowOff>123825</xdr:rowOff>
    </xdr:from>
    <xdr:to>
      <xdr:col>58</xdr:col>
      <xdr:colOff>95250</xdr:colOff>
      <xdr:row>34</xdr:row>
      <xdr:rowOff>19050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219200"/>
          <a:ext cx="6981825" cy="451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41</xdr:row>
      <xdr:rowOff>19050</xdr:rowOff>
    </xdr:from>
    <xdr:to>
      <xdr:col>57</xdr:col>
      <xdr:colOff>85725</xdr:colOff>
      <xdr:row>62</xdr:row>
      <xdr:rowOff>161925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6915150"/>
          <a:ext cx="675322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97"/>
  <sheetViews>
    <sheetView tabSelected="1" view="pageBreakPreview" zoomScaleNormal="100" zoomScaleSheetLayoutView="100" workbookViewId="0"/>
  </sheetViews>
  <sheetFormatPr defaultRowHeight="13.5"/>
  <cols>
    <col min="1" max="2" width="2.125" style="38" customWidth="1"/>
    <col min="3" max="3" width="0.75" style="38" customWidth="1"/>
    <col min="4" max="52" width="1.625" style="38" customWidth="1"/>
    <col min="53" max="57" width="1.75" style="38" customWidth="1"/>
    <col min="58" max="60" width="1.625" style="38" customWidth="1"/>
    <col min="61" max="67" width="1.625" style="37" customWidth="1"/>
    <col min="68" max="16384" width="9" style="37"/>
  </cols>
  <sheetData>
    <row r="1" spans="1:71" ht="11.1" customHeight="1">
      <c r="A1" s="37"/>
      <c r="AQ1"/>
      <c r="AR1"/>
      <c r="AS1" s="174">
        <v>115</v>
      </c>
      <c r="AT1" s="174"/>
      <c r="AU1" s="174"/>
      <c r="AV1" s="174"/>
      <c r="AW1" s="174"/>
      <c r="AX1" s="174"/>
      <c r="AY1" s="174"/>
      <c r="AZ1" s="174"/>
      <c r="BA1" s="174"/>
      <c r="BB1" s="174"/>
      <c r="BC1" s="174"/>
      <c r="BD1" s="174"/>
      <c r="BE1" s="174"/>
      <c r="BF1" s="174"/>
      <c r="BG1" s="174"/>
      <c r="BH1" s="174"/>
      <c r="BI1" s="174"/>
      <c r="BJ1" s="174"/>
    </row>
    <row r="2" spans="1:71" ht="11.1" customHeight="1">
      <c r="A2" s="37"/>
      <c r="B2" s="37"/>
      <c r="AQ2"/>
      <c r="AR2"/>
      <c r="AS2" s="174"/>
      <c r="AT2" s="174"/>
      <c r="AU2" s="174"/>
      <c r="AV2" s="174"/>
      <c r="AW2" s="174"/>
      <c r="AX2" s="174"/>
      <c r="AY2" s="174"/>
      <c r="AZ2" s="174"/>
      <c r="BA2" s="174"/>
      <c r="BB2" s="174"/>
      <c r="BC2" s="174"/>
      <c r="BD2" s="174"/>
      <c r="BE2" s="174"/>
      <c r="BF2" s="174"/>
      <c r="BG2" s="174"/>
      <c r="BH2" s="174"/>
      <c r="BI2" s="174"/>
      <c r="BJ2" s="174"/>
    </row>
    <row r="3" spans="1:71" ht="12" customHeight="1">
      <c r="A3" s="37"/>
      <c r="AQ3" s="39"/>
      <c r="AR3" s="39"/>
      <c r="AS3" s="39"/>
      <c r="AT3" s="39"/>
      <c r="AU3" s="39"/>
      <c r="AV3" s="39"/>
      <c r="AW3" s="39"/>
      <c r="AX3" s="39"/>
      <c r="AY3" s="39"/>
      <c r="AZ3" s="39"/>
      <c r="BA3" s="39"/>
      <c r="BB3" s="39"/>
      <c r="BC3" s="39"/>
      <c r="BD3" s="39"/>
      <c r="BE3" s="39"/>
      <c r="BF3" s="39"/>
      <c r="BG3" s="39"/>
      <c r="BH3" s="39"/>
      <c r="BI3" s="39"/>
      <c r="BJ3" s="39"/>
    </row>
    <row r="4" spans="1:71" ht="11.1" customHeight="1">
      <c r="A4" s="37"/>
      <c r="B4" s="37"/>
      <c r="AQ4" s="39"/>
      <c r="AR4" s="39"/>
      <c r="AS4" s="39"/>
      <c r="AT4" s="39"/>
      <c r="AU4" s="39"/>
      <c r="AV4" s="39"/>
      <c r="AW4" s="39"/>
      <c r="AX4" s="39"/>
      <c r="AY4" s="39"/>
      <c r="AZ4" s="39"/>
      <c r="BA4" s="39"/>
      <c r="BB4" s="39"/>
      <c r="BC4" s="39"/>
      <c r="BD4" s="39"/>
      <c r="BE4" s="39"/>
      <c r="BF4" s="39"/>
      <c r="BG4" s="39"/>
      <c r="BH4" s="39"/>
      <c r="BI4" s="39"/>
      <c r="BJ4" s="39"/>
    </row>
    <row r="5" spans="1:71" ht="11.1"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row>
    <row r="6" spans="1:71" ht="11.1"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row>
    <row r="7" spans="1:71" ht="11.1"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row>
    <row r="8" spans="1:71" ht="11.1"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92"/>
      <c r="BE8" s="92"/>
      <c r="BF8" s="83"/>
      <c r="BG8" s="83"/>
      <c r="BH8" s="83"/>
      <c r="BI8" s="83"/>
      <c r="BJ8" s="83"/>
      <c r="BK8" s="83"/>
      <c r="BL8" s="83"/>
      <c r="BM8" s="83"/>
      <c r="BN8" s="83"/>
      <c r="BO8" s="83"/>
      <c r="BP8" s="83"/>
      <c r="BQ8" s="83"/>
      <c r="BR8" s="83"/>
      <c r="BS8" s="83"/>
    </row>
    <row r="9" spans="1:71" ht="3" customHeight="1">
      <c r="A9" s="43"/>
      <c r="B9" s="44"/>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78"/>
      <c r="BE9" s="91"/>
      <c r="BF9" s="86"/>
      <c r="BG9" s="86"/>
      <c r="BH9" s="83"/>
      <c r="BI9" s="83"/>
      <c r="BJ9" s="83"/>
      <c r="BK9" s="83"/>
      <c r="BL9" s="83"/>
      <c r="BM9" s="83"/>
      <c r="BN9" s="83"/>
      <c r="BO9" s="83"/>
      <c r="BP9" s="83"/>
      <c r="BQ9" s="83"/>
      <c r="BR9" s="83"/>
      <c r="BS9" s="83"/>
    </row>
    <row r="10" spans="1:71" ht="31.5" customHeight="1">
      <c r="A10" s="44"/>
      <c r="B10" s="44"/>
      <c r="C10" s="46"/>
      <c r="D10" s="47"/>
      <c r="E10" s="48"/>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8"/>
      <c r="BA10" s="49"/>
      <c r="BB10" s="49"/>
      <c r="BC10" s="49"/>
      <c r="BD10" s="79"/>
      <c r="BE10" s="89"/>
      <c r="BF10" s="90"/>
      <c r="BG10" s="86"/>
      <c r="BH10" s="83"/>
      <c r="BI10" s="83"/>
      <c r="BJ10" s="83"/>
      <c r="BK10" s="83"/>
      <c r="BL10" s="83"/>
      <c r="BM10" s="83"/>
      <c r="BN10" s="83"/>
      <c r="BO10" s="83"/>
      <c r="BP10" s="83"/>
      <c r="BQ10" s="83"/>
      <c r="BR10" s="83"/>
      <c r="BS10" s="83"/>
    </row>
    <row r="11" spans="1:71" ht="18" customHeight="1">
      <c r="A11" s="44"/>
      <c r="B11" s="44"/>
      <c r="C11" s="42"/>
      <c r="D11" s="42"/>
      <c r="E11" s="42"/>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42"/>
      <c r="BA11" s="49"/>
      <c r="BB11" s="49"/>
      <c r="BC11" s="49"/>
      <c r="BD11" s="79"/>
      <c r="BE11" s="89"/>
      <c r="BF11" s="84"/>
      <c r="BG11" s="86"/>
      <c r="BH11" s="83"/>
      <c r="BI11" s="83"/>
      <c r="BJ11" s="83"/>
      <c r="BK11" s="83"/>
      <c r="BL11" s="83"/>
      <c r="BM11" s="83"/>
      <c r="BN11" s="83"/>
      <c r="BO11" s="83"/>
      <c r="BP11" s="83"/>
      <c r="BQ11" s="83"/>
      <c r="BR11" s="83"/>
      <c r="BS11" s="83"/>
    </row>
    <row r="12" spans="1:71" ht="3" customHeight="1">
      <c r="A12" s="44"/>
      <c r="B12" s="44"/>
      <c r="C12" s="42"/>
      <c r="D12" s="42"/>
      <c r="E12" s="51"/>
      <c r="F12" s="46"/>
      <c r="G12" s="42"/>
      <c r="H12" s="42"/>
      <c r="I12" s="42"/>
      <c r="J12" s="42"/>
      <c r="K12" s="42"/>
      <c r="L12" s="42"/>
      <c r="M12" s="42"/>
      <c r="N12" s="52"/>
      <c r="O12" s="52"/>
      <c r="P12" s="52"/>
      <c r="Q12" s="52"/>
      <c r="R12" s="52"/>
      <c r="S12" s="52"/>
      <c r="T12" s="51"/>
      <c r="U12" s="51"/>
      <c r="V12" s="51"/>
      <c r="W12" s="51"/>
      <c r="X12" s="51"/>
      <c r="Y12" s="51"/>
      <c r="Z12" s="51"/>
      <c r="AA12" s="52"/>
      <c r="AB12" s="52"/>
      <c r="AC12" s="52"/>
      <c r="AD12" s="52"/>
      <c r="AE12" s="52"/>
      <c r="AF12" s="52"/>
      <c r="AG12" s="52"/>
      <c r="AH12" s="52"/>
      <c r="AI12" s="52"/>
      <c r="AJ12" s="52"/>
      <c r="AK12" s="51"/>
      <c r="AL12" s="51"/>
      <c r="AM12" s="51"/>
      <c r="AN12" s="51"/>
      <c r="AO12" s="51"/>
      <c r="AP12" s="51"/>
      <c r="AQ12" s="51"/>
      <c r="AR12" s="51"/>
      <c r="AS12" s="51"/>
      <c r="AT12" s="51"/>
      <c r="AU12" s="51"/>
      <c r="AV12" s="51"/>
      <c r="AW12" s="51"/>
      <c r="AX12" s="51"/>
      <c r="AY12" s="51"/>
      <c r="AZ12" s="51"/>
      <c r="BA12" s="51"/>
      <c r="BB12" s="51"/>
      <c r="BC12" s="51"/>
      <c r="BD12" s="80"/>
      <c r="BE12" s="88"/>
      <c r="BF12" s="87"/>
      <c r="BG12" s="86"/>
      <c r="BH12" s="83"/>
      <c r="BI12" s="83"/>
      <c r="BJ12" s="83"/>
      <c r="BK12" s="83"/>
      <c r="BL12" s="83"/>
      <c r="BM12" s="83"/>
      <c r="BN12" s="83"/>
      <c r="BO12" s="83"/>
      <c r="BP12" s="83"/>
      <c r="BQ12" s="83"/>
      <c r="BR12" s="83"/>
      <c r="BS12" s="83"/>
    </row>
    <row r="13" spans="1:71" ht="3" customHeight="1">
      <c r="A13" s="44"/>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78"/>
      <c r="BE13" s="91"/>
      <c r="BF13" s="86"/>
      <c r="BG13" s="86"/>
      <c r="BH13" s="83"/>
      <c r="BI13" s="83"/>
      <c r="BJ13" s="83"/>
      <c r="BK13" s="83"/>
      <c r="BL13" s="83"/>
      <c r="BM13" s="83"/>
      <c r="BN13" s="83"/>
      <c r="BO13" s="83"/>
      <c r="BP13" s="83"/>
      <c r="BQ13" s="83"/>
      <c r="BR13" s="83"/>
      <c r="BS13" s="83"/>
    </row>
    <row r="14" spans="1:71" ht="31.5" customHeight="1">
      <c r="A14" s="44"/>
      <c r="B14" s="44"/>
      <c r="C14" s="46"/>
      <c r="D14" s="47"/>
      <c r="E14" s="48"/>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8"/>
      <c r="BA14" s="49"/>
      <c r="BB14" s="49"/>
      <c r="BC14" s="49"/>
      <c r="BD14" s="79"/>
      <c r="BE14" s="89"/>
      <c r="BF14" s="90"/>
      <c r="BG14" s="86"/>
      <c r="BH14" s="83"/>
      <c r="BI14" s="83"/>
      <c r="BJ14" s="83"/>
      <c r="BK14" s="83"/>
      <c r="BL14" s="83"/>
      <c r="BM14" s="83"/>
      <c r="BN14" s="83"/>
      <c r="BO14" s="83"/>
      <c r="BP14" s="83"/>
      <c r="BQ14" s="83"/>
      <c r="BR14" s="83"/>
      <c r="BS14" s="83"/>
    </row>
    <row r="15" spans="1:71" ht="18" customHeight="1">
      <c r="A15" s="44"/>
      <c r="B15" s="44"/>
      <c r="C15" s="42"/>
      <c r="D15" s="42"/>
      <c r="E15" s="42"/>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42"/>
      <c r="BA15" s="49"/>
      <c r="BB15" s="49"/>
      <c r="BC15" s="49"/>
      <c r="BD15" s="79"/>
      <c r="BE15" s="89"/>
      <c r="BF15" s="84"/>
      <c r="BG15" s="86"/>
      <c r="BH15" s="83"/>
      <c r="BI15" s="83"/>
      <c r="BJ15" s="83"/>
      <c r="BK15" s="83"/>
      <c r="BL15" s="83"/>
      <c r="BM15" s="83"/>
      <c r="BN15" s="83"/>
      <c r="BO15" s="83"/>
      <c r="BP15" s="83"/>
      <c r="BQ15" s="83"/>
      <c r="BR15" s="83"/>
      <c r="BS15" s="83"/>
    </row>
    <row r="16" spans="1:71" ht="3" customHeight="1">
      <c r="A16" s="51"/>
      <c r="B16" s="42"/>
      <c r="C16" s="42"/>
      <c r="D16" s="42"/>
      <c r="E16" s="51"/>
      <c r="F16" s="46"/>
      <c r="G16" s="42"/>
      <c r="H16" s="42"/>
      <c r="I16" s="42"/>
      <c r="J16" s="42"/>
      <c r="K16" s="42"/>
      <c r="L16" s="42"/>
      <c r="M16" s="42"/>
      <c r="N16" s="52"/>
      <c r="O16" s="52"/>
      <c r="P16" s="52"/>
      <c r="Q16" s="52"/>
      <c r="R16" s="52"/>
      <c r="S16" s="52"/>
      <c r="T16" s="51"/>
      <c r="U16" s="51"/>
      <c r="V16" s="51"/>
      <c r="W16" s="51"/>
      <c r="X16" s="51"/>
      <c r="Y16" s="51"/>
      <c r="Z16" s="51"/>
      <c r="AA16" s="52"/>
      <c r="AB16" s="52"/>
      <c r="AC16" s="52"/>
      <c r="AD16" s="52"/>
      <c r="AE16" s="52"/>
      <c r="AF16" s="52"/>
      <c r="AG16" s="52"/>
      <c r="AH16" s="52"/>
      <c r="AI16" s="52"/>
      <c r="AJ16" s="52"/>
      <c r="AK16" s="51"/>
      <c r="AL16" s="51"/>
      <c r="AM16" s="51"/>
      <c r="AN16" s="51"/>
      <c r="AO16" s="51"/>
      <c r="AP16" s="51"/>
      <c r="AQ16" s="51"/>
      <c r="AR16" s="51"/>
      <c r="AS16" s="51"/>
      <c r="AT16" s="51"/>
      <c r="AU16" s="51"/>
      <c r="AV16" s="51"/>
      <c r="AW16" s="51"/>
      <c r="AX16" s="51"/>
      <c r="AY16" s="51"/>
      <c r="AZ16" s="51"/>
      <c r="BA16" s="51"/>
      <c r="BB16" s="51"/>
      <c r="BC16" s="51"/>
      <c r="BD16" s="80"/>
      <c r="BE16" s="88"/>
      <c r="BF16" s="87"/>
      <c r="BG16" s="86"/>
      <c r="BH16" s="83"/>
      <c r="BI16" s="83"/>
      <c r="BJ16" s="83"/>
      <c r="BK16" s="83"/>
      <c r="BL16" s="83"/>
      <c r="BM16" s="83"/>
      <c r="BN16" s="83"/>
      <c r="BO16" s="83"/>
      <c r="BP16" s="83"/>
      <c r="BQ16" s="83"/>
      <c r="BR16" s="83"/>
      <c r="BS16" s="83"/>
    </row>
    <row r="17" spans="1:71" ht="3" customHeight="1">
      <c r="A17" s="53"/>
      <c r="B17" s="54"/>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78"/>
      <c r="BE17" s="91"/>
      <c r="BF17" s="86"/>
      <c r="BG17" s="86"/>
      <c r="BH17" s="83"/>
      <c r="BI17" s="83"/>
      <c r="BJ17" s="83"/>
      <c r="BK17" s="83"/>
      <c r="BL17" s="83"/>
      <c r="BM17" s="83"/>
      <c r="BN17" s="83"/>
      <c r="BO17" s="83"/>
      <c r="BP17" s="83"/>
      <c r="BQ17" s="83"/>
      <c r="BR17" s="83"/>
      <c r="BS17" s="83"/>
    </row>
    <row r="18" spans="1:71" ht="31.5" customHeight="1">
      <c r="A18" s="54"/>
      <c r="B18" s="54"/>
      <c r="C18" s="46"/>
      <c r="D18" s="47"/>
      <c r="E18" s="48"/>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49"/>
      <c r="BB18" s="49"/>
      <c r="BC18" s="49"/>
      <c r="BD18" s="79"/>
      <c r="BE18" s="89"/>
      <c r="BF18" s="90"/>
      <c r="BG18" s="86"/>
      <c r="BH18" s="83"/>
      <c r="BI18" s="83"/>
      <c r="BJ18" s="83"/>
      <c r="BK18" s="83"/>
      <c r="BL18" s="83"/>
      <c r="BM18" s="83"/>
      <c r="BN18" s="83"/>
      <c r="BO18" s="83"/>
      <c r="BP18" s="83"/>
      <c r="BQ18" s="83"/>
      <c r="BR18" s="83"/>
      <c r="BS18" s="83"/>
    </row>
    <row r="19" spans="1:71" ht="18" customHeight="1">
      <c r="A19" s="54"/>
      <c r="B19" s="54"/>
      <c r="C19" s="42"/>
      <c r="D19" s="42"/>
      <c r="E19" s="42"/>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42"/>
      <c r="BA19" s="49"/>
      <c r="BB19" s="49"/>
      <c r="BC19" s="49"/>
      <c r="BD19" s="79"/>
      <c r="BE19" s="89"/>
      <c r="BF19" s="84"/>
      <c r="BG19" s="86"/>
      <c r="BH19" s="83"/>
      <c r="BI19" s="83"/>
      <c r="BJ19" s="83"/>
      <c r="BK19" s="83"/>
      <c r="BL19" s="83"/>
      <c r="BM19" s="83"/>
      <c r="BN19" s="83"/>
      <c r="BO19" s="83"/>
      <c r="BP19" s="83"/>
      <c r="BQ19" s="83"/>
      <c r="BR19" s="83"/>
      <c r="BS19" s="83"/>
    </row>
    <row r="20" spans="1:71" ht="3" customHeight="1">
      <c r="A20" s="54"/>
      <c r="B20" s="54"/>
      <c r="C20" s="42"/>
      <c r="D20" s="42"/>
      <c r="E20" s="51"/>
      <c r="F20" s="46"/>
      <c r="G20" s="42"/>
      <c r="H20" s="42"/>
      <c r="I20" s="42"/>
      <c r="J20" s="42"/>
      <c r="K20" s="42"/>
      <c r="L20" s="42"/>
      <c r="M20" s="42"/>
      <c r="N20" s="52"/>
      <c r="O20" s="52"/>
      <c r="P20" s="52"/>
      <c r="Q20" s="52"/>
      <c r="R20" s="52"/>
      <c r="S20" s="52"/>
      <c r="T20" s="51"/>
      <c r="U20" s="51"/>
      <c r="V20" s="51"/>
      <c r="W20" s="51"/>
      <c r="X20" s="51"/>
      <c r="Y20" s="51"/>
      <c r="Z20" s="51"/>
      <c r="AA20" s="52"/>
      <c r="AB20" s="52"/>
      <c r="AC20" s="52"/>
      <c r="AD20" s="52"/>
      <c r="AE20" s="52"/>
      <c r="AF20" s="52"/>
      <c r="AG20" s="52"/>
      <c r="AH20" s="52"/>
      <c r="AI20" s="52"/>
      <c r="AJ20" s="52"/>
      <c r="AK20" s="51"/>
      <c r="AL20" s="51"/>
      <c r="AM20" s="51"/>
      <c r="AN20" s="51"/>
      <c r="AO20" s="51"/>
      <c r="AP20" s="51"/>
      <c r="AQ20" s="51"/>
      <c r="AR20" s="51"/>
      <c r="AS20" s="51"/>
      <c r="AT20" s="51"/>
      <c r="AU20" s="51"/>
      <c r="AV20" s="51"/>
      <c r="AW20" s="51"/>
      <c r="AX20" s="51"/>
      <c r="AY20" s="51"/>
      <c r="AZ20" s="51"/>
      <c r="BA20" s="51"/>
      <c r="BB20" s="51"/>
      <c r="BC20" s="51"/>
      <c r="BD20" s="80"/>
      <c r="BE20" s="88"/>
      <c r="BF20" s="87"/>
      <c r="BG20" s="86"/>
      <c r="BH20" s="83"/>
      <c r="BI20" s="83"/>
      <c r="BJ20" s="83"/>
      <c r="BK20" s="83"/>
      <c r="BL20" s="83"/>
      <c r="BM20" s="83"/>
      <c r="BN20" s="83"/>
      <c r="BO20" s="83"/>
      <c r="BP20" s="83"/>
      <c r="BQ20" s="83"/>
      <c r="BR20" s="83"/>
      <c r="BS20" s="83"/>
    </row>
    <row r="21" spans="1:71" ht="3" customHeight="1">
      <c r="A21" s="54"/>
      <c r="B21" s="54"/>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78"/>
      <c r="BE21" s="91"/>
      <c r="BF21" s="86"/>
      <c r="BG21" s="86"/>
      <c r="BH21" s="83"/>
      <c r="BI21" s="83"/>
      <c r="BJ21" s="83"/>
      <c r="BK21" s="83"/>
      <c r="BL21" s="83"/>
      <c r="BM21" s="83"/>
      <c r="BN21" s="83"/>
      <c r="BO21" s="83"/>
      <c r="BP21" s="83"/>
      <c r="BQ21" s="83"/>
      <c r="BR21" s="83"/>
      <c r="BS21" s="83"/>
    </row>
    <row r="22" spans="1:71" ht="31.5" customHeight="1">
      <c r="A22" s="54"/>
      <c r="B22" s="54"/>
      <c r="C22" s="46"/>
      <c r="D22" s="169" t="s">
        <v>493</v>
      </c>
      <c r="E22" s="169"/>
      <c r="F22" s="169"/>
      <c r="G22" s="169"/>
      <c r="H22" s="169"/>
      <c r="I22" s="169"/>
      <c r="J22" s="171" t="s">
        <v>492</v>
      </c>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79"/>
      <c r="BE22" s="89"/>
      <c r="BF22" s="90"/>
      <c r="BG22" s="86"/>
      <c r="BH22" s="83"/>
      <c r="BI22" s="83"/>
      <c r="BJ22" s="83"/>
      <c r="BK22" s="83"/>
      <c r="BL22" s="83"/>
      <c r="BM22" s="83"/>
      <c r="BN22" s="83"/>
      <c r="BO22" s="83"/>
      <c r="BP22" s="83"/>
      <c r="BQ22" s="83"/>
      <c r="BR22" s="83"/>
      <c r="BS22" s="83"/>
    </row>
    <row r="23" spans="1:71" ht="18" customHeight="1">
      <c r="A23" s="54"/>
      <c r="B23" s="54"/>
      <c r="C23" s="42"/>
      <c r="D23" s="170"/>
      <c r="E23" s="170"/>
      <c r="F23" s="170"/>
      <c r="G23" s="170"/>
      <c r="H23" s="170"/>
      <c r="I23" s="170"/>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79"/>
      <c r="BE23" s="89"/>
      <c r="BF23" s="84"/>
      <c r="BG23" s="86"/>
      <c r="BH23" s="83"/>
      <c r="BI23" s="83"/>
      <c r="BJ23" s="83"/>
      <c r="BK23" s="83"/>
      <c r="BL23" s="83"/>
      <c r="BM23" s="83"/>
      <c r="BN23" s="83"/>
      <c r="BO23" s="83"/>
      <c r="BP23" s="83"/>
      <c r="BQ23" s="83"/>
      <c r="BR23" s="83"/>
      <c r="BS23" s="83"/>
    </row>
    <row r="24" spans="1:71" ht="3" customHeight="1">
      <c r="A24" s="54"/>
      <c r="B24" s="54"/>
      <c r="C24" s="42"/>
      <c r="D24" s="42"/>
      <c r="E24" s="51"/>
      <c r="F24" s="46"/>
      <c r="G24" s="42"/>
      <c r="H24" s="42"/>
      <c r="I24" s="42"/>
      <c r="J24" s="42"/>
      <c r="K24" s="42"/>
      <c r="L24" s="42"/>
      <c r="M24" s="42"/>
      <c r="N24" s="52"/>
      <c r="O24" s="52"/>
      <c r="P24" s="52"/>
      <c r="Q24" s="52"/>
      <c r="R24" s="52"/>
      <c r="S24" s="52"/>
      <c r="T24" s="51"/>
      <c r="U24" s="51"/>
      <c r="V24" s="51"/>
      <c r="W24" s="51"/>
      <c r="X24" s="51"/>
      <c r="Y24" s="51"/>
      <c r="Z24" s="51"/>
      <c r="AA24" s="52"/>
      <c r="AB24" s="52"/>
      <c r="AC24" s="52"/>
      <c r="AD24" s="52"/>
      <c r="AE24" s="52"/>
      <c r="AF24" s="52"/>
      <c r="AG24" s="52"/>
      <c r="AH24" s="52"/>
      <c r="AI24" s="52"/>
      <c r="AJ24" s="52"/>
      <c r="AK24" s="51"/>
      <c r="AL24" s="51"/>
      <c r="AM24" s="51"/>
      <c r="AN24" s="51"/>
      <c r="AO24" s="51"/>
      <c r="AP24" s="51"/>
      <c r="AQ24" s="51"/>
      <c r="AR24" s="51"/>
      <c r="AS24" s="51"/>
      <c r="AT24" s="51"/>
      <c r="AU24" s="51"/>
      <c r="AV24" s="51"/>
      <c r="AW24" s="51"/>
      <c r="AX24" s="51"/>
      <c r="AY24" s="51"/>
      <c r="AZ24" s="51"/>
      <c r="BA24" s="51"/>
      <c r="BB24" s="51"/>
      <c r="BC24" s="51"/>
      <c r="BD24" s="80"/>
      <c r="BE24" s="88"/>
      <c r="BF24" s="87"/>
      <c r="BG24" s="86"/>
      <c r="BH24" s="83"/>
      <c r="BI24" s="83"/>
      <c r="BJ24" s="83"/>
      <c r="BK24" s="83"/>
      <c r="BL24" s="83"/>
      <c r="BM24" s="83"/>
      <c r="BN24" s="83"/>
      <c r="BO24" s="83"/>
      <c r="BP24" s="83"/>
      <c r="BQ24" s="83"/>
      <c r="BR24" s="83"/>
      <c r="BS24" s="83"/>
    </row>
    <row r="25" spans="1:71" ht="3" customHeight="1">
      <c r="A25" s="54"/>
      <c r="B25" s="54"/>
      <c r="C25" s="4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78"/>
      <c r="BE25" s="91"/>
      <c r="BF25" s="86"/>
      <c r="BG25" s="86"/>
      <c r="BH25" s="83"/>
      <c r="BI25" s="83"/>
      <c r="BJ25" s="83"/>
      <c r="BK25" s="83"/>
      <c r="BL25" s="83"/>
      <c r="BM25" s="83"/>
      <c r="BN25" s="83"/>
      <c r="BO25" s="83"/>
      <c r="BP25" s="83"/>
      <c r="BQ25" s="83"/>
      <c r="BR25" s="83"/>
      <c r="BS25" s="83"/>
    </row>
    <row r="26" spans="1:71" ht="31.5" customHeight="1">
      <c r="A26" s="54"/>
      <c r="B26" s="54"/>
      <c r="C26" s="46"/>
      <c r="D26" s="47"/>
      <c r="E26" s="48"/>
      <c r="F26" s="56" t="s">
        <v>491</v>
      </c>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8"/>
      <c r="BA26" s="49"/>
      <c r="BB26" s="49"/>
      <c r="BC26" s="49"/>
      <c r="BD26" s="79"/>
      <c r="BE26" s="89"/>
      <c r="BF26" s="90"/>
      <c r="BG26" s="86"/>
      <c r="BH26" s="83"/>
      <c r="BI26" s="83"/>
      <c r="BJ26" s="83"/>
      <c r="BK26" s="83"/>
      <c r="BL26" s="83"/>
      <c r="BM26" s="83"/>
      <c r="BN26" s="83"/>
      <c r="BO26" s="83"/>
      <c r="BP26" s="83"/>
      <c r="BQ26" s="83"/>
      <c r="BR26" s="83"/>
      <c r="BS26" s="83"/>
    </row>
    <row r="27" spans="1:71" ht="18" customHeight="1">
      <c r="A27" s="54"/>
      <c r="B27" s="54"/>
      <c r="C27" s="42"/>
      <c r="D27" s="42"/>
      <c r="E27" s="4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42"/>
      <c r="BA27" s="49"/>
      <c r="BB27" s="49"/>
      <c r="BC27" s="49"/>
      <c r="BD27" s="79"/>
      <c r="BE27" s="89"/>
      <c r="BF27" s="84"/>
      <c r="BG27" s="86"/>
      <c r="BH27" s="83"/>
      <c r="BI27" s="83"/>
      <c r="BJ27" s="83"/>
      <c r="BK27" s="83"/>
      <c r="BL27" s="83"/>
      <c r="BM27" s="83"/>
      <c r="BN27" s="83"/>
      <c r="BO27" s="83"/>
      <c r="BP27" s="83"/>
      <c r="BQ27" s="83"/>
      <c r="BR27" s="83"/>
      <c r="BS27" s="83"/>
    </row>
    <row r="28" spans="1:71" ht="3" customHeight="1">
      <c r="A28" s="54"/>
      <c r="B28" s="54"/>
      <c r="C28" s="42"/>
      <c r="D28" s="42"/>
      <c r="E28" s="51"/>
      <c r="F28" s="46"/>
      <c r="G28" s="42"/>
      <c r="H28" s="42"/>
      <c r="I28" s="42"/>
      <c r="J28" s="42"/>
      <c r="K28" s="42"/>
      <c r="L28" s="42"/>
      <c r="M28" s="42"/>
      <c r="N28" s="52"/>
      <c r="O28" s="52"/>
      <c r="P28" s="52"/>
      <c r="Q28" s="52"/>
      <c r="R28" s="52"/>
      <c r="S28" s="52"/>
      <c r="T28" s="51"/>
      <c r="U28" s="51"/>
      <c r="V28" s="51"/>
      <c r="W28" s="51"/>
      <c r="X28" s="51"/>
      <c r="Y28" s="51"/>
      <c r="Z28" s="51"/>
      <c r="AA28" s="52"/>
      <c r="AB28" s="52"/>
      <c r="AC28" s="52"/>
      <c r="AD28" s="52"/>
      <c r="AE28" s="52"/>
      <c r="AF28" s="52"/>
      <c r="AG28" s="52"/>
      <c r="AH28" s="52"/>
      <c r="AI28" s="52"/>
      <c r="AJ28" s="52"/>
      <c r="AK28" s="51"/>
      <c r="AL28" s="51"/>
      <c r="AM28" s="51"/>
      <c r="AN28" s="51"/>
      <c r="AO28" s="51"/>
      <c r="AP28" s="51"/>
      <c r="AQ28" s="51"/>
      <c r="AR28" s="51"/>
      <c r="AS28" s="51"/>
      <c r="AT28" s="51"/>
      <c r="AU28" s="51"/>
      <c r="AV28" s="51"/>
      <c r="AW28" s="51"/>
      <c r="AX28" s="51"/>
      <c r="AY28" s="51"/>
      <c r="AZ28" s="51"/>
      <c r="BA28" s="51"/>
      <c r="BB28" s="51"/>
      <c r="BC28" s="51"/>
      <c r="BD28" s="80"/>
      <c r="BE28" s="88"/>
      <c r="BF28" s="87"/>
      <c r="BG28" s="86"/>
      <c r="BH28" s="83"/>
      <c r="BI28" s="83"/>
      <c r="BJ28" s="83"/>
      <c r="BK28" s="83"/>
      <c r="BL28" s="83"/>
      <c r="BM28" s="83"/>
      <c r="BN28" s="83"/>
      <c r="BO28" s="83"/>
      <c r="BP28" s="83"/>
      <c r="BQ28" s="83"/>
      <c r="BR28" s="83"/>
      <c r="BS28" s="83"/>
    </row>
    <row r="29" spans="1:71" ht="3" customHeight="1">
      <c r="A29" s="54"/>
      <c r="B29" s="54"/>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78"/>
      <c r="BE29" s="91"/>
      <c r="BF29" s="86"/>
      <c r="BG29" s="86"/>
      <c r="BH29" s="83"/>
      <c r="BI29" s="83"/>
      <c r="BJ29" s="83"/>
      <c r="BK29" s="83"/>
      <c r="BL29" s="83"/>
      <c r="BM29" s="83"/>
      <c r="BN29" s="83"/>
      <c r="BO29" s="83"/>
      <c r="BP29" s="83"/>
      <c r="BQ29" s="83"/>
      <c r="BR29" s="83"/>
      <c r="BS29" s="83"/>
    </row>
    <row r="30" spans="1:71" ht="31.5" customHeight="1">
      <c r="A30" s="54"/>
      <c r="B30" s="54"/>
      <c r="C30" s="46"/>
      <c r="D30" s="47"/>
      <c r="E30" s="48"/>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8"/>
      <c r="BA30" s="49"/>
      <c r="BB30" s="49"/>
      <c r="BC30" s="49"/>
      <c r="BD30" s="79"/>
      <c r="BE30" s="89"/>
      <c r="BF30" s="90"/>
      <c r="BG30" s="86"/>
      <c r="BH30" s="83"/>
      <c r="BI30" s="83"/>
      <c r="BJ30" s="83"/>
      <c r="BK30" s="83"/>
      <c r="BL30" s="83"/>
      <c r="BM30" s="83"/>
      <c r="BN30" s="83"/>
      <c r="BO30" s="83"/>
      <c r="BP30" s="83"/>
      <c r="BQ30" s="83"/>
      <c r="BR30" s="83"/>
      <c r="BS30" s="83"/>
    </row>
    <row r="31" spans="1:71" ht="18" customHeight="1">
      <c r="A31" s="54"/>
      <c r="B31" s="54"/>
      <c r="C31" s="42"/>
      <c r="D31" s="42"/>
      <c r="E31" s="42"/>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42"/>
      <c r="BA31" s="49"/>
      <c r="BB31" s="49"/>
      <c r="BC31" s="49"/>
      <c r="BD31" s="79"/>
      <c r="BE31" s="89"/>
      <c r="BF31" s="84"/>
      <c r="BG31" s="86"/>
      <c r="BH31" s="83"/>
      <c r="BI31" s="83"/>
      <c r="BJ31" s="83"/>
      <c r="BK31" s="83"/>
      <c r="BL31" s="83"/>
      <c r="BM31" s="83"/>
      <c r="BN31" s="83"/>
      <c r="BO31" s="83"/>
      <c r="BP31" s="83"/>
      <c r="BQ31" s="83"/>
      <c r="BR31" s="83"/>
      <c r="BS31" s="83"/>
    </row>
    <row r="32" spans="1:71" ht="3" customHeight="1">
      <c r="A32" s="54"/>
      <c r="B32" s="54"/>
      <c r="C32" s="42"/>
      <c r="D32" s="42"/>
      <c r="E32" s="51"/>
      <c r="F32" s="46"/>
      <c r="G32" s="42"/>
      <c r="H32" s="42"/>
      <c r="I32" s="42"/>
      <c r="J32" s="42"/>
      <c r="K32" s="42"/>
      <c r="L32" s="42"/>
      <c r="M32" s="42"/>
      <c r="N32" s="52"/>
      <c r="O32" s="52"/>
      <c r="P32" s="52"/>
      <c r="Q32" s="52"/>
      <c r="R32" s="52"/>
      <c r="S32" s="52"/>
      <c r="T32" s="51"/>
      <c r="U32" s="51"/>
      <c r="V32" s="51"/>
      <c r="W32" s="51"/>
      <c r="X32" s="51"/>
      <c r="Y32" s="51"/>
      <c r="Z32" s="51"/>
      <c r="AA32" s="52"/>
      <c r="AB32" s="52"/>
      <c r="AC32" s="52"/>
      <c r="AD32" s="52"/>
      <c r="AE32" s="52"/>
      <c r="AF32" s="52"/>
      <c r="AG32" s="52"/>
      <c r="AH32" s="52"/>
      <c r="AI32" s="52"/>
      <c r="AJ32" s="52"/>
      <c r="AK32" s="51"/>
      <c r="AL32" s="51"/>
      <c r="AM32" s="51"/>
      <c r="AN32" s="51"/>
      <c r="AO32" s="51"/>
      <c r="AP32" s="51"/>
      <c r="AQ32" s="51"/>
      <c r="AR32" s="51"/>
      <c r="AS32" s="51"/>
      <c r="AT32" s="51"/>
      <c r="AU32" s="51"/>
      <c r="AV32" s="51"/>
      <c r="AW32" s="51"/>
      <c r="AX32" s="51"/>
      <c r="AY32" s="51"/>
      <c r="AZ32" s="51"/>
      <c r="BA32" s="51"/>
      <c r="BB32" s="51"/>
      <c r="BC32" s="51"/>
      <c r="BD32" s="80"/>
      <c r="BE32" s="88"/>
      <c r="BF32" s="87"/>
      <c r="BG32" s="86"/>
      <c r="BH32" s="83"/>
      <c r="BI32" s="83"/>
      <c r="BJ32" s="83"/>
      <c r="BK32" s="83"/>
      <c r="BL32" s="83"/>
      <c r="BM32" s="83"/>
      <c r="BN32" s="83"/>
      <c r="BO32" s="83"/>
      <c r="BP32" s="83"/>
      <c r="BQ32" s="83"/>
      <c r="BR32" s="83"/>
      <c r="BS32" s="83"/>
    </row>
    <row r="33" spans="1:71" ht="3" customHeight="1">
      <c r="A33" s="54"/>
      <c r="B33" s="5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78"/>
      <c r="BE33" s="91"/>
      <c r="BF33" s="86"/>
      <c r="BG33" s="86"/>
      <c r="BH33" s="83"/>
      <c r="BI33" s="83"/>
      <c r="BJ33" s="83"/>
      <c r="BK33" s="83"/>
      <c r="BL33" s="83"/>
      <c r="BM33" s="83"/>
      <c r="BN33" s="83"/>
      <c r="BO33" s="83"/>
      <c r="BP33" s="83"/>
      <c r="BQ33" s="83"/>
      <c r="BR33" s="83"/>
      <c r="BS33" s="83"/>
    </row>
    <row r="34" spans="1:71" ht="31.5" customHeight="1">
      <c r="A34" s="54"/>
      <c r="B34" s="54"/>
      <c r="C34" s="46"/>
      <c r="D34" s="47"/>
      <c r="E34" s="48"/>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8"/>
      <c r="BA34" s="49"/>
      <c r="BB34" s="49"/>
      <c r="BC34" s="49"/>
      <c r="BD34" s="79"/>
      <c r="BE34" s="89"/>
      <c r="BF34" s="90"/>
      <c r="BG34" s="86"/>
      <c r="BH34" s="83"/>
      <c r="BI34" s="83"/>
      <c r="BJ34" s="83"/>
      <c r="BK34" s="83"/>
      <c r="BL34" s="83"/>
      <c r="BM34" s="83"/>
      <c r="BN34" s="83"/>
      <c r="BO34" s="83"/>
      <c r="BP34" s="83"/>
      <c r="BQ34" s="83"/>
      <c r="BR34" s="83"/>
      <c r="BS34" s="83"/>
    </row>
    <row r="35" spans="1:71" ht="18" customHeight="1">
      <c r="A35" s="54"/>
      <c r="B35" s="54"/>
      <c r="C35" s="42"/>
      <c r="D35" s="42"/>
      <c r="E35" s="42"/>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42"/>
      <c r="BA35" s="49"/>
      <c r="BB35" s="49"/>
      <c r="BC35" s="49"/>
      <c r="BD35" s="79"/>
      <c r="BE35" s="89"/>
      <c r="BF35" s="84"/>
      <c r="BG35" s="86"/>
      <c r="BH35" s="83"/>
      <c r="BI35" s="83"/>
      <c r="BJ35" s="83"/>
      <c r="BK35" s="83"/>
      <c r="BL35" s="83"/>
      <c r="BM35" s="83"/>
      <c r="BN35" s="83"/>
      <c r="BO35" s="83"/>
      <c r="BP35" s="83"/>
      <c r="BQ35" s="83"/>
      <c r="BR35" s="83"/>
      <c r="BS35" s="83"/>
    </row>
    <row r="36" spans="1:71" ht="3" customHeight="1">
      <c r="A36" s="51"/>
      <c r="B36" s="42"/>
      <c r="C36" s="42"/>
      <c r="D36" s="42"/>
      <c r="E36" s="51"/>
      <c r="F36" s="46"/>
      <c r="G36" s="42"/>
      <c r="H36" s="42"/>
      <c r="I36" s="42"/>
      <c r="J36" s="42"/>
      <c r="K36" s="42"/>
      <c r="L36" s="42"/>
      <c r="M36" s="42"/>
      <c r="N36" s="52"/>
      <c r="O36" s="52"/>
      <c r="P36" s="52"/>
      <c r="Q36" s="52"/>
      <c r="R36" s="52"/>
      <c r="S36" s="52"/>
      <c r="T36" s="51"/>
      <c r="U36" s="51"/>
      <c r="V36" s="51"/>
      <c r="W36" s="51"/>
      <c r="X36" s="51"/>
      <c r="Y36" s="51"/>
      <c r="Z36" s="51"/>
      <c r="AA36" s="52"/>
      <c r="AB36" s="52"/>
      <c r="AC36" s="52"/>
      <c r="AD36" s="52"/>
      <c r="AE36" s="52"/>
      <c r="AF36" s="52"/>
      <c r="AG36" s="52"/>
      <c r="AH36" s="52"/>
      <c r="AI36" s="52"/>
      <c r="AJ36" s="52"/>
      <c r="AK36" s="51"/>
      <c r="AL36" s="51"/>
      <c r="AM36" s="51"/>
      <c r="AN36" s="51"/>
      <c r="AO36" s="51"/>
      <c r="AP36" s="51"/>
      <c r="AQ36" s="51"/>
      <c r="AR36" s="51"/>
      <c r="AS36" s="51"/>
      <c r="AT36" s="51"/>
      <c r="AU36" s="51"/>
      <c r="AV36" s="51"/>
      <c r="AW36" s="51"/>
      <c r="AX36" s="51"/>
      <c r="AY36" s="51"/>
      <c r="AZ36" s="51"/>
      <c r="BA36" s="51"/>
      <c r="BB36" s="51"/>
      <c r="BC36" s="51"/>
      <c r="BD36" s="80"/>
      <c r="BE36" s="88"/>
      <c r="BF36" s="87"/>
      <c r="BG36" s="86"/>
      <c r="BH36" s="83"/>
      <c r="BI36" s="83"/>
      <c r="BJ36" s="83"/>
      <c r="BK36" s="83"/>
      <c r="BL36" s="83"/>
      <c r="BM36" s="83"/>
      <c r="BN36" s="83"/>
      <c r="BO36" s="83"/>
      <c r="BP36" s="83"/>
      <c r="BQ36" s="83"/>
      <c r="BR36" s="83"/>
      <c r="BS36" s="83"/>
    </row>
    <row r="37" spans="1:71" ht="3" customHeight="1">
      <c r="A37" s="53"/>
      <c r="B37" s="5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78"/>
      <c r="BE37" s="91"/>
      <c r="BF37" s="86"/>
      <c r="BG37" s="86"/>
      <c r="BH37" s="83"/>
      <c r="BI37" s="83"/>
      <c r="BJ37" s="83"/>
      <c r="BK37" s="83"/>
      <c r="BL37" s="83"/>
      <c r="BM37" s="83"/>
      <c r="BN37" s="83"/>
      <c r="BO37" s="83"/>
      <c r="BP37" s="83"/>
      <c r="BQ37" s="83"/>
      <c r="BR37" s="83"/>
      <c r="BS37" s="83"/>
    </row>
    <row r="38" spans="1:71" ht="31.5" customHeight="1">
      <c r="A38" s="54"/>
      <c r="B38" s="54"/>
      <c r="C38" s="46"/>
      <c r="D38" s="47"/>
      <c r="E38" s="48"/>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8"/>
      <c r="BA38" s="49"/>
      <c r="BB38" s="49"/>
      <c r="BC38" s="49"/>
      <c r="BD38" s="79"/>
      <c r="BE38" s="89"/>
      <c r="BF38" s="90"/>
      <c r="BG38" s="86"/>
      <c r="BH38" s="83"/>
      <c r="BI38" s="83"/>
      <c r="BJ38" s="83"/>
      <c r="BK38" s="83"/>
      <c r="BL38" s="83"/>
      <c r="BM38" s="83"/>
      <c r="BN38" s="83"/>
      <c r="BO38" s="83"/>
      <c r="BP38" s="83"/>
      <c r="BQ38" s="83"/>
      <c r="BR38" s="83"/>
      <c r="BS38" s="83"/>
    </row>
    <row r="39" spans="1:71" ht="18" customHeight="1">
      <c r="A39" s="54"/>
      <c r="B39" s="54"/>
      <c r="C39" s="42"/>
      <c r="D39" s="42"/>
      <c r="E39" s="42"/>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42"/>
      <c r="BA39" s="49"/>
      <c r="BB39" s="49"/>
      <c r="BC39" s="49"/>
      <c r="BD39" s="79"/>
      <c r="BE39" s="89"/>
      <c r="BF39" s="84"/>
      <c r="BG39" s="86"/>
      <c r="BH39" s="83"/>
      <c r="BI39" s="83"/>
      <c r="BJ39" s="83"/>
      <c r="BK39" s="83"/>
      <c r="BL39" s="83"/>
      <c r="BM39" s="83"/>
      <c r="BN39" s="83"/>
      <c r="BO39" s="83"/>
      <c r="BP39" s="83"/>
      <c r="BQ39" s="83"/>
      <c r="BR39" s="83"/>
      <c r="BS39" s="83"/>
    </row>
    <row r="40" spans="1:71" ht="3" customHeight="1">
      <c r="A40" s="54"/>
      <c r="B40" s="54"/>
      <c r="C40" s="42"/>
      <c r="D40" s="42"/>
      <c r="E40" s="51"/>
      <c r="F40" s="46"/>
      <c r="G40" s="42"/>
      <c r="H40" s="42"/>
      <c r="I40" s="42"/>
      <c r="J40" s="42"/>
      <c r="K40" s="42"/>
      <c r="L40" s="42"/>
      <c r="M40" s="42"/>
      <c r="N40" s="52"/>
      <c r="O40" s="52"/>
      <c r="P40" s="52"/>
      <c r="Q40" s="52"/>
      <c r="R40" s="52"/>
      <c r="S40" s="52"/>
      <c r="T40" s="51"/>
      <c r="U40" s="51"/>
      <c r="V40" s="51"/>
      <c r="W40" s="51"/>
      <c r="X40" s="51"/>
      <c r="Y40" s="51"/>
      <c r="Z40" s="51"/>
      <c r="AA40" s="52"/>
      <c r="AB40" s="52"/>
      <c r="AC40" s="52"/>
      <c r="AD40" s="52"/>
      <c r="AE40" s="52"/>
      <c r="AF40" s="52"/>
      <c r="AG40" s="52"/>
      <c r="AH40" s="52"/>
      <c r="AI40" s="52"/>
      <c r="AJ40" s="52"/>
      <c r="AK40" s="51"/>
      <c r="AL40" s="51"/>
      <c r="AM40" s="51"/>
      <c r="AN40" s="51"/>
      <c r="AO40" s="51"/>
      <c r="AP40" s="51"/>
      <c r="AQ40" s="51"/>
      <c r="AR40" s="51"/>
      <c r="AS40" s="51"/>
      <c r="AT40" s="51"/>
      <c r="AU40" s="51"/>
      <c r="AV40" s="51"/>
      <c r="AW40" s="51"/>
      <c r="AX40" s="51"/>
      <c r="AY40" s="51"/>
      <c r="AZ40" s="51"/>
      <c r="BA40" s="51"/>
      <c r="BB40" s="51"/>
      <c r="BC40" s="51"/>
      <c r="BD40" s="80"/>
      <c r="BE40" s="88"/>
      <c r="BF40" s="87"/>
      <c r="BG40" s="86"/>
      <c r="BH40" s="83"/>
      <c r="BI40" s="83"/>
      <c r="BJ40" s="83"/>
      <c r="BK40" s="83"/>
      <c r="BL40" s="83"/>
      <c r="BM40" s="83"/>
      <c r="BN40" s="83"/>
      <c r="BO40" s="83"/>
      <c r="BP40" s="83"/>
      <c r="BQ40" s="83"/>
      <c r="BR40" s="83"/>
      <c r="BS40" s="83"/>
    </row>
    <row r="41" spans="1:71" ht="3" customHeight="1">
      <c r="A41" s="54"/>
      <c r="B41" s="5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78"/>
      <c r="BE41" s="91"/>
      <c r="BF41" s="86"/>
      <c r="BG41" s="86"/>
      <c r="BH41" s="83"/>
      <c r="BI41" s="83"/>
      <c r="BJ41" s="83"/>
      <c r="BK41" s="83"/>
      <c r="BL41" s="83"/>
      <c r="BM41" s="83"/>
      <c r="BN41" s="83"/>
      <c r="BO41" s="83"/>
      <c r="BP41" s="83"/>
      <c r="BQ41" s="83"/>
      <c r="BR41" s="83"/>
      <c r="BS41" s="83"/>
    </row>
    <row r="42" spans="1:71" ht="31.5" customHeight="1">
      <c r="A42" s="54"/>
      <c r="B42" s="54"/>
      <c r="C42" s="46"/>
      <c r="D42" s="47"/>
      <c r="E42" s="48"/>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8"/>
      <c r="BA42" s="49"/>
      <c r="BB42" s="49"/>
      <c r="BC42" s="49"/>
      <c r="BD42" s="79"/>
      <c r="BE42" s="89"/>
      <c r="BF42" s="90"/>
      <c r="BG42" s="86"/>
      <c r="BH42" s="83"/>
      <c r="BI42" s="83"/>
      <c r="BJ42" s="83"/>
      <c r="BK42" s="83"/>
      <c r="BL42" s="83"/>
      <c r="BM42" s="83"/>
      <c r="BN42" s="83"/>
      <c r="BO42" s="83"/>
      <c r="BP42" s="83"/>
      <c r="BQ42" s="83"/>
      <c r="BR42" s="83"/>
      <c r="BS42" s="83"/>
    </row>
    <row r="43" spans="1:71" ht="21" customHeight="1">
      <c r="A43" s="54"/>
      <c r="B43" s="54"/>
      <c r="C43" s="42"/>
      <c r="D43" s="42"/>
      <c r="E43" s="42"/>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42"/>
      <c r="BA43" s="49"/>
      <c r="BB43" s="49"/>
      <c r="BC43" s="49"/>
      <c r="BD43" s="79"/>
      <c r="BE43" s="89"/>
      <c r="BF43" s="84"/>
      <c r="BG43" s="86"/>
      <c r="BH43" s="83"/>
      <c r="BI43" s="83"/>
      <c r="BJ43" s="83"/>
      <c r="BK43" s="83"/>
      <c r="BL43" s="83"/>
      <c r="BM43" s="83"/>
      <c r="BN43" s="83"/>
      <c r="BO43" s="83"/>
      <c r="BP43" s="83"/>
      <c r="BQ43" s="83"/>
      <c r="BR43" s="83"/>
      <c r="BS43" s="83"/>
    </row>
    <row r="44" spans="1:71" ht="3" customHeight="1">
      <c r="A44" s="54"/>
      <c r="B44" s="54"/>
      <c r="C44" s="42"/>
      <c r="D44" s="42"/>
      <c r="E44" s="51"/>
      <c r="F44" s="46"/>
      <c r="G44" s="42"/>
      <c r="H44" s="42"/>
      <c r="I44" s="42"/>
      <c r="J44" s="42"/>
      <c r="K44" s="42"/>
      <c r="L44" s="42"/>
      <c r="M44" s="42"/>
      <c r="N44" s="52"/>
      <c r="O44" s="52"/>
      <c r="P44" s="52"/>
      <c r="Q44" s="52"/>
      <c r="R44" s="52"/>
      <c r="S44" s="52"/>
      <c r="T44" s="51"/>
      <c r="U44" s="51"/>
      <c r="V44" s="51"/>
      <c r="W44" s="51"/>
      <c r="X44" s="51"/>
      <c r="Y44" s="51"/>
      <c r="Z44" s="51"/>
      <c r="AA44" s="52"/>
      <c r="AB44" s="52"/>
      <c r="AC44" s="52"/>
      <c r="AD44" s="52"/>
      <c r="AE44" s="52"/>
      <c r="AF44" s="52"/>
      <c r="AG44" s="52"/>
      <c r="AH44" s="52"/>
      <c r="AI44" s="52"/>
      <c r="AJ44" s="52"/>
      <c r="AK44" s="51"/>
      <c r="AL44" s="51"/>
      <c r="AM44" s="51"/>
      <c r="AN44" s="51"/>
      <c r="AO44" s="51"/>
      <c r="AP44" s="51"/>
      <c r="AQ44" s="51"/>
      <c r="AR44" s="51"/>
      <c r="AS44" s="51"/>
      <c r="AT44" s="51"/>
      <c r="AU44" s="51"/>
      <c r="AV44" s="51"/>
      <c r="AW44" s="51"/>
      <c r="AX44" s="51"/>
      <c r="AY44" s="51"/>
      <c r="AZ44" s="51"/>
      <c r="BA44" s="51"/>
      <c r="BB44" s="51"/>
      <c r="BC44" s="51"/>
      <c r="BD44" s="80"/>
      <c r="BE44" s="88"/>
      <c r="BF44" s="87"/>
      <c r="BG44" s="86"/>
      <c r="BH44" s="83"/>
      <c r="BI44" s="83"/>
      <c r="BJ44" s="83"/>
      <c r="BK44" s="83"/>
      <c r="BL44" s="83"/>
      <c r="BM44" s="83"/>
      <c r="BN44" s="83"/>
      <c r="BO44" s="83"/>
      <c r="BP44" s="83"/>
      <c r="BQ44" s="83"/>
      <c r="BR44" s="83"/>
      <c r="BS44" s="83"/>
    </row>
    <row r="45" spans="1:71" ht="3" customHeight="1">
      <c r="A45" s="54"/>
      <c r="B45" s="54"/>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78"/>
      <c r="BE45" s="91"/>
      <c r="BF45" s="86"/>
      <c r="BG45" s="86"/>
      <c r="BH45" s="83"/>
      <c r="BI45" s="83"/>
      <c r="BJ45" s="83"/>
      <c r="BK45" s="83"/>
      <c r="BL45" s="83"/>
      <c r="BM45" s="83"/>
      <c r="BN45" s="83"/>
      <c r="BO45" s="83"/>
      <c r="BP45" s="83"/>
      <c r="BQ45" s="83"/>
      <c r="BR45" s="83"/>
      <c r="BS45" s="83"/>
    </row>
    <row r="46" spans="1:71" ht="31.5" customHeight="1">
      <c r="A46" s="54"/>
      <c r="B46" s="54"/>
      <c r="C46" s="46"/>
      <c r="D46" s="47"/>
      <c r="E46" s="48"/>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8"/>
      <c r="BA46" s="49"/>
      <c r="BB46" s="49"/>
      <c r="BC46" s="49"/>
      <c r="BD46" s="79"/>
      <c r="BE46" s="89"/>
      <c r="BF46" s="90"/>
      <c r="BG46" s="86"/>
      <c r="BH46" s="83"/>
      <c r="BI46" s="83"/>
      <c r="BJ46" s="83"/>
      <c r="BK46" s="83"/>
      <c r="BL46" s="83"/>
      <c r="BM46" s="83"/>
      <c r="BN46" s="83"/>
      <c r="BO46" s="83"/>
      <c r="BP46" s="83"/>
      <c r="BQ46" s="83"/>
      <c r="BR46" s="83"/>
      <c r="BS46" s="83"/>
    </row>
    <row r="47" spans="1:71" ht="20.25" customHeight="1">
      <c r="A47" s="54"/>
      <c r="B47" s="54"/>
      <c r="C47" s="42"/>
      <c r="D47" s="42"/>
      <c r="E47" s="42"/>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42"/>
      <c r="BA47" s="49"/>
      <c r="BB47" s="49"/>
      <c r="BC47" s="49"/>
      <c r="BD47" s="79"/>
      <c r="BE47" s="89"/>
      <c r="BF47" s="84"/>
      <c r="BG47" s="86"/>
      <c r="BH47" s="83"/>
      <c r="BI47" s="83"/>
      <c r="BJ47" s="83"/>
      <c r="BK47" s="83"/>
      <c r="BL47" s="83"/>
      <c r="BM47" s="83"/>
      <c r="BN47" s="83"/>
      <c r="BO47" s="83"/>
      <c r="BP47" s="83"/>
      <c r="BQ47" s="83"/>
      <c r="BR47" s="83"/>
      <c r="BS47" s="83"/>
    </row>
    <row r="48" spans="1:71" ht="3" customHeight="1">
      <c r="A48" s="54"/>
      <c r="B48" s="54"/>
      <c r="C48" s="42"/>
      <c r="D48" s="42"/>
      <c r="E48" s="51"/>
      <c r="F48" s="46"/>
      <c r="G48" s="42"/>
      <c r="H48" s="42"/>
      <c r="I48" s="42"/>
      <c r="J48" s="42"/>
      <c r="K48" s="42"/>
      <c r="L48" s="42"/>
      <c r="M48" s="42"/>
      <c r="N48" s="52"/>
      <c r="O48" s="52"/>
      <c r="P48" s="52"/>
      <c r="Q48" s="52"/>
      <c r="R48" s="52"/>
      <c r="S48" s="52"/>
      <c r="T48" s="51"/>
      <c r="U48" s="51"/>
      <c r="V48" s="51"/>
      <c r="W48" s="51"/>
      <c r="X48" s="51"/>
      <c r="Y48" s="51"/>
      <c r="Z48" s="51"/>
      <c r="AA48" s="52"/>
      <c r="AB48" s="52"/>
      <c r="AC48" s="52"/>
      <c r="AD48" s="52"/>
      <c r="AE48" s="52"/>
      <c r="AF48" s="52"/>
      <c r="AG48" s="52"/>
      <c r="AH48" s="52"/>
      <c r="AI48" s="52"/>
      <c r="AJ48" s="52"/>
      <c r="AK48" s="51"/>
      <c r="AL48" s="51"/>
      <c r="AM48" s="51"/>
      <c r="AN48" s="51"/>
      <c r="AO48" s="51"/>
      <c r="AP48" s="51"/>
      <c r="AQ48" s="51"/>
      <c r="AR48" s="51"/>
      <c r="AS48" s="51"/>
      <c r="AT48" s="51"/>
      <c r="AU48" s="51"/>
      <c r="AV48" s="51"/>
      <c r="AW48" s="51"/>
      <c r="AX48" s="51"/>
      <c r="AY48" s="51"/>
      <c r="AZ48" s="51"/>
      <c r="BA48" s="51"/>
      <c r="BB48" s="51"/>
      <c r="BC48" s="51"/>
      <c r="BD48" s="80"/>
      <c r="BE48" s="88"/>
      <c r="BF48" s="87"/>
      <c r="BG48" s="86"/>
      <c r="BH48" s="83"/>
      <c r="BI48" s="83"/>
      <c r="BJ48" s="83"/>
      <c r="BK48" s="83"/>
      <c r="BL48" s="83"/>
      <c r="BM48" s="83"/>
      <c r="BN48" s="83"/>
      <c r="BO48" s="83"/>
      <c r="BP48" s="83"/>
      <c r="BQ48" s="83"/>
      <c r="BR48" s="83"/>
      <c r="BS48" s="83"/>
    </row>
    <row r="49" spans="1:71" ht="3" customHeight="1">
      <c r="A49" s="54"/>
      <c r="B49" s="54"/>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78"/>
      <c r="BE49" s="91"/>
      <c r="BF49" s="86"/>
      <c r="BG49" s="86"/>
      <c r="BH49" s="83"/>
      <c r="BI49" s="83"/>
      <c r="BJ49" s="83"/>
      <c r="BK49" s="83"/>
      <c r="BL49" s="83"/>
      <c r="BM49" s="83"/>
      <c r="BN49" s="83"/>
      <c r="BO49" s="83"/>
      <c r="BP49" s="83"/>
      <c r="BQ49" s="83"/>
      <c r="BR49" s="83"/>
      <c r="BS49" s="83"/>
    </row>
    <row r="50" spans="1:71" ht="31.5" customHeight="1">
      <c r="A50" s="54"/>
      <c r="B50" s="54"/>
      <c r="C50" s="46"/>
      <c r="D50" s="47"/>
      <c r="E50" s="48"/>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8"/>
      <c r="BA50" s="49"/>
      <c r="BB50" s="49"/>
      <c r="BC50" s="49"/>
      <c r="BD50" s="79"/>
      <c r="BE50" s="89"/>
      <c r="BF50" s="90"/>
      <c r="BG50" s="86"/>
      <c r="BH50" s="83"/>
      <c r="BI50" s="83"/>
      <c r="BJ50" s="83"/>
      <c r="BK50" s="83"/>
      <c r="BL50" s="83"/>
      <c r="BM50" s="83"/>
      <c r="BN50" s="83"/>
      <c r="BO50" s="83"/>
      <c r="BP50" s="83"/>
      <c r="BQ50" s="83"/>
      <c r="BR50" s="83"/>
      <c r="BS50" s="83"/>
    </row>
    <row r="51" spans="1:71" ht="18" customHeight="1">
      <c r="A51" s="54"/>
      <c r="B51" s="54"/>
      <c r="C51" s="42"/>
      <c r="D51" s="42"/>
      <c r="E51" s="42"/>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42"/>
      <c r="BA51" s="49"/>
      <c r="BB51" s="49"/>
      <c r="BC51" s="49"/>
      <c r="BD51" s="79"/>
      <c r="BE51" s="89"/>
      <c r="BF51" s="84"/>
      <c r="BG51" s="86"/>
      <c r="BH51" s="83"/>
      <c r="BI51" s="83"/>
      <c r="BJ51" s="83"/>
      <c r="BK51" s="83"/>
      <c r="BL51" s="83"/>
      <c r="BM51" s="83"/>
      <c r="BN51" s="83"/>
      <c r="BO51" s="83"/>
      <c r="BP51" s="83"/>
      <c r="BQ51" s="83"/>
      <c r="BR51" s="83"/>
      <c r="BS51" s="83"/>
    </row>
    <row r="52" spans="1:71" ht="3" customHeight="1">
      <c r="A52" s="54"/>
      <c r="B52" s="54"/>
      <c r="C52" s="42"/>
      <c r="D52" s="42"/>
      <c r="E52" s="51"/>
      <c r="F52" s="46"/>
      <c r="G52" s="42"/>
      <c r="H52" s="42"/>
      <c r="I52" s="42"/>
      <c r="J52" s="42"/>
      <c r="K52" s="42"/>
      <c r="L52" s="42"/>
      <c r="M52" s="42"/>
      <c r="N52" s="52"/>
      <c r="O52" s="52"/>
      <c r="P52" s="52"/>
      <c r="Q52" s="52"/>
      <c r="R52" s="52"/>
      <c r="S52" s="52"/>
      <c r="T52" s="51"/>
      <c r="U52" s="51"/>
      <c r="V52" s="51"/>
      <c r="W52" s="51"/>
      <c r="X52" s="51"/>
      <c r="Y52" s="51"/>
      <c r="Z52" s="51"/>
      <c r="AA52" s="52"/>
      <c r="AB52" s="52"/>
      <c r="AC52" s="52"/>
      <c r="AD52" s="52"/>
      <c r="AE52" s="52"/>
      <c r="AF52" s="52"/>
      <c r="AG52" s="52"/>
      <c r="AH52" s="52"/>
      <c r="AI52" s="52"/>
      <c r="AJ52" s="52"/>
      <c r="AK52" s="51"/>
      <c r="AL52" s="51"/>
      <c r="AM52" s="51"/>
      <c r="AN52" s="51"/>
      <c r="AO52" s="51"/>
      <c r="AP52" s="51"/>
      <c r="AQ52" s="51"/>
      <c r="AR52" s="51"/>
      <c r="AS52" s="51"/>
      <c r="AT52" s="51"/>
      <c r="AU52" s="51"/>
      <c r="AV52" s="51"/>
      <c r="AW52" s="51"/>
      <c r="AX52" s="51"/>
      <c r="AY52" s="51"/>
      <c r="AZ52" s="51"/>
      <c r="BA52" s="51"/>
      <c r="BB52" s="51"/>
      <c r="BC52" s="51"/>
      <c r="BD52" s="80"/>
      <c r="BE52" s="88"/>
      <c r="BF52" s="87"/>
      <c r="BG52" s="86"/>
      <c r="BH52" s="83"/>
      <c r="BI52" s="83"/>
      <c r="BJ52" s="83"/>
      <c r="BK52" s="83"/>
      <c r="BL52" s="83"/>
      <c r="BM52" s="83"/>
      <c r="BN52" s="83"/>
      <c r="BO52" s="83"/>
      <c r="BP52" s="83"/>
      <c r="BQ52" s="83"/>
      <c r="BR52" s="83"/>
      <c r="BS52" s="83"/>
    </row>
    <row r="53" spans="1:71" ht="3" customHeight="1">
      <c r="A53" s="54"/>
      <c r="B53" s="54"/>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78"/>
      <c r="BE53" s="91"/>
      <c r="BF53" s="86"/>
      <c r="BG53" s="86"/>
      <c r="BH53" s="83"/>
      <c r="BI53" s="83"/>
      <c r="BJ53" s="83"/>
      <c r="BK53" s="83"/>
      <c r="BL53" s="83"/>
      <c r="BM53" s="83"/>
      <c r="BN53" s="83"/>
      <c r="BO53" s="83"/>
      <c r="BP53" s="83"/>
      <c r="BQ53" s="83"/>
      <c r="BR53" s="83"/>
      <c r="BS53" s="83"/>
    </row>
    <row r="54" spans="1:71" ht="31.5" customHeight="1">
      <c r="A54" s="54"/>
      <c r="B54" s="54"/>
      <c r="C54" s="46"/>
      <c r="D54" s="47"/>
      <c r="E54" s="48"/>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8"/>
      <c r="BA54" s="49"/>
      <c r="BB54" s="49"/>
      <c r="BC54" s="49"/>
      <c r="BD54" s="79"/>
      <c r="BE54" s="89"/>
      <c r="BF54" s="90"/>
      <c r="BG54" s="86"/>
      <c r="BH54" s="83"/>
      <c r="BI54" s="83"/>
      <c r="BJ54" s="83"/>
      <c r="BK54" s="83"/>
      <c r="BL54" s="83"/>
      <c r="BM54" s="83"/>
      <c r="BN54" s="83"/>
      <c r="BO54" s="83"/>
      <c r="BP54" s="83"/>
      <c r="BQ54" s="83"/>
      <c r="BR54" s="83"/>
      <c r="BS54" s="83"/>
    </row>
    <row r="55" spans="1:71" ht="18" customHeight="1">
      <c r="A55" s="54"/>
      <c r="B55" s="54"/>
      <c r="C55" s="42"/>
      <c r="D55" s="42"/>
      <c r="E55" s="42"/>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42"/>
      <c r="BA55" s="49"/>
      <c r="BB55" s="49"/>
      <c r="BC55" s="49"/>
      <c r="BD55" s="79"/>
      <c r="BE55" s="89"/>
      <c r="BF55" s="84"/>
      <c r="BG55" s="86"/>
      <c r="BH55" s="83"/>
      <c r="BI55" s="83"/>
      <c r="BJ55" s="83"/>
      <c r="BK55" s="83"/>
      <c r="BL55" s="83"/>
      <c r="BM55" s="83"/>
      <c r="BN55" s="83"/>
      <c r="BO55" s="83"/>
      <c r="BP55" s="83"/>
      <c r="BQ55" s="83"/>
      <c r="BR55" s="83"/>
      <c r="BS55" s="83"/>
    </row>
    <row r="56" spans="1:71" ht="3" customHeight="1">
      <c r="A56" s="42"/>
      <c r="B56" s="42"/>
      <c r="C56" s="42"/>
      <c r="D56" s="42"/>
      <c r="E56" s="51"/>
      <c r="F56" s="46"/>
      <c r="G56" s="42"/>
      <c r="H56" s="42"/>
      <c r="I56" s="42"/>
      <c r="J56" s="42"/>
      <c r="K56" s="42"/>
      <c r="L56" s="42"/>
      <c r="M56" s="42"/>
      <c r="N56" s="52"/>
      <c r="O56" s="52"/>
      <c r="P56" s="52"/>
      <c r="Q56" s="52"/>
      <c r="R56" s="52"/>
      <c r="S56" s="52"/>
      <c r="T56" s="51"/>
      <c r="U56" s="51"/>
      <c r="V56" s="51"/>
      <c r="W56" s="51"/>
      <c r="X56" s="51"/>
      <c r="Y56" s="51"/>
      <c r="Z56" s="51"/>
      <c r="AA56" s="52"/>
      <c r="AB56" s="52"/>
      <c r="AC56" s="52"/>
      <c r="AD56" s="52"/>
      <c r="AE56" s="52"/>
      <c r="AF56" s="52"/>
      <c r="AG56" s="52"/>
      <c r="AH56" s="52"/>
      <c r="AI56" s="52"/>
      <c r="AJ56" s="52"/>
      <c r="AK56" s="51"/>
      <c r="AL56" s="51"/>
      <c r="AM56" s="51"/>
      <c r="AN56" s="51"/>
      <c r="AO56" s="51"/>
      <c r="AP56" s="51"/>
      <c r="AQ56" s="51"/>
      <c r="AR56" s="51"/>
      <c r="AS56" s="51"/>
      <c r="AT56" s="51"/>
      <c r="AU56" s="51"/>
      <c r="AV56" s="51"/>
      <c r="AW56" s="51"/>
      <c r="AX56" s="51"/>
      <c r="AY56" s="51"/>
      <c r="AZ56" s="51"/>
      <c r="BA56" s="51"/>
      <c r="BB56" s="51"/>
      <c r="BC56" s="51"/>
      <c r="BD56" s="80"/>
      <c r="BE56" s="88"/>
      <c r="BF56" s="87"/>
      <c r="BG56" s="86"/>
      <c r="BH56" s="83"/>
      <c r="BI56" s="83"/>
      <c r="BJ56" s="83"/>
      <c r="BK56" s="83"/>
      <c r="BL56" s="83"/>
      <c r="BM56" s="83"/>
      <c r="BN56" s="83"/>
      <c r="BO56" s="83"/>
      <c r="BP56" s="83"/>
      <c r="BQ56" s="83"/>
      <c r="BR56" s="83"/>
      <c r="BS56" s="83"/>
    </row>
    <row r="57" spans="1:71" ht="3" customHeight="1">
      <c r="A57" s="57"/>
      <c r="B57" s="58"/>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78"/>
      <c r="BE57" s="91"/>
      <c r="BF57" s="86"/>
      <c r="BG57" s="86"/>
      <c r="BH57" s="83"/>
      <c r="BI57" s="83"/>
      <c r="BJ57" s="83"/>
      <c r="BK57" s="83"/>
      <c r="BL57" s="83"/>
      <c r="BM57" s="83"/>
      <c r="BN57" s="83"/>
      <c r="BO57" s="83"/>
      <c r="BP57" s="83"/>
      <c r="BQ57" s="83"/>
      <c r="BR57" s="83"/>
      <c r="BS57" s="83"/>
    </row>
    <row r="58" spans="1:71" ht="31.5" customHeight="1">
      <c r="A58" s="58"/>
      <c r="B58" s="58"/>
      <c r="C58" s="46"/>
      <c r="D58" s="47"/>
      <c r="E58" s="48"/>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8"/>
      <c r="BA58" s="49"/>
      <c r="BB58" s="49"/>
      <c r="BC58" s="49"/>
      <c r="BD58" s="79"/>
      <c r="BE58" s="89"/>
      <c r="BF58" s="90"/>
      <c r="BG58" s="86"/>
      <c r="BH58" s="83"/>
      <c r="BI58" s="83"/>
      <c r="BJ58" s="83"/>
      <c r="BK58" s="83"/>
      <c r="BL58" s="83"/>
      <c r="BM58" s="83"/>
      <c r="BN58" s="83"/>
      <c r="BO58" s="83"/>
      <c r="BP58" s="83"/>
      <c r="BQ58" s="83"/>
      <c r="BR58" s="83"/>
      <c r="BS58" s="83"/>
    </row>
    <row r="59" spans="1:71" ht="18" customHeight="1">
      <c r="A59" s="58"/>
      <c r="B59" s="58"/>
      <c r="C59" s="42"/>
      <c r="D59" s="42"/>
      <c r="E59" s="42"/>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42"/>
      <c r="BA59" s="49"/>
      <c r="BB59" s="49"/>
      <c r="BC59" s="49"/>
      <c r="BD59" s="79"/>
      <c r="BE59" s="89"/>
      <c r="BF59" s="84"/>
      <c r="BG59" s="86"/>
      <c r="BH59" s="83"/>
      <c r="BI59" s="83"/>
      <c r="BJ59" s="83"/>
      <c r="BK59" s="83"/>
      <c r="BL59" s="83"/>
      <c r="BM59" s="83"/>
      <c r="BN59" s="83"/>
      <c r="BO59" s="83"/>
      <c r="BP59" s="83"/>
      <c r="BQ59" s="83"/>
      <c r="BR59" s="83"/>
      <c r="BS59" s="83"/>
    </row>
    <row r="60" spans="1:71" ht="3" customHeight="1">
      <c r="A60" s="58"/>
      <c r="B60" s="58"/>
      <c r="C60" s="42"/>
      <c r="D60" s="42"/>
      <c r="E60" s="51"/>
      <c r="F60" s="46"/>
      <c r="G60" s="42"/>
      <c r="H60" s="42"/>
      <c r="I60" s="42"/>
      <c r="J60" s="42"/>
      <c r="K60" s="42"/>
      <c r="L60" s="42"/>
      <c r="M60" s="42"/>
      <c r="N60" s="52"/>
      <c r="O60" s="52"/>
      <c r="P60" s="52"/>
      <c r="Q60" s="52"/>
      <c r="R60" s="52"/>
      <c r="S60" s="52"/>
      <c r="T60" s="51"/>
      <c r="U60" s="51"/>
      <c r="V60" s="51"/>
      <c r="W60" s="51"/>
      <c r="X60" s="51"/>
      <c r="Y60" s="51"/>
      <c r="Z60" s="51"/>
      <c r="AA60" s="52"/>
      <c r="AB60" s="52"/>
      <c r="AC60" s="52"/>
      <c r="AD60" s="52"/>
      <c r="AE60" s="52"/>
      <c r="AF60" s="52"/>
      <c r="AG60" s="52"/>
      <c r="AH60" s="52"/>
      <c r="AI60" s="52"/>
      <c r="AJ60" s="52"/>
      <c r="AK60" s="51"/>
      <c r="AL60" s="51"/>
      <c r="AM60" s="51"/>
      <c r="AN60" s="51"/>
      <c r="AO60" s="51"/>
      <c r="AP60" s="51"/>
      <c r="AQ60" s="51"/>
      <c r="AR60" s="51"/>
      <c r="AS60" s="51"/>
      <c r="AT60" s="51"/>
      <c r="AU60" s="51"/>
      <c r="AV60" s="51"/>
      <c r="AW60" s="51"/>
      <c r="AX60" s="51"/>
      <c r="AY60" s="51"/>
      <c r="AZ60" s="51"/>
      <c r="BA60" s="51"/>
      <c r="BB60" s="51"/>
      <c r="BC60" s="51"/>
      <c r="BD60" s="80"/>
      <c r="BE60" s="88"/>
      <c r="BF60" s="87"/>
      <c r="BG60" s="86"/>
      <c r="BH60" s="83"/>
      <c r="BI60" s="83"/>
      <c r="BJ60" s="83"/>
      <c r="BK60" s="83"/>
      <c r="BL60" s="83"/>
      <c r="BM60" s="83"/>
      <c r="BN60" s="83"/>
      <c r="BO60" s="83"/>
      <c r="BP60" s="83"/>
      <c r="BQ60" s="83"/>
      <c r="BR60" s="83"/>
      <c r="BS60" s="83"/>
    </row>
    <row r="61" spans="1:71" ht="3" customHeight="1">
      <c r="A61" s="58"/>
      <c r="B61" s="58"/>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78"/>
      <c r="BE61" s="91"/>
      <c r="BF61" s="86"/>
      <c r="BG61" s="86"/>
      <c r="BH61" s="83"/>
      <c r="BI61" s="83"/>
      <c r="BJ61" s="83"/>
      <c r="BK61" s="83"/>
      <c r="BL61" s="83"/>
      <c r="BM61" s="83"/>
      <c r="BN61" s="83"/>
      <c r="BO61" s="83"/>
      <c r="BP61" s="83"/>
      <c r="BQ61" s="83"/>
      <c r="BR61" s="83"/>
      <c r="BS61" s="83"/>
    </row>
    <row r="62" spans="1:71" ht="31.5" customHeight="1">
      <c r="A62" s="58"/>
      <c r="B62" s="58"/>
      <c r="C62" s="46"/>
      <c r="D62" s="47"/>
      <c r="E62" s="48"/>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8"/>
      <c r="BA62" s="49"/>
      <c r="BB62" s="49"/>
      <c r="BC62" s="49"/>
      <c r="BD62" s="79"/>
      <c r="BE62" s="89"/>
      <c r="BF62" s="90"/>
      <c r="BG62" s="86"/>
      <c r="BH62" s="83"/>
      <c r="BI62" s="83"/>
      <c r="BJ62" s="83"/>
      <c r="BK62" s="83"/>
      <c r="BL62" s="83"/>
      <c r="BM62" s="83"/>
      <c r="BN62" s="83"/>
      <c r="BO62" s="83"/>
      <c r="BP62" s="83"/>
      <c r="BQ62" s="83"/>
      <c r="BR62" s="83"/>
      <c r="BS62" s="83"/>
    </row>
    <row r="63" spans="1:71" ht="18" customHeight="1">
      <c r="A63" s="58"/>
      <c r="B63" s="58"/>
      <c r="C63" s="42"/>
      <c r="D63" s="42"/>
      <c r="E63" s="42"/>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42"/>
      <c r="BA63" s="49"/>
      <c r="BB63" s="49"/>
      <c r="BC63" s="49"/>
      <c r="BD63" s="79"/>
      <c r="BE63" s="89"/>
      <c r="BF63" s="84"/>
      <c r="BG63" s="86"/>
      <c r="BH63" s="83"/>
      <c r="BI63" s="83"/>
      <c r="BJ63" s="83"/>
      <c r="BK63" s="83"/>
      <c r="BL63" s="83"/>
      <c r="BM63" s="83"/>
      <c r="BN63" s="83"/>
      <c r="BO63" s="83"/>
      <c r="BP63" s="83"/>
      <c r="BQ63" s="83"/>
      <c r="BR63" s="83"/>
      <c r="BS63" s="83"/>
    </row>
    <row r="64" spans="1:71" ht="3" customHeight="1">
      <c r="A64" s="51"/>
      <c r="B64" s="42"/>
      <c r="C64" s="42"/>
      <c r="D64" s="42"/>
      <c r="E64" s="51"/>
      <c r="F64" s="46"/>
      <c r="G64" s="42"/>
      <c r="H64" s="42"/>
      <c r="I64" s="42"/>
      <c r="J64" s="42"/>
      <c r="K64" s="42"/>
      <c r="L64" s="42"/>
      <c r="M64" s="42"/>
      <c r="N64" s="52"/>
      <c r="O64" s="52"/>
      <c r="P64" s="52"/>
      <c r="Q64" s="52"/>
      <c r="R64" s="52"/>
      <c r="S64" s="52"/>
      <c r="T64" s="51"/>
      <c r="U64" s="51"/>
      <c r="V64" s="51"/>
      <c r="W64" s="51"/>
      <c r="X64" s="51"/>
      <c r="Y64" s="51"/>
      <c r="Z64" s="51"/>
      <c r="AA64" s="52"/>
      <c r="AB64" s="52"/>
      <c r="AC64" s="52"/>
      <c r="AD64" s="52"/>
      <c r="AE64" s="52"/>
      <c r="AF64" s="52"/>
      <c r="AG64" s="52"/>
      <c r="AH64" s="52"/>
      <c r="AI64" s="52"/>
      <c r="AJ64" s="52"/>
      <c r="AK64" s="51"/>
      <c r="AL64" s="51"/>
      <c r="AM64" s="51"/>
      <c r="AN64" s="51"/>
      <c r="AO64" s="51"/>
      <c r="AP64" s="51"/>
      <c r="AQ64" s="51"/>
      <c r="AR64" s="51"/>
      <c r="AS64" s="51"/>
      <c r="AT64" s="51"/>
      <c r="AU64" s="51"/>
      <c r="AV64" s="51"/>
      <c r="AW64" s="51"/>
      <c r="AX64" s="51"/>
      <c r="AY64" s="51"/>
      <c r="AZ64" s="51"/>
      <c r="BA64" s="51"/>
      <c r="BB64" s="51"/>
      <c r="BC64" s="51"/>
      <c r="BD64" s="80"/>
      <c r="BE64" s="88"/>
      <c r="BF64" s="87"/>
      <c r="BG64" s="86"/>
      <c r="BH64" s="83"/>
      <c r="BI64" s="83"/>
      <c r="BJ64" s="83"/>
      <c r="BK64" s="83"/>
      <c r="BL64" s="83"/>
      <c r="BM64" s="83"/>
      <c r="BN64" s="83"/>
      <c r="BO64" s="83"/>
      <c r="BP64" s="83"/>
      <c r="BQ64" s="83"/>
      <c r="BR64" s="83"/>
      <c r="BS64" s="83"/>
    </row>
    <row r="65" spans="1:71" ht="3" customHeight="1">
      <c r="A65" s="59"/>
      <c r="B65" s="59"/>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51"/>
      <c r="BB65" s="45"/>
      <c r="BC65" s="45"/>
      <c r="BD65" s="78"/>
      <c r="BE65" s="91"/>
      <c r="BF65" s="86"/>
      <c r="BG65" s="86"/>
      <c r="BH65" s="83"/>
      <c r="BI65" s="83"/>
      <c r="BJ65" s="83"/>
      <c r="BK65" s="83"/>
      <c r="BL65" s="83"/>
      <c r="BM65" s="83"/>
      <c r="BN65" s="83"/>
      <c r="BO65" s="83"/>
      <c r="BP65" s="83"/>
      <c r="BQ65" s="83"/>
      <c r="BR65" s="83"/>
      <c r="BS65" s="83"/>
    </row>
    <row r="66" spans="1:71" ht="31.5" customHeight="1">
      <c r="A66" s="59"/>
      <c r="B66" s="59"/>
      <c r="C66" s="46"/>
      <c r="D66" s="47"/>
      <c r="E66" s="48"/>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8"/>
      <c r="BA66" s="49"/>
      <c r="BB66" s="49"/>
      <c r="BC66" s="49"/>
      <c r="BD66" s="79"/>
      <c r="BE66" s="89"/>
      <c r="BF66" s="90"/>
      <c r="BG66" s="86"/>
      <c r="BH66" s="83"/>
      <c r="BI66" s="83"/>
      <c r="BJ66" s="83"/>
      <c r="BK66" s="83"/>
      <c r="BL66" s="83"/>
      <c r="BM66" s="83"/>
      <c r="BN66" s="83"/>
      <c r="BO66" s="83"/>
      <c r="BP66" s="83"/>
      <c r="BQ66" s="83"/>
      <c r="BR66" s="83"/>
      <c r="BS66" s="83"/>
    </row>
    <row r="67" spans="1:71" ht="18" customHeight="1">
      <c r="A67" s="59"/>
      <c r="B67" s="59"/>
      <c r="C67" s="42"/>
      <c r="D67" s="42"/>
      <c r="E67" s="42"/>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42"/>
      <c r="BA67" s="49"/>
      <c r="BB67" s="49"/>
      <c r="BC67" s="49"/>
      <c r="BD67" s="79"/>
      <c r="BE67" s="89"/>
      <c r="BF67" s="84"/>
      <c r="BG67" s="86"/>
      <c r="BH67" s="83"/>
      <c r="BI67" s="83"/>
      <c r="BJ67" s="83"/>
      <c r="BK67" s="83"/>
      <c r="BL67" s="83"/>
      <c r="BM67" s="83"/>
      <c r="BN67" s="83"/>
      <c r="BO67" s="83"/>
      <c r="BP67" s="83"/>
      <c r="BQ67" s="83"/>
      <c r="BR67" s="83"/>
      <c r="BS67" s="83"/>
    </row>
    <row r="68" spans="1:71" ht="3" customHeight="1">
      <c r="A68" s="51"/>
      <c r="B68" s="42"/>
      <c r="C68" s="42"/>
      <c r="D68" s="42"/>
      <c r="E68" s="51"/>
      <c r="F68" s="46"/>
      <c r="G68" s="42"/>
      <c r="H68" s="42"/>
      <c r="I68" s="42"/>
      <c r="J68" s="42"/>
      <c r="K68" s="42"/>
      <c r="L68" s="42"/>
      <c r="M68" s="42"/>
      <c r="N68" s="52"/>
      <c r="O68" s="52"/>
      <c r="P68" s="52"/>
      <c r="Q68" s="52"/>
      <c r="R68" s="52"/>
      <c r="S68" s="52"/>
      <c r="T68" s="51"/>
      <c r="U68" s="51"/>
      <c r="V68" s="51"/>
      <c r="W68" s="51"/>
      <c r="X68" s="51"/>
      <c r="Y68" s="51"/>
      <c r="Z68" s="51"/>
      <c r="AA68" s="52"/>
      <c r="AB68" s="52"/>
      <c r="AC68" s="52"/>
      <c r="AD68" s="52"/>
      <c r="AE68" s="52"/>
      <c r="AF68" s="52"/>
      <c r="AG68" s="52"/>
      <c r="AH68" s="52"/>
      <c r="AI68" s="52"/>
      <c r="AJ68" s="52"/>
      <c r="AK68" s="51"/>
      <c r="AL68" s="51"/>
      <c r="AM68" s="51"/>
      <c r="AN68" s="51"/>
      <c r="AO68" s="51"/>
      <c r="AP68" s="51"/>
      <c r="AQ68" s="51"/>
      <c r="AR68" s="51"/>
      <c r="AS68" s="51"/>
      <c r="AT68" s="51"/>
      <c r="AU68" s="51"/>
      <c r="AV68" s="51"/>
      <c r="AW68" s="51"/>
      <c r="AX68" s="51"/>
      <c r="AY68" s="51"/>
      <c r="AZ68" s="51"/>
      <c r="BA68" s="51"/>
      <c r="BB68" s="51"/>
      <c r="BC68" s="51"/>
      <c r="BD68" s="80"/>
      <c r="BE68" s="88"/>
      <c r="BF68" s="87"/>
      <c r="BG68" s="86"/>
      <c r="BH68" s="83"/>
      <c r="BI68" s="83"/>
      <c r="BJ68" s="83"/>
      <c r="BK68" s="83"/>
      <c r="BL68" s="83"/>
      <c r="BM68" s="83"/>
      <c r="BN68" s="83"/>
      <c r="BO68" s="83"/>
      <c r="BP68" s="83"/>
      <c r="BQ68" s="83"/>
      <c r="BR68" s="83"/>
      <c r="BS68" s="83"/>
    </row>
    <row r="69" spans="1:71">
      <c r="G69" s="60"/>
      <c r="H69" s="60"/>
      <c r="I69" s="60"/>
      <c r="P69" s="60"/>
      <c r="Q69" s="60"/>
      <c r="R69" s="60"/>
      <c r="S69" s="60"/>
      <c r="T69" s="60"/>
      <c r="U69" s="60"/>
      <c r="V69" s="60"/>
      <c r="W69" s="60"/>
      <c r="X69" s="60"/>
      <c r="Y69" s="60"/>
      <c r="Z69" s="60"/>
      <c r="AA69" s="61"/>
      <c r="AB69" s="61"/>
      <c r="AC69" s="61"/>
      <c r="AD69" s="61"/>
      <c r="AE69" s="61"/>
      <c r="AF69" s="61"/>
      <c r="AG69" s="61"/>
      <c r="AH69" s="61"/>
      <c r="AI69" s="61"/>
      <c r="AJ69" s="61"/>
      <c r="AK69" s="61"/>
      <c r="AL69" s="61"/>
      <c r="AM69" s="61"/>
      <c r="AN69" s="61"/>
      <c r="AO69" s="61"/>
      <c r="AP69" s="62"/>
      <c r="AQ69" s="62"/>
      <c r="AR69" s="62"/>
      <c r="AS69" s="62"/>
      <c r="AT69" s="62"/>
      <c r="AU69" s="62"/>
      <c r="AV69" s="62"/>
      <c r="BD69" s="81"/>
      <c r="BE69" s="85"/>
      <c r="BF69" s="84"/>
      <c r="BG69" s="84"/>
      <c r="BH69" s="84"/>
      <c r="BI69" s="83"/>
      <c r="BJ69" s="83"/>
      <c r="BK69" s="83"/>
      <c r="BL69" s="83"/>
      <c r="BM69" s="83"/>
      <c r="BN69" s="83"/>
      <c r="BO69" s="83"/>
      <c r="BP69" s="83"/>
      <c r="BQ69" s="83"/>
      <c r="BR69" s="83"/>
      <c r="BS69" s="83"/>
    </row>
    <row r="70" spans="1:71">
      <c r="AY70" s="63"/>
      <c r="BA70" s="63"/>
      <c r="BB70" s="63"/>
      <c r="BC70" s="63"/>
      <c r="BD70" s="63"/>
      <c r="BE70" s="63"/>
      <c r="BF70" s="63"/>
      <c r="BG70" s="63"/>
      <c r="BH70" s="37"/>
    </row>
    <row r="71" spans="1:71" ht="12" customHeight="1">
      <c r="AY71" s="63"/>
      <c r="BA71" s="63"/>
      <c r="BB71" s="63"/>
      <c r="BC71" s="63"/>
      <c r="BD71" s="63"/>
      <c r="BE71" s="63"/>
      <c r="BF71" s="63"/>
      <c r="BG71" s="63"/>
      <c r="BH71" s="37"/>
    </row>
    <row r="72" spans="1:71" ht="12" customHeight="1">
      <c r="AY72" s="63"/>
      <c r="BA72" s="63"/>
      <c r="BB72" s="63"/>
      <c r="BC72" s="63"/>
      <c r="BD72" s="63"/>
      <c r="BE72" s="63"/>
      <c r="BF72" s="63"/>
      <c r="BG72" s="63"/>
      <c r="BH72" s="37"/>
    </row>
    <row r="73" spans="1:71" ht="12" customHeight="1">
      <c r="AY73" s="63"/>
      <c r="BA73" s="63"/>
      <c r="BB73" s="63"/>
      <c r="BC73" s="63"/>
      <c r="BD73" s="63"/>
      <c r="BE73" s="63"/>
      <c r="BF73" s="63"/>
      <c r="BG73" s="63"/>
      <c r="BH73" s="37"/>
    </row>
    <row r="74" spans="1:71" ht="12" customHeight="1">
      <c r="AY74" s="63"/>
      <c r="BA74" s="63"/>
      <c r="BB74" s="63"/>
      <c r="BC74" s="63"/>
      <c r="BD74" s="63"/>
      <c r="BE74" s="63"/>
      <c r="BF74" s="63"/>
      <c r="BG74" s="63"/>
      <c r="BH74" s="37"/>
    </row>
    <row r="75" spans="1:71">
      <c r="AY75" s="63"/>
      <c r="BA75" s="63"/>
      <c r="BB75" s="63"/>
      <c r="BC75" s="63"/>
      <c r="BD75" s="63"/>
      <c r="BE75" s="63"/>
      <c r="BF75" s="63"/>
      <c r="BG75" s="63"/>
      <c r="BH75" s="37"/>
    </row>
    <row r="76" spans="1:71">
      <c r="AY76" s="63"/>
      <c r="BA76" s="63"/>
      <c r="BB76" s="63"/>
      <c r="BC76" s="63"/>
      <c r="BD76" s="63"/>
      <c r="BE76" s="63"/>
      <c r="BF76" s="63"/>
      <c r="BG76" s="63"/>
      <c r="BH76" s="37"/>
    </row>
    <row r="77" spans="1:71">
      <c r="AY77" s="63"/>
      <c r="BA77" s="63"/>
      <c r="BB77" s="63"/>
      <c r="BC77" s="63"/>
      <c r="BD77" s="63"/>
      <c r="BE77" s="63"/>
      <c r="BF77" s="63"/>
      <c r="BG77" s="63"/>
      <c r="BH77" s="37"/>
    </row>
    <row r="78" spans="1:71">
      <c r="AY78" s="63"/>
      <c r="BA78" s="63"/>
      <c r="BB78" s="63"/>
      <c r="BC78" s="63"/>
      <c r="BD78" s="63"/>
      <c r="BE78" s="63"/>
      <c r="BF78" s="63"/>
      <c r="BG78" s="63"/>
      <c r="BH78" s="37"/>
    </row>
    <row r="80" spans="1:71">
      <c r="A80" s="37"/>
      <c r="B80" s="37"/>
    </row>
    <row r="81" spans="1:62" s="38" customFormat="1">
      <c r="A81" s="37"/>
      <c r="B81" s="37"/>
      <c r="BI81" s="37"/>
      <c r="BJ81" s="37"/>
    </row>
    <row r="82" spans="1:62" s="38" customFormat="1">
      <c r="A82" s="37"/>
      <c r="B82" s="37"/>
      <c r="BI82" s="37"/>
      <c r="BJ82" s="37"/>
    </row>
    <row r="83" spans="1:62" s="38" customFormat="1">
      <c r="A83" s="37"/>
      <c r="B83" s="37"/>
      <c r="BI83" s="37"/>
      <c r="BJ83" s="37"/>
    </row>
    <row r="84" spans="1:62" s="38" customFormat="1">
      <c r="A84" s="37"/>
      <c r="B84" s="37"/>
      <c r="BI84" s="37"/>
      <c r="BJ84" s="37"/>
    </row>
    <row r="85" spans="1:62" s="38" customFormat="1">
      <c r="A85" s="37"/>
      <c r="B85" s="37"/>
      <c r="BI85" s="37"/>
      <c r="BJ85" s="37"/>
    </row>
    <row r="86" spans="1:62" s="38" customFormat="1">
      <c r="A86" s="37"/>
      <c r="B86" s="37"/>
      <c r="BI86" s="37"/>
      <c r="BJ86" s="37"/>
    </row>
    <row r="87" spans="1:62" s="38" customFormat="1">
      <c r="A87" s="37"/>
      <c r="B87" s="37"/>
      <c r="BI87" s="37"/>
      <c r="BJ87" s="37"/>
    </row>
    <row r="88" spans="1:62" s="38" customFormat="1">
      <c r="A88" s="37"/>
      <c r="B88" s="37"/>
      <c r="BI88" s="37"/>
      <c r="BJ88" s="37"/>
    </row>
    <row r="89" spans="1:62" s="38" customFormat="1">
      <c r="A89" s="37"/>
      <c r="B89" s="37"/>
      <c r="BI89" s="37"/>
      <c r="BJ89" s="37"/>
    </row>
    <row r="90" spans="1:62" s="38" customFormat="1">
      <c r="A90" s="37"/>
      <c r="B90" s="37"/>
      <c r="BI90" s="37"/>
      <c r="BJ90" s="37"/>
    </row>
    <row r="91" spans="1:62" s="38" customFormat="1">
      <c r="A91" s="37"/>
      <c r="B91" s="37"/>
      <c r="BI91" s="37"/>
      <c r="BJ91" s="37"/>
    </row>
    <row r="92" spans="1:62" s="38" customFormat="1">
      <c r="A92" s="37"/>
      <c r="B92" s="37"/>
      <c r="BI92" s="37"/>
      <c r="BJ92" s="37"/>
    </row>
    <row r="93" spans="1:62" s="38" customFormat="1">
      <c r="A93" s="37"/>
      <c r="B93" s="37"/>
      <c r="BI93" s="37"/>
      <c r="BJ93" s="37"/>
    </row>
    <row r="94" spans="1:62" s="38" customFormat="1">
      <c r="A94" s="37"/>
      <c r="B94" s="37"/>
      <c r="BI94" s="37"/>
      <c r="BJ94" s="37"/>
    </row>
    <row r="95" spans="1:62" s="38" customFormat="1">
      <c r="A95" s="37"/>
      <c r="B95" s="37"/>
      <c r="BI95" s="37"/>
      <c r="BJ95" s="37"/>
    </row>
    <row r="96" spans="1:62" s="38" customFormat="1">
      <c r="A96" s="37"/>
      <c r="B96" s="37"/>
      <c r="BI96" s="37"/>
      <c r="BJ96" s="37"/>
    </row>
    <row r="97" spans="1:62" s="38" customFormat="1">
      <c r="A97" s="37"/>
      <c r="B97" s="37"/>
      <c r="BI97" s="37"/>
      <c r="BJ97" s="37"/>
    </row>
  </sheetData>
  <mergeCells count="3">
    <mergeCell ref="D22:I23"/>
    <mergeCell ref="J22:BC23"/>
    <mergeCell ref="AS1:BJ2"/>
  </mergeCells>
  <phoneticPr fontId="31"/>
  <pageMargins left="0.47244094488188981" right="0.39370078740157483" top="0.31496062992125984" bottom="0.39370078740157483" header="0" footer="0"/>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L90"/>
  <sheetViews>
    <sheetView view="pageBreakPreview" zoomScaleNormal="100" zoomScaleSheetLayoutView="100" workbookViewId="0">
      <selection activeCell="F76" sqref="F76"/>
    </sheetView>
  </sheetViews>
  <sheetFormatPr defaultRowHeight="13.5"/>
  <cols>
    <col min="1" max="63" width="1.625" style="100" customWidth="1"/>
    <col min="64" max="64" width="10.5" style="100" customWidth="1"/>
    <col min="65" max="67" width="1.625" style="100" customWidth="1"/>
    <col min="68" max="16384" width="9" style="100"/>
  </cols>
  <sheetData>
    <row r="1" spans="1:62" ht="11.1" customHeight="1">
      <c r="A1" s="242">
        <v>124</v>
      </c>
      <c r="B1" s="242"/>
      <c r="C1" s="242"/>
      <c r="D1" s="242"/>
      <c r="E1" s="242"/>
      <c r="F1" s="242"/>
      <c r="G1" s="242"/>
      <c r="H1" s="242"/>
      <c r="I1" s="242"/>
      <c r="J1" s="242"/>
      <c r="K1" s="242"/>
      <c r="L1" s="242"/>
      <c r="M1" s="242"/>
      <c r="N1" s="242"/>
      <c r="O1" s="242"/>
      <c r="P1" s="242"/>
      <c r="Q1" s="242"/>
      <c r="R1" s="242"/>
      <c r="S1" s="242"/>
      <c r="T1" s="242"/>
      <c r="U1" s="242"/>
      <c r="V1" s="242"/>
      <c r="W1" s="242"/>
    </row>
    <row r="2" spans="1:62" ht="11.1" customHeight="1">
      <c r="A2" s="242"/>
      <c r="B2" s="242"/>
      <c r="C2" s="242"/>
      <c r="D2" s="242"/>
      <c r="E2" s="242"/>
      <c r="F2" s="242"/>
      <c r="G2" s="242"/>
      <c r="H2" s="242"/>
      <c r="I2" s="242"/>
      <c r="J2" s="242"/>
      <c r="K2" s="242"/>
      <c r="L2" s="242"/>
      <c r="M2" s="242"/>
      <c r="N2" s="242"/>
      <c r="O2" s="242"/>
      <c r="P2" s="242"/>
      <c r="Q2" s="242"/>
      <c r="R2" s="242"/>
      <c r="S2" s="242"/>
      <c r="T2" s="242"/>
      <c r="U2" s="242"/>
      <c r="V2" s="242"/>
      <c r="W2" s="242"/>
    </row>
    <row r="3" spans="1:62" ht="12" customHeight="1">
      <c r="A3" s="107"/>
      <c r="B3" s="107"/>
      <c r="C3" s="107"/>
      <c r="D3" s="107"/>
      <c r="E3" s="107"/>
      <c r="F3" s="107"/>
      <c r="G3" s="107"/>
      <c r="H3" s="107"/>
      <c r="I3" s="107"/>
      <c r="J3" s="107"/>
      <c r="K3" s="107"/>
    </row>
    <row r="4" spans="1:62">
      <c r="A4" s="107"/>
      <c r="B4" s="107"/>
      <c r="C4" s="107"/>
      <c r="D4" s="107"/>
      <c r="E4" s="107"/>
      <c r="F4" s="107"/>
      <c r="G4" s="107"/>
      <c r="H4" s="107"/>
      <c r="I4" s="107"/>
      <c r="J4" s="107"/>
      <c r="K4" s="107"/>
    </row>
    <row r="5" spans="1:62" ht="18" customHeight="1">
      <c r="B5" s="267" t="s">
        <v>489</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row>
    <row r="6" spans="1:62" ht="12.95" customHeight="1">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row>
    <row r="7" spans="1:62" ht="15" customHeight="1">
      <c r="B7" s="240" t="s">
        <v>242</v>
      </c>
      <c r="C7" s="303"/>
      <c r="D7" s="303"/>
      <c r="E7" s="303"/>
      <c r="F7" s="303"/>
      <c r="G7" s="303"/>
      <c r="H7" s="303"/>
      <c r="I7" s="303"/>
      <c r="J7" s="303"/>
      <c r="K7" s="303"/>
      <c r="L7" s="303"/>
      <c r="M7" s="303"/>
      <c r="N7" s="303"/>
      <c r="O7" s="303"/>
      <c r="P7" s="303"/>
      <c r="Q7" s="303"/>
      <c r="R7" s="303"/>
      <c r="S7" s="303"/>
      <c r="T7" s="303" t="s">
        <v>243</v>
      </c>
      <c r="U7" s="303"/>
      <c r="V7" s="303"/>
      <c r="W7" s="303"/>
      <c r="X7" s="303"/>
      <c r="Y7" s="303"/>
      <c r="Z7" s="303"/>
      <c r="AA7" s="303" t="s">
        <v>244</v>
      </c>
      <c r="AB7" s="303"/>
      <c r="AC7" s="303"/>
      <c r="AD7" s="303"/>
      <c r="AE7" s="303"/>
      <c r="AF7" s="303"/>
      <c r="AG7" s="303"/>
      <c r="AH7" s="303"/>
      <c r="AI7" s="303"/>
      <c r="AJ7" s="303"/>
      <c r="AK7" s="303"/>
      <c r="AL7" s="303"/>
      <c r="AM7" s="303"/>
      <c r="AN7" s="303"/>
      <c r="AO7" s="303"/>
      <c r="AP7" s="303"/>
      <c r="AQ7" s="303"/>
      <c r="AR7" s="303"/>
      <c r="AS7" s="303"/>
      <c r="AT7" s="303"/>
      <c r="AU7" s="303"/>
      <c r="AV7" s="303"/>
      <c r="AW7" s="303" t="s">
        <v>248</v>
      </c>
      <c r="AX7" s="303"/>
      <c r="AY7" s="303"/>
      <c r="AZ7" s="303"/>
      <c r="BA7" s="303"/>
      <c r="BB7" s="303"/>
      <c r="BC7" s="303"/>
      <c r="BD7" s="308" t="s">
        <v>249</v>
      </c>
      <c r="BE7" s="309"/>
      <c r="BF7" s="309"/>
      <c r="BG7" s="309"/>
      <c r="BH7" s="309"/>
      <c r="BI7" s="309"/>
      <c r="BJ7" s="310"/>
    </row>
    <row r="8" spans="1:62" ht="15" customHeight="1">
      <c r="B8" s="304"/>
      <c r="C8" s="305"/>
      <c r="D8" s="305"/>
      <c r="E8" s="305"/>
      <c r="F8" s="305"/>
      <c r="G8" s="305"/>
      <c r="H8" s="305"/>
      <c r="I8" s="305"/>
      <c r="J8" s="305"/>
      <c r="K8" s="305"/>
      <c r="L8" s="305"/>
      <c r="M8" s="305"/>
      <c r="N8" s="305"/>
      <c r="O8" s="305"/>
      <c r="P8" s="305"/>
      <c r="Q8" s="305"/>
      <c r="R8" s="305"/>
      <c r="S8" s="305"/>
      <c r="T8" s="305"/>
      <c r="U8" s="305"/>
      <c r="V8" s="305"/>
      <c r="W8" s="305"/>
      <c r="X8" s="305"/>
      <c r="Y8" s="305"/>
      <c r="Z8" s="305"/>
      <c r="AA8" s="306" t="s">
        <v>245</v>
      </c>
      <c r="AB8" s="306"/>
      <c r="AC8" s="306"/>
      <c r="AD8" s="306"/>
      <c r="AE8" s="306"/>
      <c r="AF8" s="306"/>
      <c r="AG8" s="306"/>
      <c r="AH8" s="306"/>
      <c r="AI8" s="305" t="s">
        <v>246</v>
      </c>
      <c r="AJ8" s="305"/>
      <c r="AK8" s="305"/>
      <c r="AL8" s="305"/>
      <c r="AM8" s="305"/>
      <c r="AN8" s="305"/>
      <c r="AO8" s="305"/>
      <c r="AP8" s="307" t="s">
        <v>247</v>
      </c>
      <c r="AQ8" s="305"/>
      <c r="AR8" s="305"/>
      <c r="AS8" s="305"/>
      <c r="AT8" s="305"/>
      <c r="AU8" s="305"/>
      <c r="AV8" s="305"/>
      <c r="AW8" s="305"/>
      <c r="AX8" s="305"/>
      <c r="AY8" s="305"/>
      <c r="AZ8" s="305"/>
      <c r="BA8" s="305"/>
      <c r="BB8" s="305"/>
      <c r="BC8" s="305"/>
      <c r="BD8" s="306"/>
      <c r="BE8" s="306"/>
      <c r="BF8" s="306"/>
      <c r="BG8" s="306"/>
      <c r="BH8" s="306"/>
      <c r="BI8" s="306"/>
      <c r="BJ8" s="311"/>
    </row>
    <row r="9" spans="1:62" ht="15" customHeight="1">
      <c r="B9" s="304"/>
      <c r="C9" s="305"/>
      <c r="D9" s="305"/>
      <c r="E9" s="305"/>
      <c r="F9" s="305"/>
      <c r="G9" s="305"/>
      <c r="H9" s="305"/>
      <c r="I9" s="305"/>
      <c r="J9" s="305"/>
      <c r="K9" s="305"/>
      <c r="L9" s="305"/>
      <c r="M9" s="305"/>
      <c r="N9" s="305"/>
      <c r="O9" s="305"/>
      <c r="P9" s="305"/>
      <c r="Q9" s="305"/>
      <c r="R9" s="305"/>
      <c r="S9" s="305"/>
      <c r="T9" s="305"/>
      <c r="U9" s="305"/>
      <c r="V9" s="305"/>
      <c r="W9" s="305"/>
      <c r="X9" s="305"/>
      <c r="Y9" s="305"/>
      <c r="Z9" s="305"/>
      <c r="AA9" s="306"/>
      <c r="AB9" s="306"/>
      <c r="AC9" s="306"/>
      <c r="AD9" s="306"/>
      <c r="AE9" s="306"/>
      <c r="AF9" s="306"/>
      <c r="AG9" s="306"/>
      <c r="AH9" s="306"/>
      <c r="AI9" s="305"/>
      <c r="AJ9" s="305"/>
      <c r="AK9" s="305"/>
      <c r="AL9" s="305"/>
      <c r="AM9" s="305"/>
      <c r="AN9" s="305"/>
      <c r="AO9" s="305"/>
      <c r="AP9" s="305"/>
      <c r="AQ9" s="305"/>
      <c r="AR9" s="305"/>
      <c r="AS9" s="305"/>
      <c r="AT9" s="305"/>
      <c r="AU9" s="305"/>
      <c r="AV9" s="305"/>
      <c r="AW9" s="305"/>
      <c r="AX9" s="305"/>
      <c r="AY9" s="305"/>
      <c r="AZ9" s="305"/>
      <c r="BA9" s="305"/>
      <c r="BB9" s="305"/>
      <c r="BC9" s="305"/>
      <c r="BD9" s="306"/>
      <c r="BE9" s="306"/>
      <c r="BF9" s="306"/>
      <c r="BG9" s="306"/>
      <c r="BH9" s="306"/>
      <c r="BI9" s="306"/>
      <c r="BJ9" s="311"/>
    </row>
    <row r="10" spans="1:62" ht="15" customHeight="1">
      <c r="B10" s="304"/>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6"/>
      <c r="AB10" s="306"/>
      <c r="AC10" s="306"/>
      <c r="AD10" s="306"/>
      <c r="AE10" s="306"/>
      <c r="AF10" s="306"/>
      <c r="AG10" s="306"/>
      <c r="AH10" s="306"/>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6"/>
      <c r="BE10" s="306"/>
      <c r="BF10" s="306"/>
      <c r="BG10" s="306"/>
      <c r="BH10" s="306"/>
      <c r="BI10" s="306"/>
      <c r="BJ10" s="311"/>
    </row>
    <row r="11" spans="1:62">
      <c r="S11" s="112"/>
      <c r="AA11" s="100">
        <f>'122'!AS1+1</f>
        <v>1</v>
      </c>
      <c r="AF11" s="313" t="s">
        <v>250</v>
      </c>
      <c r="AG11" s="313"/>
      <c r="AH11" s="313"/>
      <c r="AM11" s="313" t="s">
        <v>250</v>
      </c>
      <c r="AN11" s="313"/>
      <c r="AO11" s="313"/>
      <c r="AT11" s="313" t="s">
        <v>250</v>
      </c>
      <c r="AU11" s="313"/>
      <c r="AV11" s="313"/>
      <c r="BA11" s="313" t="s">
        <v>251</v>
      </c>
      <c r="BB11" s="313"/>
      <c r="BC11" s="313"/>
      <c r="BH11" s="313" t="s">
        <v>251</v>
      </c>
      <c r="BI11" s="313"/>
      <c r="BJ11" s="313"/>
    </row>
    <row r="12" spans="1:62" ht="8.1" customHeight="1">
      <c r="S12" s="113"/>
    </row>
    <row r="13" spans="1:62" ht="12" customHeight="1">
      <c r="C13" s="315" t="s">
        <v>252</v>
      </c>
      <c r="D13" s="315"/>
      <c r="E13" s="315"/>
      <c r="F13" s="315"/>
      <c r="G13" s="315"/>
      <c r="H13" s="315"/>
      <c r="I13" s="315"/>
      <c r="J13" s="315"/>
      <c r="K13" s="315"/>
      <c r="L13" s="315"/>
      <c r="M13" s="315"/>
      <c r="N13" s="315"/>
      <c r="O13" s="315"/>
      <c r="P13" s="315"/>
      <c r="Q13" s="315"/>
      <c r="R13" s="315"/>
      <c r="S13" s="146"/>
      <c r="T13" s="256">
        <f>SUM(T17:Z65)</f>
        <v>197</v>
      </c>
      <c r="U13" s="256"/>
      <c r="V13" s="256"/>
      <c r="W13" s="256"/>
      <c r="X13" s="256"/>
      <c r="Y13" s="256"/>
      <c r="Z13" s="256"/>
      <c r="AA13" s="256">
        <f>SUM(AA17:AH65)</f>
        <v>4201</v>
      </c>
      <c r="AB13" s="256"/>
      <c r="AC13" s="256"/>
      <c r="AD13" s="256"/>
      <c r="AE13" s="256"/>
      <c r="AF13" s="256"/>
      <c r="AG13" s="256"/>
      <c r="AH13" s="256"/>
      <c r="AI13" s="312">
        <f>AA13-AP13</f>
        <v>4176</v>
      </c>
      <c r="AJ13" s="312"/>
      <c r="AK13" s="312"/>
      <c r="AL13" s="312"/>
      <c r="AM13" s="312"/>
      <c r="AN13" s="312"/>
      <c r="AO13" s="312"/>
      <c r="AP13" s="312">
        <v>25</v>
      </c>
      <c r="AQ13" s="312"/>
      <c r="AR13" s="312"/>
      <c r="AS13" s="312"/>
      <c r="AT13" s="312"/>
      <c r="AU13" s="312"/>
      <c r="AV13" s="312"/>
      <c r="AW13" s="312">
        <v>1786380</v>
      </c>
      <c r="AX13" s="312"/>
      <c r="AY13" s="312"/>
      <c r="AZ13" s="312"/>
      <c r="BA13" s="312"/>
      <c r="BB13" s="312"/>
      <c r="BC13" s="312"/>
      <c r="BD13" s="312">
        <v>3933402</v>
      </c>
      <c r="BE13" s="312"/>
      <c r="BF13" s="312"/>
      <c r="BG13" s="312"/>
      <c r="BH13" s="312"/>
      <c r="BI13" s="312"/>
      <c r="BJ13" s="312"/>
    </row>
    <row r="14" spans="1:62">
      <c r="S14" s="113"/>
    </row>
    <row r="15" spans="1:62" ht="12" customHeight="1">
      <c r="C15" s="201" t="s">
        <v>490</v>
      </c>
      <c r="D15" s="314"/>
      <c r="E15" s="314"/>
      <c r="F15" s="314"/>
      <c r="G15" s="314"/>
      <c r="H15" s="314"/>
      <c r="I15" s="314"/>
      <c r="J15" s="314"/>
      <c r="K15" s="314"/>
      <c r="L15" s="314"/>
      <c r="M15" s="314"/>
      <c r="N15" s="314"/>
      <c r="O15" s="5"/>
      <c r="P15" s="5"/>
      <c r="Q15" s="5"/>
      <c r="R15" s="5"/>
      <c r="S15" s="113"/>
    </row>
    <row r="16" spans="1:62" ht="10.5" customHeight="1">
      <c r="S16" s="113"/>
    </row>
    <row r="17" spans="3:62" ht="12" customHeight="1">
      <c r="C17" s="187" t="s">
        <v>484</v>
      </c>
      <c r="D17" s="187"/>
      <c r="E17" s="201" t="s">
        <v>257</v>
      </c>
      <c r="F17" s="201"/>
      <c r="G17" s="201"/>
      <c r="H17" s="201"/>
      <c r="I17" s="201"/>
      <c r="J17" s="201"/>
      <c r="K17" s="201"/>
      <c r="L17" s="201"/>
      <c r="M17" s="201"/>
      <c r="N17" s="201"/>
      <c r="O17" s="201"/>
      <c r="P17" s="201"/>
      <c r="Q17" s="201"/>
      <c r="R17" s="201"/>
      <c r="S17" s="113"/>
      <c r="T17" s="200">
        <v>27</v>
      </c>
      <c r="U17" s="200"/>
      <c r="V17" s="200"/>
      <c r="W17" s="200"/>
      <c r="X17" s="200"/>
      <c r="Y17" s="200"/>
      <c r="Z17" s="200"/>
      <c r="AA17" s="200">
        <v>1783</v>
      </c>
      <c r="AB17" s="200"/>
      <c r="AC17" s="200"/>
      <c r="AD17" s="200"/>
      <c r="AE17" s="200"/>
      <c r="AF17" s="200"/>
      <c r="AG17" s="200"/>
      <c r="AH17" s="200"/>
      <c r="AI17" s="224">
        <f>AA17-AP17</f>
        <v>1781</v>
      </c>
      <c r="AJ17" s="224"/>
      <c r="AK17" s="224"/>
      <c r="AL17" s="224"/>
      <c r="AM17" s="224"/>
      <c r="AN17" s="224"/>
      <c r="AO17" s="224"/>
      <c r="AP17" s="200">
        <v>2</v>
      </c>
      <c r="AQ17" s="200"/>
      <c r="AR17" s="200"/>
      <c r="AS17" s="200"/>
      <c r="AT17" s="200"/>
      <c r="AU17" s="200"/>
      <c r="AV17" s="200"/>
      <c r="AW17" s="200">
        <v>790015</v>
      </c>
      <c r="AX17" s="200"/>
      <c r="AY17" s="200"/>
      <c r="AZ17" s="200"/>
      <c r="BA17" s="200"/>
      <c r="BB17" s="200"/>
      <c r="BC17" s="200"/>
      <c r="BD17" s="200">
        <v>1477665</v>
      </c>
      <c r="BE17" s="200"/>
      <c r="BF17" s="200"/>
      <c r="BG17" s="200"/>
      <c r="BH17" s="200"/>
      <c r="BI17" s="200"/>
      <c r="BJ17" s="200"/>
    </row>
    <row r="18" spans="3:62" ht="8.1" customHeight="1">
      <c r="S18" s="113"/>
    </row>
    <row r="19" spans="3:62" ht="12" customHeight="1">
      <c r="C19" s="186">
        <v>10</v>
      </c>
      <c r="D19" s="186"/>
      <c r="E19" s="201" t="s">
        <v>258</v>
      </c>
      <c r="F19" s="201"/>
      <c r="G19" s="201"/>
      <c r="H19" s="201"/>
      <c r="I19" s="201"/>
      <c r="J19" s="201"/>
      <c r="K19" s="201"/>
      <c r="L19" s="201"/>
      <c r="M19" s="201"/>
      <c r="N19" s="201"/>
      <c r="O19" s="201"/>
      <c r="P19" s="201"/>
      <c r="Q19" s="201"/>
      <c r="R19" s="201"/>
      <c r="S19" s="113"/>
      <c r="T19" s="200">
        <v>0</v>
      </c>
      <c r="U19" s="200"/>
      <c r="V19" s="200"/>
      <c r="W19" s="200"/>
      <c r="X19" s="200"/>
      <c r="Y19" s="200"/>
      <c r="Z19" s="200"/>
      <c r="AA19" s="200">
        <v>0</v>
      </c>
      <c r="AB19" s="200"/>
      <c r="AC19" s="200"/>
      <c r="AD19" s="200"/>
      <c r="AE19" s="200"/>
      <c r="AF19" s="200"/>
      <c r="AG19" s="200"/>
      <c r="AH19" s="200"/>
      <c r="AI19" s="224">
        <f t="shared" ref="AI19:AI65" si="0">AA19-AP19</f>
        <v>0</v>
      </c>
      <c r="AJ19" s="224"/>
      <c r="AK19" s="224"/>
      <c r="AL19" s="224"/>
      <c r="AM19" s="224"/>
      <c r="AN19" s="224"/>
      <c r="AO19" s="224"/>
      <c r="AP19" s="200">
        <v>0</v>
      </c>
      <c r="AQ19" s="200"/>
      <c r="AR19" s="200"/>
      <c r="AS19" s="200"/>
      <c r="AT19" s="200"/>
      <c r="AU19" s="200"/>
      <c r="AV19" s="200"/>
      <c r="AW19" s="224">
        <v>0</v>
      </c>
      <c r="AX19" s="224"/>
      <c r="AY19" s="224"/>
      <c r="AZ19" s="224"/>
      <c r="BA19" s="224"/>
      <c r="BB19" s="224"/>
      <c r="BC19" s="224"/>
      <c r="BD19" s="224">
        <v>0</v>
      </c>
      <c r="BE19" s="224"/>
      <c r="BF19" s="224"/>
      <c r="BG19" s="224"/>
      <c r="BH19" s="224"/>
      <c r="BI19" s="224"/>
      <c r="BJ19" s="224"/>
    </row>
    <row r="20" spans="3:62" ht="8.1" customHeight="1">
      <c r="S20" s="113"/>
    </row>
    <row r="21" spans="3:62" ht="12" customHeight="1">
      <c r="C21" s="186">
        <v>11</v>
      </c>
      <c r="D21" s="186"/>
      <c r="E21" s="201" t="s">
        <v>259</v>
      </c>
      <c r="F21" s="201"/>
      <c r="G21" s="201"/>
      <c r="H21" s="201"/>
      <c r="I21" s="201"/>
      <c r="J21" s="201"/>
      <c r="K21" s="201"/>
      <c r="L21" s="201"/>
      <c r="M21" s="201"/>
      <c r="N21" s="201"/>
      <c r="O21" s="201"/>
      <c r="P21" s="201"/>
      <c r="Q21" s="201"/>
      <c r="R21" s="201"/>
      <c r="S21" s="113"/>
      <c r="T21" s="200">
        <v>20</v>
      </c>
      <c r="U21" s="200"/>
      <c r="V21" s="200"/>
      <c r="W21" s="200"/>
      <c r="X21" s="200"/>
      <c r="Y21" s="200"/>
      <c r="Z21" s="200"/>
      <c r="AA21" s="200">
        <v>145</v>
      </c>
      <c r="AB21" s="200"/>
      <c r="AC21" s="200"/>
      <c r="AD21" s="200"/>
      <c r="AE21" s="200"/>
      <c r="AF21" s="200"/>
      <c r="AG21" s="200"/>
      <c r="AH21" s="200"/>
      <c r="AI21" s="224">
        <f>AA21-AP21</f>
        <v>132</v>
      </c>
      <c r="AJ21" s="224"/>
      <c r="AK21" s="224"/>
      <c r="AL21" s="224"/>
      <c r="AM21" s="224"/>
      <c r="AN21" s="224"/>
      <c r="AO21" s="224"/>
      <c r="AP21" s="200">
        <v>13</v>
      </c>
      <c r="AQ21" s="200"/>
      <c r="AR21" s="200"/>
      <c r="AS21" s="200"/>
      <c r="AT21" s="200"/>
      <c r="AU21" s="200"/>
      <c r="AV21" s="200"/>
      <c r="AW21" s="200">
        <v>23513</v>
      </c>
      <c r="AX21" s="200"/>
      <c r="AY21" s="200"/>
      <c r="AZ21" s="200"/>
      <c r="BA21" s="200"/>
      <c r="BB21" s="200"/>
      <c r="BC21" s="200"/>
      <c r="BD21" s="200">
        <v>21707</v>
      </c>
      <c r="BE21" s="200"/>
      <c r="BF21" s="200"/>
      <c r="BG21" s="200"/>
      <c r="BH21" s="200"/>
      <c r="BI21" s="200"/>
      <c r="BJ21" s="200"/>
    </row>
    <row r="22" spans="3:62" ht="8.1" customHeight="1">
      <c r="S22" s="113"/>
      <c r="AI22" s="224"/>
      <c r="AJ22" s="224"/>
      <c r="AK22" s="224"/>
      <c r="AL22" s="224"/>
      <c r="AM22" s="224"/>
      <c r="AN22" s="224"/>
      <c r="AO22" s="224"/>
    </row>
    <row r="23" spans="3:62" ht="12" customHeight="1">
      <c r="C23" s="186">
        <v>12</v>
      </c>
      <c r="D23" s="186"/>
      <c r="E23" s="201" t="s">
        <v>260</v>
      </c>
      <c r="F23" s="201"/>
      <c r="G23" s="201"/>
      <c r="H23" s="201"/>
      <c r="I23" s="201"/>
      <c r="J23" s="201"/>
      <c r="K23" s="201"/>
      <c r="L23" s="201"/>
      <c r="M23" s="201"/>
      <c r="N23" s="201"/>
      <c r="O23" s="201"/>
      <c r="P23" s="201"/>
      <c r="Q23" s="201"/>
      <c r="R23" s="201"/>
      <c r="S23" s="113"/>
      <c r="T23" s="200">
        <v>3</v>
      </c>
      <c r="U23" s="200"/>
      <c r="V23" s="200"/>
      <c r="W23" s="200"/>
      <c r="X23" s="200"/>
      <c r="Y23" s="200"/>
      <c r="Z23" s="200"/>
      <c r="AA23" s="200">
        <v>14</v>
      </c>
      <c r="AB23" s="200"/>
      <c r="AC23" s="200"/>
      <c r="AD23" s="200"/>
      <c r="AE23" s="200"/>
      <c r="AF23" s="200"/>
      <c r="AG23" s="200"/>
      <c r="AH23" s="200"/>
      <c r="AI23" s="224">
        <f>AA23-AP23</f>
        <v>12</v>
      </c>
      <c r="AJ23" s="224"/>
      <c r="AK23" s="224"/>
      <c r="AL23" s="224"/>
      <c r="AM23" s="224"/>
      <c r="AN23" s="224"/>
      <c r="AO23" s="224"/>
      <c r="AP23" s="200">
        <v>2</v>
      </c>
      <c r="AQ23" s="200"/>
      <c r="AR23" s="200"/>
      <c r="AS23" s="200"/>
      <c r="AT23" s="200"/>
      <c r="AU23" s="200"/>
      <c r="AV23" s="200"/>
      <c r="AW23" s="200">
        <v>6411</v>
      </c>
      <c r="AX23" s="200"/>
      <c r="AY23" s="200"/>
      <c r="AZ23" s="200"/>
      <c r="BA23" s="200"/>
      <c r="BB23" s="200"/>
      <c r="BC23" s="200"/>
      <c r="BD23" s="200">
        <v>11645</v>
      </c>
      <c r="BE23" s="200"/>
      <c r="BF23" s="200"/>
      <c r="BG23" s="200"/>
      <c r="BH23" s="200"/>
      <c r="BI23" s="200"/>
      <c r="BJ23" s="200"/>
    </row>
    <row r="24" spans="3:62" ht="12" customHeight="1">
      <c r="C24" s="147"/>
      <c r="D24" s="147"/>
      <c r="E24" s="201" t="s">
        <v>261</v>
      </c>
      <c r="F24" s="314"/>
      <c r="G24" s="314"/>
      <c r="H24" s="314"/>
      <c r="I24" s="314"/>
      <c r="J24" s="314"/>
      <c r="K24" s="314"/>
      <c r="L24" s="314"/>
      <c r="M24" s="314"/>
      <c r="N24" s="314"/>
      <c r="O24" s="314"/>
      <c r="P24" s="314"/>
      <c r="Q24" s="314"/>
      <c r="R24" s="314"/>
      <c r="S24" s="113"/>
      <c r="T24" s="122"/>
      <c r="U24" s="122"/>
      <c r="V24" s="160"/>
      <c r="W24" s="122"/>
      <c r="X24" s="122"/>
      <c r="Y24" s="122"/>
      <c r="Z24" s="122"/>
      <c r="AA24" s="122"/>
      <c r="AB24" s="122"/>
      <c r="AC24" s="160"/>
      <c r="AD24" s="160"/>
      <c r="AE24" s="122"/>
      <c r="AF24" s="122"/>
      <c r="AG24" s="122"/>
      <c r="AH24" s="122"/>
      <c r="AI24" s="122"/>
      <c r="AJ24" s="122"/>
      <c r="AK24" s="122"/>
      <c r="AL24" s="160"/>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row>
    <row r="25" spans="3:62" ht="8.1" customHeight="1">
      <c r="S25" s="113"/>
      <c r="AI25" s="224"/>
      <c r="AJ25" s="224"/>
      <c r="AK25" s="224"/>
      <c r="AL25" s="224"/>
      <c r="AM25" s="224"/>
      <c r="AN25" s="224"/>
      <c r="AO25" s="224"/>
    </row>
    <row r="26" spans="3:62" ht="12" customHeight="1">
      <c r="C26" s="186">
        <v>13</v>
      </c>
      <c r="D26" s="186"/>
      <c r="E26" s="201" t="s">
        <v>262</v>
      </c>
      <c r="F26" s="201"/>
      <c r="G26" s="201"/>
      <c r="H26" s="201"/>
      <c r="I26" s="201"/>
      <c r="J26" s="201"/>
      <c r="K26" s="201"/>
      <c r="L26" s="201"/>
      <c r="M26" s="201"/>
      <c r="N26" s="201"/>
      <c r="O26" s="201"/>
      <c r="P26" s="201"/>
      <c r="Q26" s="201"/>
      <c r="R26" s="201"/>
      <c r="S26" s="113"/>
      <c r="T26" s="200">
        <v>7</v>
      </c>
      <c r="U26" s="200"/>
      <c r="V26" s="200"/>
      <c r="W26" s="200"/>
      <c r="X26" s="200"/>
      <c r="Y26" s="200"/>
      <c r="Z26" s="200"/>
      <c r="AA26" s="200">
        <v>102</v>
      </c>
      <c r="AB26" s="200"/>
      <c r="AC26" s="200"/>
      <c r="AD26" s="200"/>
      <c r="AE26" s="200"/>
      <c r="AF26" s="200"/>
      <c r="AG26" s="200"/>
      <c r="AH26" s="200"/>
      <c r="AI26" s="224">
        <f>AA26-AP26</f>
        <v>102</v>
      </c>
      <c r="AJ26" s="224"/>
      <c r="AK26" s="224"/>
      <c r="AL26" s="224"/>
      <c r="AM26" s="224"/>
      <c r="AN26" s="224"/>
      <c r="AO26" s="224"/>
      <c r="AP26" s="200">
        <v>0</v>
      </c>
      <c r="AQ26" s="200"/>
      <c r="AR26" s="200"/>
      <c r="AS26" s="200"/>
      <c r="AT26" s="200"/>
      <c r="AU26" s="200"/>
      <c r="AV26" s="200"/>
      <c r="AW26" s="302" t="s">
        <v>524</v>
      </c>
      <c r="AX26" s="302"/>
      <c r="AY26" s="302"/>
      <c r="AZ26" s="302"/>
      <c r="BA26" s="302"/>
      <c r="BB26" s="302"/>
      <c r="BC26" s="302"/>
      <c r="BD26" s="302" t="s">
        <v>524</v>
      </c>
      <c r="BE26" s="302"/>
      <c r="BF26" s="302"/>
      <c r="BG26" s="302"/>
      <c r="BH26" s="302"/>
      <c r="BI26" s="302"/>
      <c r="BJ26" s="302"/>
    </row>
    <row r="27" spans="3:62" ht="8.1" customHeight="1">
      <c r="S27" s="113"/>
      <c r="AI27" s="224"/>
      <c r="AJ27" s="224"/>
      <c r="AK27" s="224"/>
      <c r="AL27" s="224"/>
      <c r="AM27" s="224"/>
      <c r="AN27" s="224"/>
      <c r="AO27" s="224"/>
    </row>
    <row r="28" spans="3:62" ht="12" customHeight="1">
      <c r="C28" s="186">
        <v>14</v>
      </c>
      <c r="D28" s="186"/>
      <c r="E28" s="316" t="s">
        <v>263</v>
      </c>
      <c r="F28" s="316"/>
      <c r="G28" s="316"/>
      <c r="H28" s="316"/>
      <c r="I28" s="316"/>
      <c r="J28" s="316"/>
      <c r="K28" s="316"/>
      <c r="L28" s="316"/>
      <c r="M28" s="316"/>
      <c r="N28" s="316"/>
      <c r="O28" s="316"/>
      <c r="P28" s="316"/>
      <c r="Q28" s="316"/>
      <c r="R28" s="316"/>
      <c r="S28" s="113"/>
      <c r="T28" s="200">
        <v>14</v>
      </c>
      <c r="U28" s="200"/>
      <c r="V28" s="200"/>
      <c r="W28" s="200"/>
      <c r="X28" s="200"/>
      <c r="Y28" s="200"/>
      <c r="Z28" s="200"/>
      <c r="AA28" s="200">
        <v>251</v>
      </c>
      <c r="AB28" s="200"/>
      <c r="AC28" s="200"/>
      <c r="AD28" s="200"/>
      <c r="AE28" s="200"/>
      <c r="AF28" s="200"/>
      <c r="AG28" s="200"/>
      <c r="AH28" s="200"/>
      <c r="AI28" s="224">
        <f>AA28-AP28</f>
        <v>245</v>
      </c>
      <c r="AJ28" s="224"/>
      <c r="AK28" s="224"/>
      <c r="AL28" s="224"/>
      <c r="AM28" s="224"/>
      <c r="AN28" s="224"/>
      <c r="AO28" s="224"/>
      <c r="AP28" s="200">
        <v>6</v>
      </c>
      <c r="AQ28" s="200"/>
      <c r="AR28" s="200"/>
      <c r="AS28" s="200"/>
      <c r="AT28" s="200"/>
      <c r="AU28" s="200"/>
      <c r="AV28" s="200"/>
      <c r="AW28" s="302" t="s">
        <v>524</v>
      </c>
      <c r="AX28" s="302"/>
      <c r="AY28" s="302"/>
      <c r="AZ28" s="302"/>
      <c r="BA28" s="302"/>
      <c r="BB28" s="302"/>
      <c r="BC28" s="302"/>
      <c r="BD28" s="302" t="s">
        <v>524</v>
      </c>
      <c r="BE28" s="302"/>
      <c r="BF28" s="302"/>
      <c r="BG28" s="302"/>
      <c r="BH28" s="302"/>
      <c r="BI28" s="302"/>
      <c r="BJ28" s="302"/>
    </row>
    <row r="29" spans="3:62" ht="8.1" customHeight="1">
      <c r="S29" s="113"/>
      <c r="AI29" s="224"/>
      <c r="AJ29" s="224"/>
      <c r="AK29" s="224"/>
      <c r="AL29" s="224"/>
      <c r="AM29" s="224"/>
      <c r="AN29" s="224"/>
      <c r="AO29" s="224"/>
    </row>
    <row r="30" spans="3:62" ht="12" customHeight="1">
      <c r="C30" s="186">
        <v>15</v>
      </c>
      <c r="D30" s="186"/>
      <c r="E30" s="201" t="s">
        <v>264</v>
      </c>
      <c r="F30" s="201"/>
      <c r="G30" s="201"/>
      <c r="H30" s="201"/>
      <c r="I30" s="201"/>
      <c r="J30" s="201"/>
      <c r="K30" s="201"/>
      <c r="L30" s="201"/>
      <c r="M30" s="201"/>
      <c r="N30" s="201"/>
      <c r="O30" s="201"/>
      <c r="P30" s="201"/>
      <c r="Q30" s="201"/>
      <c r="R30" s="201"/>
      <c r="S30" s="113"/>
      <c r="T30" s="200">
        <v>24</v>
      </c>
      <c r="U30" s="200"/>
      <c r="V30" s="200"/>
      <c r="W30" s="200"/>
      <c r="X30" s="200"/>
      <c r="Y30" s="200"/>
      <c r="Z30" s="200"/>
      <c r="AA30" s="200">
        <v>453</v>
      </c>
      <c r="AB30" s="200"/>
      <c r="AC30" s="200"/>
      <c r="AD30" s="200"/>
      <c r="AE30" s="200"/>
      <c r="AF30" s="200"/>
      <c r="AG30" s="200"/>
      <c r="AH30" s="200"/>
      <c r="AI30" s="224">
        <f>AA30-AP30</f>
        <v>453</v>
      </c>
      <c r="AJ30" s="224"/>
      <c r="AK30" s="224"/>
      <c r="AL30" s="224"/>
      <c r="AM30" s="224"/>
      <c r="AN30" s="224"/>
      <c r="AO30" s="224"/>
      <c r="AP30" s="200">
        <v>0</v>
      </c>
      <c r="AQ30" s="200"/>
      <c r="AR30" s="200"/>
      <c r="AS30" s="200"/>
      <c r="AT30" s="200"/>
      <c r="AU30" s="200"/>
      <c r="AV30" s="200"/>
      <c r="AW30" s="200">
        <v>174466</v>
      </c>
      <c r="AX30" s="200"/>
      <c r="AY30" s="200"/>
      <c r="AZ30" s="200"/>
      <c r="BA30" s="200"/>
      <c r="BB30" s="200"/>
      <c r="BC30" s="200"/>
      <c r="BD30" s="200">
        <v>215329</v>
      </c>
      <c r="BE30" s="200"/>
      <c r="BF30" s="200"/>
      <c r="BG30" s="200"/>
      <c r="BH30" s="200"/>
      <c r="BI30" s="200"/>
      <c r="BJ30" s="200"/>
    </row>
    <row r="31" spans="3:62" ht="8.1" customHeight="1">
      <c r="S31" s="113"/>
      <c r="AI31" s="224"/>
      <c r="AJ31" s="224"/>
      <c r="AK31" s="224"/>
      <c r="AL31" s="224"/>
      <c r="AM31" s="224"/>
      <c r="AN31" s="224"/>
      <c r="AO31" s="224"/>
    </row>
    <row r="32" spans="3:62" ht="12" customHeight="1">
      <c r="C32" s="186">
        <v>16</v>
      </c>
      <c r="D32" s="186"/>
      <c r="E32" s="201" t="s">
        <v>265</v>
      </c>
      <c r="F32" s="201"/>
      <c r="G32" s="201"/>
      <c r="H32" s="201"/>
      <c r="I32" s="201"/>
      <c r="J32" s="201"/>
      <c r="K32" s="201"/>
      <c r="L32" s="201"/>
      <c r="M32" s="201"/>
      <c r="N32" s="201"/>
      <c r="O32" s="201"/>
      <c r="P32" s="201"/>
      <c r="Q32" s="201"/>
      <c r="R32" s="201"/>
      <c r="S32" s="113"/>
      <c r="T32" s="200">
        <v>4</v>
      </c>
      <c r="U32" s="200"/>
      <c r="V32" s="200"/>
      <c r="W32" s="200"/>
      <c r="X32" s="200"/>
      <c r="Y32" s="200"/>
      <c r="Z32" s="200"/>
      <c r="AA32" s="200">
        <v>75</v>
      </c>
      <c r="AB32" s="200"/>
      <c r="AC32" s="200"/>
      <c r="AD32" s="200"/>
      <c r="AE32" s="200"/>
      <c r="AF32" s="200"/>
      <c r="AG32" s="200"/>
      <c r="AH32" s="200"/>
      <c r="AI32" s="224">
        <f>AA32-AP32</f>
        <v>75</v>
      </c>
      <c r="AJ32" s="224"/>
      <c r="AK32" s="224"/>
      <c r="AL32" s="224"/>
      <c r="AM32" s="224"/>
      <c r="AN32" s="224"/>
      <c r="AO32" s="224"/>
      <c r="AP32" s="200">
        <v>0</v>
      </c>
      <c r="AQ32" s="200"/>
      <c r="AR32" s="200"/>
      <c r="AS32" s="200"/>
      <c r="AT32" s="200"/>
      <c r="AU32" s="200"/>
      <c r="AV32" s="200"/>
      <c r="AW32" s="302" t="s">
        <v>524</v>
      </c>
      <c r="AX32" s="302"/>
      <c r="AY32" s="302"/>
      <c r="AZ32" s="302"/>
      <c r="BA32" s="302"/>
      <c r="BB32" s="302"/>
      <c r="BC32" s="302"/>
      <c r="BD32" s="302" t="s">
        <v>524</v>
      </c>
      <c r="BE32" s="302"/>
      <c r="BF32" s="302"/>
      <c r="BG32" s="302"/>
      <c r="BH32" s="302"/>
      <c r="BI32" s="302"/>
      <c r="BJ32" s="302"/>
    </row>
    <row r="33" spans="3:62" ht="8.1" customHeight="1">
      <c r="S33" s="113"/>
      <c r="AI33" s="224"/>
      <c r="AJ33" s="224"/>
      <c r="AK33" s="224"/>
      <c r="AL33" s="224"/>
      <c r="AM33" s="224"/>
      <c r="AN33" s="224"/>
      <c r="AO33" s="224"/>
    </row>
    <row r="34" spans="3:62" ht="12" customHeight="1">
      <c r="C34" s="186">
        <v>17</v>
      </c>
      <c r="D34" s="186"/>
      <c r="E34" s="201" t="s">
        <v>266</v>
      </c>
      <c r="F34" s="201"/>
      <c r="G34" s="201"/>
      <c r="H34" s="201"/>
      <c r="I34" s="201"/>
      <c r="J34" s="201"/>
      <c r="K34" s="201"/>
      <c r="L34" s="201"/>
      <c r="M34" s="201"/>
      <c r="N34" s="201"/>
      <c r="O34" s="201"/>
      <c r="P34" s="201"/>
      <c r="Q34" s="201"/>
      <c r="R34" s="201"/>
      <c r="S34" s="113"/>
      <c r="T34" s="200">
        <v>0</v>
      </c>
      <c r="U34" s="200"/>
      <c r="V34" s="200"/>
      <c r="W34" s="200"/>
      <c r="X34" s="200"/>
      <c r="Y34" s="200"/>
      <c r="Z34" s="200"/>
      <c r="AA34" s="200">
        <v>0</v>
      </c>
      <c r="AB34" s="200"/>
      <c r="AC34" s="200"/>
      <c r="AD34" s="200"/>
      <c r="AE34" s="200"/>
      <c r="AF34" s="200"/>
      <c r="AG34" s="200"/>
      <c r="AH34" s="200"/>
      <c r="AI34" s="224">
        <f>AA34-AP34</f>
        <v>0</v>
      </c>
      <c r="AJ34" s="224"/>
      <c r="AK34" s="224"/>
      <c r="AL34" s="224"/>
      <c r="AM34" s="224"/>
      <c r="AN34" s="224"/>
      <c r="AO34" s="224"/>
      <c r="AP34" s="200">
        <v>0</v>
      </c>
      <c r="AQ34" s="200"/>
      <c r="AR34" s="200"/>
      <c r="AS34" s="200"/>
      <c r="AT34" s="200"/>
      <c r="AU34" s="200"/>
      <c r="AV34" s="200"/>
      <c r="AW34" s="200">
        <v>0</v>
      </c>
      <c r="AX34" s="200"/>
      <c r="AY34" s="200"/>
      <c r="AZ34" s="200"/>
      <c r="BA34" s="200"/>
      <c r="BB34" s="200"/>
      <c r="BC34" s="200"/>
      <c r="BD34" s="200">
        <v>0</v>
      </c>
      <c r="BE34" s="200"/>
      <c r="BF34" s="200"/>
      <c r="BG34" s="200"/>
      <c r="BH34" s="200"/>
      <c r="BI34" s="200"/>
      <c r="BJ34" s="200"/>
    </row>
    <row r="35" spans="3:62" ht="8.1" customHeight="1">
      <c r="S35" s="113"/>
      <c r="AI35" s="224"/>
      <c r="AJ35" s="224"/>
      <c r="AK35" s="224"/>
      <c r="AL35" s="224"/>
      <c r="AM35" s="224"/>
      <c r="AN35" s="224"/>
      <c r="AO35" s="224"/>
    </row>
    <row r="36" spans="3:62" ht="12" customHeight="1">
      <c r="C36" s="186">
        <v>18</v>
      </c>
      <c r="D36" s="186"/>
      <c r="E36" s="201" t="s">
        <v>267</v>
      </c>
      <c r="F36" s="201"/>
      <c r="G36" s="201"/>
      <c r="H36" s="201"/>
      <c r="I36" s="201"/>
      <c r="J36" s="201"/>
      <c r="K36" s="201"/>
      <c r="L36" s="201"/>
      <c r="M36" s="201"/>
      <c r="N36" s="201"/>
      <c r="O36" s="201"/>
      <c r="P36" s="201"/>
      <c r="Q36" s="201"/>
      <c r="R36" s="201"/>
      <c r="S36" s="113"/>
      <c r="T36" s="200">
        <v>17</v>
      </c>
      <c r="U36" s="200"/>
      <c r="V36" s="200"/>
      <c r="W36" s="200"/>
      <c r="X36" s="200"/>
      <c r="Y36" s="200"/>
      <c r="Z36" s="200"/>
      <c r="AA36" s="200">
        <v>185</v>
      </c>
      <c r="AB36" s="200"/>
      <c r="AC36" s="200"/>
      <c r="AD36" s="200"/>
      <c r="AE36" s="200"/>
      <c r="AF36" s="200"/>
      <c r="AG36" s="200"/>
      <c r="AH36" s="200"/>
      <c r="AI36" s="224">
        <f t="shared" si="0"/>
        <v>185</v>
      </c>
      <c r="AJ36" s="224"/>
      <c r="AK36" s="224"/>
      <c r="AL36" s="224"/>
      <c r="AM36" s="224"/>
      <c r="AN36" s="224"/>
      <c r="AO36" s="224"/>
      <c r="AP36" s="200">
        <v>0</v>
      </c>
      <c r="AQ36" s="200"/>
      <c r="AR36" s="200"/>
      <c r="AS36" s="200"/>
      <c r="AT36" s="200"/>
      <c r="AU36" s="200"/>
      <c r="AV36" s="200"/>
      <c r="AW36" s="302" t="s">
        <v>524</v>
      </c>
      <c r="AX36" s="302"/>
      <c r="AY36" s="302"/>
      <c r="AZ36" s="302"/>
      <c r="BA36" s="302"/>
      <c r="BB36" s="302"/>
      <c r="BC36" s="302"/>
      <c r="BD36" s="302" t="s">
        <v>524</v>
      </c>
      <c r="BE36" s="302"/>
      <c r="BF36" s="302"/>
      <c r="BG36" s="302"/>
      <c r="BH36" s="302"/>
      <c r="BI36" s="302"/>
      <c r="BJ36" s="302"/>
    </row>
    <row r="37" spans="3:62" ht="8.1" customHeight="1">
      <c r="S37" s="113"/>
      <c r="AI37" s="224"/>
      <c r="AJ37" s="224"/>
      <c r="AK37" s="224"/>
      <c r="AL37" s="224"/>
      <c r="AM37" s="224"/>
      <c r="AN37" s="224"/>
      <c r="AO37" s="224"/>
    </row>
    <row r="38" spans="3:62" ht="12" customHeight="1">
      <c r="C38" s="186">
        <v>19</v>
      </c>
      <c r="D38" s="186"/>
      <c r="E38" s="201" t="s">
        <v>268</v>
      </c>
      <c r="F38" s="201"/>
      <c r="G38" s="201"/>
      <c r="H38" s="201"/>
      <c r="I38" s="201"/>
      <c r="J38" s="201"/>
      <c r="K38" s="201"/>
      <c r="L38" s="201"/>
      <c r="M38" s="201"/>
      <c r="N38" s="201"/>
      <c r="O38" s="201"/>
      <c r="P38" s="201"/>
      <c r="Q38" s="201"/>
      <c r="R38" s="201"/>
      <c r="S38" s="113"/>
      <c r="T38" s="200">
        <v>1</v>
      </c>
      <c r="U38" s="200"/>
      <c r="V38" s="200"/>
      <c r="W38" s="200"/>
      <c r="X38" s="200"/>
      <c r="Y38" s="200"/>
      <c r="Z38" s="200"/>
      <c r="AA38" s="200">
        <v>7</v>
      </c>
      <c r="AB38" s="200"/>
      <c r="AC38" s="200"/>
      <c r="AD38" s="200"/>
      <c r="AE38" s="200"/>
      <c r="AF38" s="200"/>
      <c r="AG38" s="200"/>
      <c r="AH38" s="200"/>
      <c r="AI38" s="224">
        <f t="shared" si="0"/>
        <v>7</v>
      </c>
      <c r="AJ38" s="224"/>
      <c r="AK38" s="224"/>
      <c r="AL38" s="224"/>
      <c r="AM38" s="224"/>
      <c r="AN38" s="224"/>
      <c r="AO38" s="224"/>
      <c r="AP38" s="200">
        <v>0</v>
      </c>
      <c r="AQ38" s="200"/>
      <c r="AR38" s="200"/>
      <c r="AS38" s="200"/>
      <c r="AT38" s="200"/>
      <c r="AU38" s="200"/>
      <c r="AV38" s="200"/>
      <c r="AW38" s="302" t="s">
        <v>524</v>
      </c>
      <c r="AX38" s="302"/>
      <c r="AY38" s="302"/>
      <c r="AZ38" s="302"/>
      <c r="BA38" s="302"/>
      <c r="BB38" s="302"/>
      <c r="BC38" s="302"/>
      <c r="BD38" s="302" t="s">
        <v>524</v>
      </c>
      <c r="BE38" s="302"/>
      <c r="BF38" s="302"/>
      <c r="BG38" s="302"/>
      <c r="BH38" s="302"/>
      <c r="BI38" s="302"/>
      <c r="BJ38" s="302"/>
    </row>
    <row r="39" spans="3:62" ht="8.1" customHeight="1">
      <c r="S39" s="113"/>
      <c r="AI39" s="224"/>
      <c r="AJ39" s="224"/>
      <c r="AK39" s="224"/>
      <c r="AL39" s="224"/>
      <c r="AM39" s="224"/>
      <c r="AN39" s="224"/>
      <c r="AO39" s="224"/>
    </row>
    <row r="40" spans="3:62" ht="12" customHeight="1">
      <c r="C40" s="186">
        <v>20</v>
      </c>
      <c r="D40" s="186"/>
      <c r="E40" s="317" t="s">
        <v>269</v>
      </c>
      <c r="F40" s="317"/>
      <c r="G40" s="317"/>
      <c r="H40" s="317"/>
      <c r="I40" s="317"/>
      <c r="J40" s="317"/>
      <c r="K40" s="317"/>
      <c r="L40" s="317"/>
      <c r="M40" s="317"/>
      <c r="N40" s="317"/>
      <c r="O40" s="317"/>
      <c r="P40" s="317"/>
      <c r="Q40" s="317"/>
      <c r="R40" s="317"/>
      <c r="S40" s="113"/>
      <c r="T40" s="200">
        <v>3</v>
      </c>
      <c r="U40" s="200"/>
      <c r="V40" s="200"/>
      <c r="W40" s="200"/>
      <c r="X40" s="200"/>
      <c r="Y40" s="200"/>
      <c r="Z40" s="200"/>
      <c r="AA40" s="200">
        <v>27</v>
      </c>
      <c r="AB40" s="200"/>
      <c r="AC40" s="200"/>
      <c r="AD40" s="200"/>
      <c r="AE40" s="200"/>
      <c r="AF40" s="200"/>
      <c r="AG40" s="200"/>
      <c r="AH40" s="200"/>
      <c r="AI40" s="224">
        <f t="shared" si="0"/>
        <v>27</v>
      </c>
      <c r="AJ40" s="224"/>
      <c r="AK40" s="224"/>
      <c r="AL40" s="224"/>
      <c r="AM40" s="224"/>
      <c r="AN40" s="224"/>
      <c r="AO40" s="224"/>
      <c r="AP40" s="200">
        <v>0</v>
      </c>
      <c r="AQ40" s="200"/>
      <c r="AR40" s="200"/>
      <c r="AS40" s="200"/>
      <c r="AT40" s="200"/>
      <c r="AU40" s="200"/>
      <c r="AV40" s="200"/>
      <c r="AW40" s="224">
        <v>8015</v>
      </c>
      <c r="AX40" s="224"/>
      <c r="AY40" s="224"/>
      <c r="AZ40" s="224"/>
      <c r="BA40" s="224"/>
      <c r="BB40" s="224"/>
      <c r="BC40" s="224"/>
      <c r="BD40" s="224">
        <v>18586</v>
      </c>
      <c r="BE40" s="224"/>
      <c r="BF40" s="224"/>
      <c r="BG40" s="224"/>
      <c r="BH40" s="224"/>
      <c r="BI40" s="224"/>
      <c r="BJ40" s="224"/>
    </row>
    <row r="41" spans="3:62" ht="8.1" customHeight="1">
      <c r="S41" s="113"/>
      <c r="AI41" s="224"/>
      <c r="AJ41" s="224"/>
      <c r="AK41" s="224"/>
      <c r="AL41" s="224"/>
      <c r="AM41" s="224"/>
      <c r="AN41" s="224"/>
      <c r="AO41" s="224"/>
    </row>
    <row r="42" spans="3:62" ht="12" customHeight="1">
      <c r="C42" s="186">
        <v>21</v>
      </c>
      <c r="D42" s="186"/>
      <c r="E42" s="201" t="s">
        <v>270</v>
      </c>
      <c r="F42" s="201"/>
      <c r="G42" s="201"/>
      <c r="H42" s="201"/>
      <c r="I42" s="201"/>
      <c r="J42" s="201"/>
      <c r="K42" s="201"/>
      <c r="L42" s="201"/>
      <c r="M42" s="201"/>
      <c r="N42" s="201"/>
      <c r="O42" s="201"/>
      <c r="P42" s="201"/>
      <c r="Q42" s="201"/>
      <c r="R42" s="201"/>
      <c r="S42" s="113"/>
      <c r="T42" s="200">
        <v>3</v>
      </c>
      <c r="U42" s="200"/>
      <c r="V42" s="200"/>
      <c r="W42" s="200"/>
      <c r="X42" s="200"/>
      <c r="Y42" s="200"/>
      <c r="Z42" s="200"/>
      <c r="AA42" s="200">
        <v>36</v>
      </c>
      <c r="AB42" s="200"/>
      <c r="AC42" s="200"/>
      <c r="AD42" s="200"/>
      <c r="AE42" s="200"/>
      <c r="AF42" s="200"/>
      <c r="AG42" s="200"/>
      <c r="AH42" s="200"/>
      <c r="AI42" s="224">
        <f t="shared" si="0"/>
        <v>36</v>
      </c>
      <c r="AJ42" s="224"/>
      <c r="AK42" s="224"/>
      <c r="AL42" s="224"/>
      <c r="AM42" s="224"/>
      <c r="AN42" s="224"/>
      <c r="AO42" s="224"/>
      <c r="AP42" s="200">
        <v>0</v>
      </c>
      <c r="AQ42" s="200"/>
      <c r="AR42" s="200"/>
      <c r="AS42" s="200"/>
      <c r="AT42" s="200"/>
      <c r="AU42" s="200"/>
      <c r="AV42" s="200"/>
      <c r="AW42" s="224">
        <v>7396</v>
      </c>
      <c r="AX42" s="224"/>
      <c r="AY42" s="224"/>
      <c r="AZ42" s="224"/>
      <c r="BA42" s="224"/>
      <c r="BB42" s="224"/>
      <c r="BC42" s="224"/>
      <c r="BD42" s="224">
        <v>114796</v>
      </c>
      <c r="BE42" s="224"/>
      <c r="BF42" s="224"/>
      <c r="BG42" s="224"/>
      <c r="BH42" s="224"/>
      <c r="BI42" s="224"/>
      <c r="BJ42" s="224"/>
    </row>
    <row r="43" spans="3:62" ht="8.1" customHeight="1">
      <c r="S43" s="113"/>
      <c r="AI43" s="224"/>
      <c r="AJ43" s="224"/>
      <c r="AK43" s="224"/>
      <c r="AL43" s="224"/>
      <c r="AM43" s="224"/>
      <c r="AN43" s="224"/>
      <c r="AO43" s="224"/>
    </row>
    <row r="44" spans="3:62" ht="12" customHeight="1">
      <c r="C44" s="186">
        <v>22</v>
      </c>
      <c r="D44" s="186"/>
      <c r="E44" s="201" t="s">
        <v>271</v>
      </c>
      <c r="F44" s="201"/>
      <c r="G44" s="201"/>
      <c r="H44" s="201"/>
      <c r="I44" s="201"/>
      <c r="J44" s="201"/>
      <c r="K44" s="201"/>
      <c r="L44" s="201"/>
      <c r="M44" s="201"/>
      <c r="N44" s="201"/>
      <c r="O44" s="201"/>
      <c r="P44" s="201"/>
      <c r="Q44" s="201"/>
      <c r="R44" s="201"/>
      <c r="S44" s="113"/>
      <c r="T44" s="200">
        <v>0</v>
      </c>
      <c r="U44" s="200"/>
      <c r="V44" s="200"/>
      <c r="W44" s="200"/>
      <c r="X44" s="200"/>
      <c r="Y44" s="200"/>
      <c r="Z44" s="200"/>
      <c r="AA44" s="200">
        <v>0</v>
      </c>
      <c r="AB44" s="200"/>
      <c r="AC44" s="200"/>
      <c r="AD44" s="200"/>
      <c r="AE44" s="200"/>
      <c r="AF44" s="200"/>
      <c r="AG44" s="200"/>
      <c r="AH44" s="200"/>
      <c r="AI44" s="224">
        <f>AA44-AP44</f>
        <v>0</v>
      </c>
      <c r="AJ44" s="224"/>
      <c r="AK44" s="224"/>
      <c r="AL44" s="224"/>
      <c r="AM44" s="224"/>
      <c r="AN44" s="224"/>
      <c r="AO44" s="224"/>
      <c r="AP44" s="200">
        <v>0</v>
      </c>
      <c r="AQ44" s="200"/>
      <c r="AR44" s="200"/>
      <c r="AS44" s="200"/>
      <c r="AT44" s="200"/>
      <c r="AU44" s="200"/>
      <c r="AV44" s="200"/>
      <c r="AW44" s="302" t="s">
        <v>524</v>
      </c>
      <c r="AX44" s="302"/>
      <c r="AY44" s="302"/>
      <c r="AZ44" s="302"/>
      <c r="BA44" s="302"/>
      <c r="BB44" s="302"/>
      <c r="BC44" s="302"/>
      <c r="BD44" s="302" t="s">
        <v>524</v>
      </c>
      <c r="BE44" s="302"/>
      <c r="BF44" s="302"/>
      <c r="BG44" s="302"/>
      <c r="BH44" s="302"/>
      <c r="BI44" s="302"/>
      <c r="BJ44" s="302"/>
    </row>
    <row r="45" spans="3:62" ht="8.1" customHeight="1">
      <c r="S45" s="113"/>
      <c r="AI45" s="224"/>
      <c r="AJ45" s="224"/>
      <c r="AK45" s="224"/>
      <c r="AL45" s="224"/>
      <c r="AM45" s="224"/>
      <c r="AN45" s="224"/>
      <c r="AO45" s="224"/>
    </row>
    <row r="46" spans="3:62" ht="12" customHeight="1">
      <c r="C46" s="186">
        <v>23</v>
      </c>
      <c r="D46" s="186"/>
      <c r="E46" s="201" t="s">
        <v>272</v>
      </c>
      <c r="F46" s="201"/>
      <c r="G46" s="201"/>
      <c r="H46" s="201"/>
      <c r="I46" s="201"/>
      <c r="J46" s="201"/>
      <c r="K46" s="201"/>
      <c r="L46" s="201"/>
      <c r="M46" s="201"/>
      <c r="N46" s="201"/>
      <c r="O46" s="201"/>
      <c r="P46" s="201"/>
      <c r="Q46" s="201"/>
      <c r="R46" s="201"/>
      <c r="S46" s="113"/>
      <c r="T46" s="200">
        <v>2</v>
      </c>
      <c r="U46" s="200"/>
      <c r="V46" s="200"/>
      <c r="W46" s="200"/>
      <c r="X46" s="200"/>
      <c r="Y46" s="200"/>
      <c r="Z46" s="200"/>
      <c r="AA46" s="200">
        <v>178</v>
      </c>
      <c r="AB46" s="200"/>
      <c r="AC46" s="200"/>
      <c r="AD46" s="200"/>
      <c r="AE46" s="200"/>
      <c r="AF46" s="200"/>
      <c r="AG46" s="200"/>
      <c r="AH46" s="200"/>
      <c r="AI46" s="224">
        <f t="shared" si="0"/>
        <v>178</v>
      </c>
      <c r="AJ46" s="224"/>
      <c r="AK46" s="224"/>
      <c r="AL46" s="224"/>
      <c r="AM46" s="224"/>
      <c r="AN46" s="224"/>
      <c r="AO46" s="224"/>
      <c r="AP46" s="200">
        <v>0</v>
      </c>
      <c r="AQ46" s="200"/>
      <c r="AR46" s="200"/>
      <c r="AS46" s="200"/>
      <c r="AT46" s="200"/>
      <c r="AU46" s="200"/>
      <c r="AV46" s="200"/>
      <c r="AW46" s="302" t="s">
        <v>524</v>
      </c>
      <c r="AX46" s="302"/>
      <c r="AY46" s="302"/>
      <c r="AZ46" s="302"/>
      <c r="BA46" s="302"/>
      <c r="BB46" s="302"/>
      <c r="BC46" s="302"/>
      <c r="BD46" s="302" t="s">
        <v>524</v>
      </c>
      <c r="BE46" s="302"/>
      <c r="BF46" s="302"/>
      <c r="BG46" s="302"/>
      <c r="BH46" s="302"/>
      <c r="BI46" s="302"/>
      <c r="BJ46" s="302"/>
    </row>
    <row r="47" spans="3:62" ht="8.1" customHeight="1">
      <c r="S47" s="113"/>
      <c r="AI47" s="224"/>
      <c r="AJ47" s="224"/>
      <c r="AK47" s="224"/>
      <c r="AL47" s="224"/>
      <c r="AM47" s="224"/>
      <c r="AN47" s="224"/>
      <c r="AO47" s="224"/>
    </row>
    <row r="48" spans="3:62" ht="12" customHeight="1">
      <c r="C48" s="186">
        <v>24</v>
      </c>
      <c r="D48" s="186"/>
      <c r="E48" s="201" t="s">
        <v>273</v>
      </c>
      <c r="F48" s="201"/>
      <c r="G48" s="201"/>
      <c r="H48" s="201"/>
      <c r="I48" s="201"/>
      <c r="J48" s="201"/>
      <c r="K48" s="201"/>
      <c r="L48" s="201"/>
      <c r="M48" s="201"/>
      <c r="N48" s="201"/>
      <c r="O48" s="201"/>
      <c r="P48" s="201"/>
      <c r="Q48" s="201"/>
      <c r="R48" s="201"/>
      <c r="S48" s="113"/>
      <c r="T48" s="200">
        <v>11</v>
      </c>
      <c r="U48" s="200"/>
      <c r="V48" s="200"/>
      <c r="W48" s="200"/>
      <c r="X48" s="200"/>
      <c r="Y48" s="200"/>
      <c r="Z48" s="200"/>
      <c r="AA48" s="200">
        <v>133</v>
      </c>
      <c r="AB48" s="200"/>
      <c r="AC48" s="200"/>
      <c r="AD48" s="200"/>
      <c r="AE48" s="200"/>
      <c r="AF48" s="200"/>
      <c r="AG48" s="200"/>
      <c r="AH48" s="200"/>
      <c r="AI48" s="224">
        <f t="shared" si="0"/>
        <v>133</v>
      </c>
      <c r="AJ48" s="224"/>
      <c r="AK48" s="224"/>
      <c r="AL48" s="224"/>
      <c r="AM48" s="224"/>
      <c r="AN48" s="224"/>
      <c r="AO48" s="224"/>
      <c r="AP48" s="200">
        <v>0</v>
      </c>
      <c r="AQ48" s="200"/>
      <c r="AR48" s="200"/>
      <c r="AS48" s="200"/>
      <c r="AT48" s="200"/>
      <c r="AU48" s="200"/>
      <c r="AV48" s="200"/>
      <c r="AW48" s="200">
        <v>42242</v>
      </c>
      <c r="AX48" s="200"/>
      <c r="AY48" s="200"/>
      <c r="AZ48" s="200"/>
      <c r="BA48" s="200"/>
      <c r="BB48" s="200"/>
      <c r="BC48" s="200"/>
      <c r="BD48" s="200">
        <v>108294</v>
      </c>
      <c r="BE48" s="200"/>
      <c r="BF48" s="200"/>
      <c r="BG48" s="200"/>
      <c r="BH48" s="200"/>
      <c r="BI48" s="200"/>
      <c r="BJ48" s="200"/>
    </row>
    <row r="49" spans="3:62" ht="8.1" customHeight="1">
      <c r="S49" s="113"/>
      <c r="AI49" s="224"/>
      <c r="AJ49" s="224"/>
      <c r="AK49" s="224"/>
      <c r="AL49" s="224"/>
      <c r="AM49" s="224"/>
      <c r="AN49" s="224"/>
      <c r="AO49" s="224"/>
    </row>
    <row r="50" spans="3:62" ht="12" customHeight="1">
      <c r="C50" s="186">
        <v>25</v>
      </c>
      <c r="D50" s="186"/>
      <c r="E50" s="201" t="s">
        <v>274</v>
      </c>
      <c r="F50" s="201"/>
      <c r="G50" s="201"/>
      <c r="H50" s="201"/>
      <c r="I50" s="201"/>
      <c r="J50" s="201"/>
      <c r="K50" s="201"/>
      <c r="L50" s="201"/>
      <c r="M50" s="201"/>
      <c r="N50" s="201"/>
      <c r="O50" s="201"/>
      <c r="P50" s="201"/>
      <c r="Q50" s="201"/>
      <c r="R50" s="201"/>
      <c r="S50" s="113"/>
      <c r="T50" s="200">
        <v>2</v>
      </c>
      <c r="U50" s="200"/>
      <c r="V50" s="200"/>
      <c r="W50" s="200"/>
      <c r="X50" s="200"/>
      <c r="Y50" s="200"/>
      <c r="Z50" s="200"/>
      <c r="AA50" s="200">
        <v>31</v>
      </c>
      <c r="AB50" s="200"/>
      <c r="AC50" s="200"/>
      <c r="AD50" s="200"/>
      <c r="AE50" s="200"/>
      <c r="AF50" s="200"/>
      <c r="AG50" s="200"/>
      <c r="AH50" s="200"/>
      <c r="AI50" s="224">
        <f t="shared" si="0"/>
        <v>31</v>
      </c>
      <c r="AJ50" s="224"/>
      <c r="AK50" s="224"/>
      <c r="AL50" s="224"/>
      <c r="AM50" s="224"/>
      <c r="AN50" s="224"/>
      <c r="AO50" s="224"/>
      <c r="AP50" s="200">
        <v>0</v>
      </c>
      <c r="AQ50" s="200"/>
      <c r="AR50" s="200"/>
      <c r="AS50" s="200"/>
      <c r="AT50" s="200"/>
      <c r="AU50" s="200"/>
      <c r="AV50" s="200"/>
      <c r="AW50" s="302" t="s">
        <v>524</v>
      </c>
      <c r="AX50" s="302"/>
      <c r="AY50" s="302"/>
      <c r="AZ50" s="302"/>
      <c r="BA50" s="302"/>
      <c r="BB50" s="302"/>
      <c r="BC50" s="302"/>
      <c r="BD50" s="302" t="s">
        <v>524</v>
      </c>
      <c r="BE50" s="302"/>
      <c r="BF50" s="302"/>
      <c r="BG50" s="302"/>
      <c r="BH50" s="302"/>
      <c r="BI50" s="302"/>
      <c r="BJ50" s="302"/>
    </row>
    <row r="51" spans="3:62" ht="8.1" customHeight="1">
      <c r="S51" s="113"/>
      <c r="AI51" s="224"/>
      <c r="AJ51" s="224"/>
      <c r="AK51" s="224"/>
      <c r="AL51" s="224"/>
      <c r="AM51" s="224"/>
      <c r="AN51" s="224"/>
      <c r="AO51" s="224"/>
    </row>
    <row r="52" spans="3:62" ht="12" customHeight="1">
      <c r="C52" s="186">
        <v>26</v>
      </c>
      <c r="D52" s="186"/>
      <c r="E52" s="201" t="s">
        <v>275</v>
      </c>
      <c r="F52" s="201"/>
      <c r="G52" s="201"/>
      <c r="H52" s="201"/>
      <c r="I52" s="201"/>
      <c r="J52" s="201"/>
      <c r="K52" s="201"/>
      <c r="L52" s="201"/>
      <c r="M52" s="201"/>
      <c r="N52" s="201"/>
      <c r="O52" s="201"/>
      <c r="P52" s="201"/>
      <c r="Q52" s="201"/>
      <c r="R52" s="201"/>
      <c r="S52" s="113"/>
      <c r="T52" s="200">
        <v>10</v>
      </c>
      <c r="U52" s="200"/>
      <c r="V52" s="200"/>
      <c r="W52" s="200"/>
      <c r="X52" s="200"/>
      <c r="Y52" s="200"/>
      <c r="Z52" s="200"/>
      <c r="AA52" s="200">
        <v>103</v>
      </c>
      <c r="AB52" s="200"/>
      <c r="AC52" s="200"/>
      <c r="AD52" s="200"/>
      <c r="AE52" s="200"/>
      <c r="AF52" s="200"/>
      <c r="AG52" s="200"/>
      <c r="AH52" s="200"/>
      <c r="AI52" s="224">
        <f t="shared" si="0"/>
        <v>102</v>
      </c>
      <c r="AJ52" s="224"/>
      <c r="AK52" s="224"/>
      <c r="AL52" s="224"/>
      <c r="AM52" s="224"/>
      <c r="AN52" s="224"/>
      <c r="AO52" s="224"/>
      <c r="AP52" s="200">
        <v>1</v>
      </c>
      <c r="AQ52" s="200"/>
      <c r="AR52" s="200"/>
      <c r="AS52" s="200"/>
      <c r="AT52" s="200"/>
      <c r="AU52" s="200"/>
      <c r="AV52" s="200"/>
      <c r="AW52" s="200">
        <v>43922</v>
      </c>
      <c r="AX52" s="200"/>
      <c r="AY52" s="200"/>
      <c r="AZ52" s="200"/>
      <c r="BA52" s="200"/>
      <c r="BB52" s="200"/>
      <c r="BC52" s="200"/>
      <c r="BD52" s="200">
        <v>84562</v>
      </c>
      <c r="BE52" s="200"/>
      <c r="BF52" s="200"/>
      <c r="BG52" s="200"/>
      <c r="BH52" s="200"/>
      <c r="BI52" s="200"/>
      <c r="BJ52" s="200"/>
    </row>
    <row r="53" spans="3:62" ht="8.1" customHeight="1">
      <c r="S53" s="113"/>
      <c r="AI53" s="224"/>
      <c r="AJ53" s="224"/>
      <c r="AK53" s="224"/>
      <c r="AL53" s="224"/>
      <c r="AM53" s="224"/>
      <c r="AN53" s="224"/>
      <c r="AO53" s="224"/>
    </row>
    <row r="54" spans="3:62" ht="12" customHeight="1">
      <c r="C54" s="186">
        <v>27</v>
      </c>
      <c r="D54" s="186"/>
      <c r="E54" s="201" t="s">
        <v>276</v>
      </c>
      <c r="F54" s="201"/>
      <c r="G54" s="201"/>
      <c r="H54" s="201"/>
      <c r="I54" s="201"/>
      <c r="J54" s="201"/>
      <c r="K54" s="201"/>
      <c r="L54" s="201"/>
      <c r="M54" s="201"/>
      <c r="N54" s="201"/>
      <c r="O54" s="201"/>
      <c r="P54" s="201"/>
      <c r="Q54" s="201"/>
      <c r="R54" s="201"/>
      <c r="S54" s="113"/>
      <c r="T54" s="200">
        <v>14</v>
      </c>
      <c r="U54" s="200"/>
      <c r="V54" s="200"/>
      <c r="W54" s="200"/>
      <c r="X54" s="200"/>
      <c r="Y54" s="200"/>
      <c r="Z54" s="200"/>
      <c r="AA54" s="200">
        <v>181</v>
      </c>
      <c r="AB54" s="200"/>
      <c r="AC54" s="200"/>
      <c r="AD54" s="200"/>
      <c r="AE54" s="200"/>
      <c r="AF54" s="200"/>
      <c r="AG54" s="200"/>
      <c r="AH54" s="200"/>
      <c r="AI54" s="224">
        <f t="shared" si="0"/>
        <v>181</v>
      </c>
      <c r="AJ54" s="224"/>
      <c r="AK54" s="224"/>
      <c r="AL54" s="224"/>
      <c r="AM54" s="224"/>
      <c r="AN54" s="224"/>
      <c r="AO54" s="224"/>
      <c r="AP54" s="200">
        <v>0</v>
      </c>
      <c r="AQ54" s="200"/>
      <c r="AR54" s="200"/>
      <c r="AS54" s="200"/>
      <c r="AT54" s="200"/>
      <c r="AU54" s="200"/>
      <c r="AV54" s="200"/>
      <c r="AW54" s="302" t="s">
        <v>524</v>
      </c>
      <c r="AX54" s="302"/>
      <c r="AY54" s="302"/>
      <c r="AZ54" s="302"/>
      <c r="BA54" s="302"/>
      <c r="BB54" s="302"/>
      <c r="BC54" s="302"/>
      <c r="BD54" s="302" t="s">
        <v>524</v>
      </c>
      <c r="BE54" s="302"/>
      <c r="BF54" s="302"/>
      <c r="BG54" s="302"/>
      <c r="BH54" s="302"/>
      <c r="BI54" s="302"/>
      <c r="BJ54" s="302"/>
    </row>
    <row r="55" spans="3:62" ht="8.1" customHeight="1">
      <c r="S55" s="113"/>
      <c r="AI55" s="224"/>
      <c r="AJ55" s="224"/>
      <c r="AK55" s="224"/>
      <c r="AL55" s="224"/>
      <c r="AM55" s="224"/>
      <c r="AN55" s="224"/>
      <c r="AO55" s="224"/>
    </row>
    <row r="56" spans="3:62" ht="12" customHeight="1">
      <c r="C56" s="186">
        <v>28</v>
      </c>
      <c r="D56" s="186"/>
      <c r="E56" s="201" t="s">
        <v>277</v>
      </c>
      <c r="F56" s="201"/>
      <c r="G56" s="201"/>
      <c r="H56" s="201"/>
      <c r="I56" s="201"/>
      <c r="J56" s="201"/>
      <c r="K56" s="201"/>
      <c r="L56" s="201"/>
      <c r="M56" s="201"/>
      <c r="N56" s="201"/>
      <c r="O56" s="201"/>
      <c r="P56" s="201"/>
      <c r="Q56" s="201"/>
      <c r="R56" s="201"/>
      <c r="S56" s="113"/>
      <c r="T56" s="200">
        <v>2</v>
      </c>
      <c r="U56" s="200"/>
      <c r="V56" s="200"/>
      <c r="W56" s="200"/>
      <c r="X56" s="200"/>
      <c r="Y56" s="200"/>
      <c r="Z56" s="200"/>
      <c r="AA56" s="200">
        <v>25</v>
      </c>
      <c r="AB56" s="200"/>
      <c r="AC56" s="200"/>
      <c r="AD56" s="200"/>
      <c r="AE56" s="200"/>
      <c r="AF56" s="200"/>
      <c r="AG56" s="200"/>
      <c r="AH56" s="200"/>
      <c r="AI56" s="224">
        <f t="shared" si="0"/>
        <v>25</v>
      </c>
      <c r="AJ56" s="224"/>
      <c r="AK56" s="224"/>
      <c r="AL56" s="224"/>
      <c r="AM56" s="224"/>
      <c r="AN56" s="224"/>
      <c r="AO56" s="224"/>
      <c r="AP56" s="200">
        <v>0</v>
      </c>
      <c r="AQ56" s="200"/>
      <c r="AR56" s="200"/>
      <c r="AS56" s="200"/>
      <c r="AT56" s="200"/>
      <c r="AU56" s="200"/>
      <c r="AV56" s="200"/>
      <c r="AW56" s="302" t="s">
        <v>524</v>
      </c>
      <c r="AX56" s="302"/>
      <c r="AY56" s="302"/>
      <c r="AZ56" s="302"/>
      <c r="BA56" s="302"/>
      <c r="BB56" s="302"/>
      <c r="BC56" s="302"/>
      <c r="BD56" s="302" t="s">
        <v>524</v>
      </c>
      <c r="BE56" s="302"/>
      <c r="BF56" s="302"/>
      <c r="BG56" s="302"/>
      <c r="BH56" s="302"/>
      <c r="BI56" s="302"/>
      <c r="BJ56" s="302"/>
    </row>
    <row r="57" spans="3:62" ht="12" customHeight="1">
      <c r="E57" s="201" t="s">
        <v>278</v>
      </c>
      <c r="F57" s="201"/>
      <c r="G57" s="201"/>
      <c r="H57" s="201"/>
      <c r="I57" s="201"/>
      <c r="J57" s="201"/>
      <c r="K57" s="201"/>
      <c r="L57" s="201"/>
      <c r="M57" s="201"/>
      <c r="N57" s="201"/>
      <c r="O57" s="201"/>
      <c r="P57" s="201"/>
      <c r="Q57" s="201"/>
      <c r="R57" s="201"/>
      <c r="S57" s="113"/>
      <c r="AI57" s="224"/>
      <c r="AJ57" s="224"/>
      <c r="AK57" s="224"/>
      <c r="AL57" s="224"/>
      <c r="AM57" s="224"/>
      <c r="AN57" s="224"/>
      <c r="AO57" s="224"/>
    </row>
    <row r="58" spans="3:62" ht="8.1" customHeight="1">
      <c r="S58" s="113"/>
      <c r="AI58" s="224"/>
      <c r="AJ58" s="224"/>
      <c r="AK58" s="224"/>
      <c r="AL58" s="224"/>
      <c r="AM58" s="224"/>
      <c r="AN58" s="224"/>
      <c r="AO58" s="224"/>
    </row>
    <row r="59" spans="3:62" ht="12" customHeight="1">
      <c r="C59" s="186">
        <v>29</v>
      </c>
      <c r="D59" s="186"/>
      <c r="E59" s="201" t="s">
        <v>279</v>
      </c>
      <c r="F59" s="201"/>
      <c r="G59" s="201"/>
      <c r="H59" s="201"/>
      <c r="I59" s="201"/>
      <c r="J59" s="201"/>
      <c r="K59" s="201"/>
      <c r="L59" s="201"/>
      <c r="M59" s="201"/>
      <c r="N59" s="201"/>
      <c r="O59" s="201"/>
      <c r="P59" s="201"/>
      <c r="Q59" s="201"/>
      <c r="R59" s="201"/>
      <c r="S59" s="113"/>
      <c r="T59" s="200">
        <v>13</v>
      </c>
      <c r="U59" s="200"/>
      <c r="V59" s="200"/>
      <c r="W59" s="200"/>
      <c r="X59" s="200"/>
      <c r="Y59" s="200"/>
      <c r="Z59" s="200"/>
      <c r="AA59" s="200">
        <v>148</v>
      </c>
      <c r="AB59" s="200"/>
      <c r="AC59" s="200"/>
      <c r="AD59" s="200"/>
      <c r="AE59" s="200"/>
      <c r="AF59" s="200"/>
      <c r="AG59" s="200"/>
      <c r="AH59" s="200"/>
      <c r="AI59" s="224">
        <f t="shared" si="0"/>
        <v>148</v>
      </c>
      <c r="AJ59" s="224"/>
      <c r="AK59" s="224"/>
      <c r="AL59" s="224"/>
      <c r="AM59" s="224"/>
      <c r="AN59" s="224"/>
      <c r="AO59" s="224"/>
      <c r="AP59" s="200">
        <v>0</v>
      </c>
      <c r="AQ59" s="200"/>
      <c r="AR59" s="200"/>
      <c r="AS59" s="200"/>
      <c r="AT59" s="200"/>
      <c r="AU59" s="200"/>
      <c r="AV59" s="200"/>
      <c r="AW59" s="302" t="s">
        <v>524</v>
      </c>
      <c r="AX59" s="302"/>
      <c r="AY59" s="302"/>
      <c r="AZ59" s="302"/>
      <c r="BA59" s="302"/>
      <c r="BB59" s="302"/>
      <c r="BC59" s="302"/>
      <c r="BD59" s="302" t="s">
        <v>524</v>
      </c>
      <c r="BE59" s="302"/>
      <c r="BF59" s="302"/>
      <c r="BG59" s="302"/>
      <c r="BH59" s="302"/>
      <c r="BI59" s="302"/>
      <c r="BJ59" s="302"/>
    </row>
    <row r="60" spans="3:62" ht="8.1" customHeight="1">
      <c r="S60" s="113"/>
      <c r="AI60" s="224"/>
      <c r="AJ60" s="224"/>
      <c r="AK60" s="224"/>
      <c r="AL60" s="224"/>
      <c r="AM60" s="224"/>
      <c r="AN60" s="224"/>
      <c r="AO60" s="224"/>
    </row>
    <row r="61" spans="3:62" ht="12" customHeight="1">
      <c r="C61" s="186">
        <v>30</v>
      </c>
      <c r="D61" s="186"/>
      <c r="E61" s="201" t="s">
        <v>280</v>
      </c>
      <c r="F61" s="201"/>
      <c r="G61" s="201"/>
      <c r="H61" s="201"/>
      <c r="I61" s="201"/>
      <c r="J61" s="201"/>
      <c r="K61" s="201"/>
      <c r="L61" s="201"/>
      <c r="M61" s="201"/>
      <c r="N61" s="201"/>
      <c r="O61" s="201"/>
      <c r="P61" s="201"/>
      <c r="Q61" s="201"/>
      <c r="R61" s="201"/>
      <c r="S61" s="113"/>
      <c r="T61" s="200">
        <v>4</v>
      </c>
      <c r="U61" s="200"/>
      <c r="V61" s="200"/>
      <c r="W61" s="200"/>
      <c r="X61" s="200"/>
      <c r="Y61" s="200"/>
      <c r="Z61" s="200"/>
      <c r="AA61" s="200">
        <v>168</v>
      </c>
      <c r="AB61" s="200"/>
      <c r="AC61" s="200"/>
      <c r="AD61" s="200"/>
      <c r="AE61" s="200"/>
      <c r="AF61" s="200"/>
      <c r="AG61" s="200"/>
      <c r="AH61" s="200"/>
      <c r="AI61" s="224">
        <f t="shared" si="0"/>
        <v>167</v>
      </c>
      <c r="AJ61" s="224"/>
      <c r="AK61" s="224"/>
      <c r="AL61" s="224"/>
      <c r="AM61" s="224"/>
      <c r="AN61" s="224"/>
      <c r="AO61" s="224"/>
      <c r="AP61" s="200">
        <v>1</v>
      </c>
      <c r="AQ61" s="200"/>
      <c r="AR61" s="200"/>
      <c r="AS61" s="200"/>
      <c r="AT61" s="200"/>
      <c r="AU61" s="200"/>
      <c r="AV61" s="200"/>
      <c r="AW61" s="302" t="s">
        <v>524</v>
      </c>
      <c r="AX61" s="302"/>
      <c r="AY61" s="302"/>
      <c r="AZ61" s="302"/>
      <c r="BA61" s="302"/>
      <c r="BB61" s="302"/>
      <c r="BC61" s="302"/>
      <c r="BD61" s="302" t="s">
        <v>524</v>
      </c>
      <c r="BE61" s="302"/>
      <c r="BF61" s="302"/>
      <c r="BG61" s="302"/>
      <c r="BH61" s="302"/>
      <c r="BI61" s="302"/>
      <c r="BJ61" s="302"/>
    </row>
    <row r="62" spans="3:62" ht="8.1" customHeight="1">
      <c r="S62" s="113"/>
      <c r="AI62" s="224"/>
      <c r="AJ62" s="224"/>
      <c r="AK62" s="224"/>
      <c r="AL62" s="224"/>
      <c r="AM62" s="224"/>
      <c r="AN62" s="224"/>
      <c r="AO62" s="224"/>
    </row>
    <row r="63" spans="3:62" ht="12" customHeight="1">
      <c r="C63" s="186">
        <v>31</v>
      </c>
      <c r="D63" s="186"/>
      <c r="E63" s="201" t="s">
        <v>281</v>
      </c>
      <c r="F63" s="201"/>
      <c r="G63" s="201"/>
      <c r="H63" s="201"/>
      <c r="I63" s="201"/>
      <c r="J63" s="201"/>
      <c r="K63" s="201"/>
      <c r="L63" s="201"/>
      <c r="M63" s="201"/>
      <c r="N63" s="201"/>
      <c r="O63" s="201"/>
      <c r="P63" s="201"/>
      <c r="Q63" s="201"/>
      <c r="R63" s="201"/>
      <c r="S63" s="113"/>
      <c r="T63" s="200">
        <v>4</v>
      </c>
      <c r="U63" s="200"/>
      <c r="V63" s="200"/>
      <c r="W63" s="200"/>
      <c r="X63" s="200"/>
      <c r="Y63" s="200"/>
      <c r="Z63" s="200"/>
      <c r="AA63" s="200">
        <v>37</v>
      </c>
      <c r="AB63" s="200"/>
      <c r="AC63" s="200"/>
      <c r="AD63" s="200"/>
      <c r="AE63" s="200"/>
      <c r="AF63" s="200"/>
      <c r="AG63" s="200"/>
      <c r="AH63" s="200"/>
      <c r="AI63" s="224">
        <f t="shared" si="0"/>
        <v>37</v>
      </c>
      <c r="AJ63" s="224"/>
      <c r="AK63" s="224"/>
      <c r="AL63" s="224"/>
      <c r="AM63" s="224"/>
      <c r="AN63" s="224"/>
      <c r="AO63" s="224"/>
      <c r="AP63" s="200">
        <v>0</v>
      </c>
      <c r="AQ63" s="200"/>
      <c r="AR63" s="200"/>
      <c r="AS63" s="200"/>
      <c r="AT63" s="200"/>
      <c r="AU63" s="200"/>
      <c r="AV63" s="200"/>
      <c r="AW63" s="200">
        <v>13057</v>
      </c>
      <c r="AX63" s="200"/>
      <c r="AY63" s="200"/>
      <c r="AZ63" s="200"/>
      <c r="BA63" s="200"/>
      <c r="BB63" s="200"/>
      <c r="BC63" s="200"/>
      <c r="BD63" s="200">
        <v>12260</v>
      </c>
      <c r="BE63" s="200"/>
      <c r="BF63" s="200"/>
      <c r="BG63" s="200"/>
      <c r="BH63" s="200"/>
      <c r="BI63" s="200"/>
      <c r="BJ63" s="200"/>
    </row>
    <row r="64" spans="3:62" ht="8.1" customHeight="1">
      <c r="S64" s="113"/>
      <c r="AI64" s="224"/>
      <c r="AJ64" s="224"/>
      <c r="AK64" s="224"/>
      <c r="AL64" s="224"/>
      <c r="AM64" s="224"/>
      <c r="AN64" s="224"/>
      <c r="AO64" s="224"/>
    </row>
    <row r="65" spans="3:62" ht="12" customHeight="1">
      <c r="C65" s="186">
        <v>32</v>
      </c>
      <c r="D65" s="186"/>
      <c r="E65" s="201" t="s">
        <v>282</v>
      </c>
      <c r="F65" s="201"/>
      <c r="G65" s="201"/>
      <c r="H65" s="201"/>
      <c r="I65" s="201"/>
      <c r="J65" s="201"/>
      <c r="K65" s="201"/>
      <c r="L65" s="201"/>
      <c r="M65" s="201"/>
      <c r="N65" s="201"/>
      <c r="O65" s="201"/>
      <c r="P65" s="201"/>
      <c r="Q65" s="201"/>
      <c r="R65" s="201"/>
      <c r="S65" s="113"/>
      <c r="T65" s="200">
        <v>12</v>
      </c>
      <c r="U65" s="200"/>
      <c r="V65" s="200"/>
      <c r="W65" s="200"/>
      <c r="X65" s="200"/>
      <c r="Y65" s="200"/>
      <c r="Z65" s="200"/>
      <c r="AA65" s="200">
        <v>119</v>
      </c>
      <c r="AB65" s="200"/>
      <c r="AC65" s="200"/>
      <c r="AD65" s="200"/>
      <c r="AE65" s="200"/>
      <c r="AF65" s="200"/>
      <c r="AG65" s="200"/>
      <c r="AH65" s="200"/>
      <c r="AI65" s="224">
        <f t="shared" si="0"/>
        <v>119</v>
      </c>
      <c r="AJ65" s="224"/>
      <c r="AK65" s="224"/>
      <c r="AL65" s="224"/>
      <c r="AM65" s="224"/>
      <c r="AN65" s="224"/>
      <c r="AO65" s="224"/>
      <c r="AP65" s="200">
        <v>0</v>
      </c>
      <c r="AQ65" s="200"/>
      <c r="AR65" s="200"/>
      <c r="AS65" s="200"/>
      <c r="AT65" s="200"/>
      <c r="AU65" s="200"/>
      <c r="AV65" s="200"/>
      <c r="AW65" s="224">
        <v>35971</v>
      </c>
      <c r="AX65" s="224"/>
      <c r="AY65" s="224"/>
      <c r="AZ65" s="224"/>
      <c r="BA65" s="224"/>
      <c r="BB65" s="224"/>
      <c r="BC65" s="224"/>
      <c r="BD65" s="224">
        <v>60635</v>
      </c>
      <c r="BE65" s="224"/>
      <c r="BF65" s="224"/>
      <c r="BG65" s="224"/>
      <c r="BH65" s="224"/>
      <c r="BI65" s="224"/>
      <c r="BJ65" s="224"/>
    </row>
    <row r="66" spans="3:62" ht="10.5" customHeight="1">
      <c r="S66" s="113"/>
    </row>
    <row r="67" spans="3:62" ht="12" customHeight="1">
      <c r="C67" s="201" t="s">
        <v>483</v>
      </c>
      <c r="D67" s="314"/>
      <c r="E67" s="314"/>
      <c r="F67" s="314"/>
      <c r="G67" s="314"/>
      <c r="H67" s="314"/>
      <c r="I67" s="314"/>
      <c r="J67" s="314"/>
      <c r="K67" s="314"/>
      <c r="L67" s="314"/>
      <c r="M67" s="314"/>
      <c r="N67" s="314"/>
      <c r="O67" s="5"/>
      <c r="P67" s="5"/>
      <c r="Q67" s="5"/>
      <c r="R67" s="5"/>
      <c r="S67" s="113"/>
    </row>
    <row r="68" spans="3:62" ht="8.1" customHeight="1">
      <c r="S68" s="113"/>
    </row>
    <row r="69" spans="3:62" ht="12" customHeight="1">
      <c r="G69" s="320">
        <v>4</v>
      </c>
      <c r="H69" s="320"/>
      <c r="I69" s="185" t="s">
        <v>255</v>
      </c>
      <c r="J69" s="185"/>
      <c r="K69" s="320">
        <v>9</v>
      </c>
      <c r="L69" s="320"/>
      <c r="N69" s="185" t="s">
        <v>256</v>
      </c>
      <c r="O69" s="185"/>
      <c r="S69" s="113"/>
      <c r="T69" s="200">
        <v>103</v>
      </c>
      <c r="U69" s="200"/>
      <c r="V69" s="200"/>
      <c r="W69" s="200"/>
      <c r="X69" s="200"/>
      <c r="Y69" s="200"/>
      <c r="Z69" s="200"/>
      <c r="AA69" s="200">
        <v>625</v>
      </c>
      <c r="AB69" s="200"/>
      <c r="AC69" s="200"/>
      <c r="AD69" s="200"/>
      <c r="AE69" s="200"/>
      <c r="AF69" s="200"/>
      <c r="AG69" s="200"/>
      <c r="AH69" s="200"/>
      <c r="AI69" s="200">
        <v>605</v>
      </c>
      <c r="AJ69" s="200"/>
      <c r="AK69" s="200"/>
      <c r="AL69" s="200"/>
      <c r="AM69" s="200"/>
      <c r="AN69" s="200"/>
      <c r="AO69" s="200"/>
      <c r="AP69" s="200">
        <v>20</v>
      </c>
      <c r="AQ69" s="200"/>
      <c r="AR69" s="200"/>
      <c r="AS69" s="200"/>
      <c r="AT69" s="200"/>
      <c r="AU69" s="200"/>
      <c r="AV69" s="200"/>
      <c r="AW69" s="200">
        <v>210567</v>
      </c>
      <c r="AX69" s="200"/>
      <c r="AY69" s="200"/>
      <c r="AZ69" s="200"/>
      <c r="BA69" s="200"/>
      <c r="BB69" s="200"/>
      <c r="BC69" s="200"/>
      <c r="BD69" s="200">
        <v>334446</v>
      </c>
      <c r="BE69" s="200"/>
      <c r="BF69" s="200"/>
      <c r="BG69" s="200"/>
      <c r="BH69" s="200"/>
      <c r="BI69" s="200"/>
      <c r="BJ69" s="200"/>
    </row>
    <row r="70" spans="3:62" ht="8.1" customHeight="1">
      <c r="S70" s="113"/>
    </row>
    <row r="71" spans="3:62" ht="12" customHeight="1">
      <c r="G71" s="320">
        <v>10</v>
      </c>
      <c r="H71" s="320"/>
      <c r="I71" s="185" t="s">
        <v>255</v>
      </c>
      <c r="J71" s="185"/>
      <c r="K71" s="320">
        <v>19</v>
      </c>
      <c r="L71" s="320"/>
      <c r="N71" s="185" t="s">
        <v>256</v>
      </c>
      <c r="O71" s="185"/>
      <c r="S71" s="113"/>
      <c r="T71" s="200">
        <v>52</v>
      </c>
      <c r="U71" s="200"/>
      <c r="V71" s="200"/>
      <c r="W71" s="200"/>
      <c r="X71" s="200"/>
      <c r="Y71" s="200"/>
      <c r="Z71" s="200"/>
      <c r="AA71" s="200">
        <v>688</v>
      </c>
      <c r="AB71" s="200"/>
      <c r="AC71" s="200"/>
      <c r="AD71" s="200"/>
      <c r="AE71" s="200"/>
      <c r="AF71" s="200"/>
      <c r="AG71" s="200"/>
      <c r="AH71" s="200"/>
      <c r="AI71" s="200">
        <v>683</v>
      </c>
      <c r="AJ71" s="200"/>
      <c r="AK71" s="200"/>
      <c r="AL71" s="200"/>
      <c r="AM71" s="200"/>
      <c r="AN71" s="200"/>
      <c r="AO71" s="200"/>
      <c r="AP71" s="200">
        <v>5</v>
      </c>
      <c r="AQ71" s="200"/>
      <c r="AR71" s="200"/>
      <c r="AS71" s="200"/>
      <c r="AT71" s="200"/>
      <c r="AU71" s="200"/>
      <c r="AV71" s="200"/>
      <c r="AW71" s="200">
        <v>232434</v>
      </c>
      <c r="AX71" s="200"/>
      <c r="AY71" s="200"/>
      <c r="AZ71" s="200"/>
      <c r="BA71" s="200"/>
      <c r="BB71" s="200"/>
      <c r="BC71" s="200"/>
      <c r="BD71" s="200">
        <v>418986</v>
      </c>
      <c r="BE71" s="200"/>
      <c r="BF71" s="200"/>
      <c r="BG71" s="200"/>
      <c r="BH71" s="200"/>
      <c r="BI71" s="200"/>
      <c r="BJ71" s="200"/>
    </row>
    <row r="72" spans="3:62" ht="8.1" customHeight="1">
      <c r="S72" s="113"/>
    </row>
    <row r="73" spans="3:62" ht="12" customHeight="1">
      <c r="G73" s="320">
        <v>20</v>
      </c>
      <c r="H73" s="320"/>
      <c r="I73" s="185" t="s">
        <v>255</v>
      </c>
      <c r="J73" s="185"/>
      <c r="K73" s="320">
        <v>29</v>
      </c>
      <c r="L73" s="320"/>
      <c r="N73" s="185" t="s">
        <v>256</v>
      </c>
      <c r="O73" s="185"/>
      <c r="S73" s="113"/>
      <c r="T73" s="200">
        <v>18</v>
      </c>
      <c r="U73" s="200"/>
      <c r="V73" s="200"/>
      <c r="W73" s="200"/>
      <c r="X73" s="200"/>
      <c r="Y73" s="200"/>
      <c r="Z73" s="200"/>
      <c r="AA73" s="200">
        <v>410</v>
      </c>
      <c r="AB73" s="200"/>
      <c r="AC73" s="200"/>
      <c r="AD73" s="200"/>
      <c r="AE73" s="200"/>
      <c r="AF73" s="200"/>
      <c r="AG73" s="200"/>
      <c r="AH73" s="200"/>
      <c r="AI73" s="200">
        <v>410</v>
      </c>
      <c r="AJ73" s="200"/>
      <c r="AK73" s="200"/>
      <c r="AL73" s="200"/>
      <c r="AM73" s="200"/>
      <c r="AN73" s="200"/>
      <c r="AO73" s="200"/>
      <c r="AP73" s="200">
        <v>0</v>
      </c>
      <c r="AQ73" s="200"/>
      <c r="AR73" s="200"/>
      <c r="AS73" s="200"/>
      <c r="AT73" s="200"/>
      <c r="AU73" s="200"/>
      <c r="AV73" s="200"/>
      <c r="AW73" s="200">
        <v>164532</v>
      </c>
      <c r="AX73" s="200"/>
      <c r="AY73" s="200"/>
      <c r="AZ73" s="200"/>
      <c r="BA73" s="200"/>
      <c r="BB73" s="200"/>
      <c r="BC73" s="200"/>
      <c r="BD73" s="200">
        <v>432084</v>
      </c>
      <c r="BE73" s="200"/>
      <c r="BF73" s="200"/>
      <c r="BG73" s="200"/>
      <c r="BH73" s="200"/>
      <c r="BI73" s="200"/>
      <c r="BJ73" s="200"/>
    </row>
    <row r="74" spans="3:62" ht="8.1" customHeight="1">
      <c r="S74" s="113"/>
    </row>
    <row r="75" spans="3:62" ht="12" customHeight="1">
      <c r="G75" s="320">
        <v>30</v>
      </c>
      <c r="H75" s="320"/>
      <c r="I75" s="185" t="s">
        <v>255</v>
      </c>
      <c r="J75" s="185"/>
      <c r="K75" s="320">
        <v>49</v>
      </c>
      <c r="L75" s="320"/>
      <c r="N75" s="185" t="s">
        <v>256</v>
      </c>
      <c r="O75" s="185"/>
      <c r="S75" s="113"/>
      <c r="T75" s="200">
        <v>13</v>
      </c>
      <c r="U75" s="200"/>
      <c r="V75" s="200"/>
      <c r="W75" s="200"/>
      <c r="X75" s="200"/>
      <c r="Y75" s="200"/>
      <c r="Z75" s="200"/>
      <c r="AA75" s="200">
        <v>476</v>
      </c>
      <c r="AB75" s="200"/>
      <c r="AC75" s="200"/>
      <c r="AD75" s="200"/>
      <c r="AE75" s="200"/>
      <c r="AF75" s="200"/>
      <c r="AG75" s="200"/>
      <c r="AH75" s="200"/>
      <c r="AI75" s="200">
        <v>476</v>
      </c>
      <c r="AJ75" s="200"/>
      <c r="AK75" s="200"/>
      <c r="AL75" s="200"/>
      <c r="AM75" s="200"/>
      <c r="AN75" s="200"/>
      <c r="AO75" s="200"/>
      <c r="AP75" s="200">
        <v>0</v>
      </c>
      <c r="AQ75" s="200"/>
      <c r="AR75" s="200"/>
      <c r="AS75" s="200"/>
      <c r="AT75" s="200"/>
      <c r="AU75" s="200"/>
      <c r="AV75" s="200"/>
      <c r="AW75" s="224">
        <v>170093</v>
      </c>
      <c r="AX75" s="224"/>
      <c r="AY75" s="224"/>
      <c r="AZ75" s="224"/>
      <c r="BA75" s="224"/>
      <c r="BB75" s="224"/>
      <c r="BC75" s="224"/>
      <c r="BD75" s="224">
        <v>413048</v>
      </c>
      <c r="BE75" s="224"/>
      <c r="BF75" s="224"/>
      <c r="BG75" s="224"/>
      <c r="BH75" s="224"/>
      <c r="BI75" s="224"/>
      <c r="BJ75" s="224"/>
    </row>
    <row r="76" spans="3:62" ht="8.1" customHeight="1">
      <c r="S76" s="113"/>
    </row>
    <row r="77" spans="3:62" ht="12" customHeight="1">
      <c r="G77" s="320">
        <v>50</v>
      </c>
      <c r="H77" s="320"/>
      <c r="I77" s="185" t="s">
        <v>255</v>
      </c>
      <c r="J77" s="185"/>
      <c r="K77" s="320">
        <v>99</v>
      </c>
      <c r="L77" s="320"/>
      <c r="N77" s="185" t="s">
        <v>256</v>
      </c>
      <c r="O77" s="185"/>
      <c r="S77" s="113"/>
      <c r="T77" s="200">
        <v>8</v>
      </c>
      <c r="U77" s="200"/>
      <c r="V77" s="200"/>
      <c r="W77" s="200"/>
      <c r="X77" s="200"/>
      <c r="Y77" s="200"/>
      <c r="Z77" s="200"/>
      <c r="AA77" s="200">
        <v>527</v>
      </c>
      <c r="AB77" s="200"/>
      <c r="AC77" s="200"/>
      <c r="AD77" s="200"/>
      <c r="AE77" s="200"/>
      <c r="AF77" s="200"/>
      <c r="AG77" s="200"/>
      <c r="AH77" s="200"/>
      <c r="AI77" s="200">
        <v>527</v>
      </c>
      <c r="AJ77" s="200"/>
      <c r="AK77" s="200"/>
      <c r="AL77" s="200"/>
      <c r="AM77" s="200"/>
      <c r="AN77" s="200"/>
      <c r="AO77" s="200"/>
      <c r="AP77" s="200">
        <v>0</v>
      </c>
      <c r="AQ77" s="200"/>
      <c r="AR77" s="200"/>
      <c r="AS77" s="200"/>
      <c r="AT77" s="200"/>
      <c r="AU77" s="200"/>
      <c r="AV77" s="200"/>
      <c r="AW77" s="200">
        <v>229604</v>
      </c>
      <c r="AX77" s="200"/>
      <c r="AY77" s="200"/>
      <c r="AZ77" s="200"/>
      <c r="BA77" s="200"/>
      <c r="BB77" s="200"/>
      <c r="BC77" s="200"/>
      <c r="BD77" s="200">
        <v>976730</v>
      </c>
      <c r="BE77" s="200"/>
      <c r="BF77" s="200"/>
      <c r="BG77" s="200"/>
      <c r="BH77" s="200"/>
      <c r="BI77" s="200"/>
      <c r="BJ77" s="200"/>
    </row>
    <row r="78" spans="3:62" ht="8.1" customHeight="1">
      <c r="S78" s="113"/>
    </row>
    <row r="79" spans="3:62" ht="12" customHeight="1">
      <c r="G79" s="320">
        <v>100</v>
      </c>
      <c r="H79" s="320"/>
      <c r="I79" s="185" t="s">
        <v>255</v>
      </c>
      <c r="J79" s="185"/>
      <c r="K79" s="320">
        <v>199</v>
      </c>
      <c r="L79" s="320"/>
      <c r="N79" s="185" t="s">
        <v>256</v>
      </c>
      <c r="O79" s="185"/>
      <c r="S79" s="113"/>
      <c r="T79" s="200">
        <v>2</v>
      </c>
      <c r="U79" s="200"/>
      <c r="V79" s="200"/>
      <c r="W79" s="200"/>
      <c r="X79" s="200"/>
      <c r="Y79" s="200"/>
      <c r="Z79" s="200"/>
      <c r="AA79" s="200">
        <v>305</v>
      </c>
      <c r="AB79" s="200"/>
      <c r="AC79" s="200"/>
      <c r="AD79" s="200"/>
      <c r="AE79" s="200"/>
      <c r="AF79" s="200"/>
      <c r="AG79" s="200"/>
      <c r="AH79" s="200"/>
      <c r="AI79" s="200">
        <v>305</v>
      </c>
      <c r="AJ79" s="200"/>
      <c r="AK79" s="200"/>
      <c r="AL79" s="200"/>
      <c r="AM79" s="200"/>
      <c r="AN79" s="200"/>
      <c r="AO79" s="200"/>
      <c r="AP79" s="200">
        <v>0</v>
      </c>
      <c r="AQ79" s="200"/>
      <c r="AR79" s="200"/>
      <c r="AS79" s="200"/>
      <c r="AT79" s="200"/>
      <c r="AU79" s="200"/>
      <c r="AV79" s="200"/>
      <c r="AW79" s="302" t="s">
        <v>524</v>
      </c>
      <c r="AX79" s="302"/>
      <c r="AY79" s="302"/>
      <c r="AZ79" s="302"/>
      <c r="BA79" s="302"/>
      <c r="BB79" s="302"/>
      <c r="BC79" s="302"/>
      <c r="BD79" s="302" t="s">
        <v>524</v>
      </c>
      <c r="BE79" s="302"/>
      <c r="BF79" s="302"/>
      <c r="BG79" s="302"/>
      <c r="BH79" s="302"/>
      <c r="BI79" s="302"/>
      <c r="BJ79" s="302"/>
    </row>
    <row r="80" spans="3:62" ht="8.1" customHeight="1">
      <c r="G80" s="5"/>
      <c r="H80" s="5"/>
      <c r="I80" s="114"/>
      <c r="J80" s="114"/>
      <c r="K80" s="5"/>
      <c r="L80" s="5"/>
      <c r="N80" s="114"/>
      <c r="O80" s="114"/>
      <c r="S80" s="113"/>
      <c r="T80" s="122"/>
      <c r="U80" s="122"/>
      <c r="V80" s="160"/>
      <c r="W80" s="122"/>
      <c r="X80" s="122"/>
      <c r="Y80" s="122"/>
      <c r="Z80" s="122"/>
      <c r="AA80" s="122"/>
      <c r="AB80" s="122"/>
      <c r="AC80" s="160"/>
      <c r="AD80" s="160"/>
      <c r="AE80" s="122"/>
      <c r="AF80" s="122"/>
      <c r="AG80" s="122"/>
      <c r="AH80" s="122"/>
      <c r="AI80" s="122"/>
      <c r="AJ80" s="122"/>
      <c r="AK80" s="122"/>
      <c r="AL80" s="160"/>
      <c r="AM80" s="122"/>
      <c r="AN80" s="122"/>
      <c r="AO80" s="122"/>
      <c r="AP80" s="122"/>
      <c r="AQ80" s="122"/>
      <c r="AR80" s="122"/>
      <c r="AS80" s="122"/>
      <c r="AT80" s="122"/>
      <c r="AU80" s="122"/>
      <c r="AV80" s="122"/>
      <c r="AW80" s="148"/>
      <c r="AX80" s="148"/>
      <c r="AY80" s="148"/>
      <c r="AZ80" s="148"/>
      <c r="BA80" s="148"/>
      <c r="BB80" s="148"/>
      <c r="BC80" s="148"/>
      <c r="BD80" s="148"/>
      <c r="BE80" s="148"/>
      <c r="BF80" s="148"/>
      <c r="BG80" s="148"/>
      <c r="BH80" s="148"/>
      <c r="BI80" s="148"/>
      <c r="BJ80" s="148"/>
    </row>
    <row r="81" spans="2:64" ht="12" customHeight="1">
      <c r="G81" s="301" t="s">
        <v>522</v>
      </c>
      <c r="H81" s="301"/>
      <c r="I81" s="301"/>
      <c r="J81" s="301"/>
      <c r="K81" s="301"/>
      <c r="L81" s="301"/>
      <c r="M81" s="301"/>
      <c r="N81" s="301"/>
      <c r="O81" s="301"/>
      <c r="S81" s="113"/>
      <c r="T81" s="200">
        <v>1</v>
      </c>
      <c r="U81" s="200"/>
      <c r="V81" s="200"/>
      <c r="W81" s="200"/>
      <c r="X81" s="200"/>
      <c r="Y81" s="200"/>
      <c r="Z81" s="200"/>
      <c r="AA81" s="200">
        <v>1170</v>
      </c>
      <c r="AB81" s="200"/>
      <c r="AC81" s="200"/>
      <c r="AD81" s="200"/>
      <c r="AE81" s="200"/>
      <c r="AF81" s="200"/>
      <c r="AG81" s="200"/>
      <c r="AH81" s="200"/>
      <c r="AI81" s="200">
        <v>1170</v>
      </c>
      <c r="AJ81" s="200"/>
      <c r="AK81" s="200"/>
      <c r="AL81" s="200"/>
      <c r="AM81" s="200"/>
      <c r="AN81" s="200"/>
      <c r="AO81" s="200"/>
      <c r="AP81" s="200">
        <v>0</v>
      </c>
      <c r="AQ81" s="200"/>
      <c r="AR81" s="200"/>
      <c r="AS81" s="200"/>
      <c r="AT81" s="200"/>
      <c r="AU81" s="200"/>
      <c r="AV81" s="200"/>
      <c r="AW81" s="302" t="s">
        <v>524</v>
      </c>
      <c r="AX81" s="302"/>
      <c r="AY81" s="302"/>
      <c r="AZ81" s="302"/>
      <c r="BA81" s="302"/>
      <c r="BB81" s="302"/>
      <c r="BC81" s="302"/>
      <c r="BD81" s="302" t="s">
        <v>524</v>
      </c>
      <c r="BE81" s="302"/>
      <c r="BF81" s="302"/>
      <c r="BG81" s="302"/>
      <c r="BH81" s="302"/>
      <c r="BI81" s="302"/>
      <c r="BJ81" s="302"/>
    </row>
    <row r="82" spans="2:64" ht="8.1" customHeight="1">
      <c r="B82" s="115"/>
      <c r="C82" s="115"/>
      <c r="D82" s="115"/>
      <c r="E82" s="115"/>
      <c r="F82" s="115"/>
      <c r="G82" s="115"/>
      <c r="H82" s="115"/>
      <c r="I82" s="115"/>
      <c r="J82" s="115"/>
      <c r="K82" s="115"/>
      <c r="L82" s="115"/>
      <c r="M82" s="115"/>
      <c r="N82" s="115"/>
      <c r="O82" s="115"/>
      <c r="P82" s="115"/>
      <c r="Q82" s="115"/>
      <c r="R82" s="115"/>
      <c r="S82" s="116"/>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row>
    <row r="83" spans="2:64" ht="12" customHeight="1">
      <c r="C83" s="117" t="s">
        <v>526</v>
      </c>
      <c r="E83" s="114" t="s">
        <v>48</v>
      </c>
      <c r="F83" s="168" t="s">
        <v>527</v>
      </c>
      <c r="G83" s="118"/>
    </row>
    <row r="84" spans="2:64">
      <c r="B84" s="319" t="s">
        <v>253</v>
      </c>
      <c r="C84" s="319"/>
      <c r="D84" s="319"/>
      <c r="E84" s="114" t="s">
        <v>254</v>
      </c>
      <c r="F84" s="120" t="s">
        <v>515</v>
      </c>
    </row>
    <row r="86" spans="2:64">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18"/>
      <c r="BA86" s="318"/>
      <c r="BB86" s="318"/>
      <c r="BC86" s="318"/>
      <c r="BD86" s="318"/>
      <c r="BE86" s="318"/>
      <c r="BF86" s="318"/>
      <c r="BG86" s="318"/>
      <c r="BH86" s="318"/>
      <c r="BI86" s="318"/>
      <c r="BJ86" s="318"/>
      <c r="BK86" s="318"/>
      <c r="BL86" s="318"/>
    </row>
    <row r="90" spans="2:64">
      <c r="W90" s="149"/>
    </row>
  </sheetData>
  <mergeCells count="318">
    <mergeCell ref="B84:D84"/>
    <mergeCell ref="E24:R24"/>
    <mergeCell ref="I75:J75"/>
    <mergeCell ref="I77:J77"/>
    <mergeCell ref="I79:J79"/>
    <mergeCell ref="G69:H69"/>
    <mergeCell ref="G71:H71"/>
    <mergeCell ref="G73:H73"/>
    <mergeCell ref="G75:H75"/>
    <mergeCell ref="G77:H77"/>
    <mergeCell ref="G79:H79"/>
    <mergeCell ref="N75:O75"/>
    <mergeCell ref="N77:O77"/>
    <mergeCell ref="N79:O79"/>
    <mergeCell ref="K69:L69"/>
    <mergeCell ref="K71:L71"/>
    <mergeCell ref="K73:L73"/>
    <mergeCell ref="K75:L75"/>
    <mergeCell ref="K77:L77"/>
    <mergeCell ref="K79:L79"/>
    <mergeCell ref="E57:R57"/>
    <mergeCell ref="N69:O69"/>
    <mergeCell ref="N71:O71"/>
    <mergeCell ref="BI86:BL86"/>
    <mergeCell ref="U86:Y86"/>
    <mergeCell ref="Z86:AE86"/>
    <mergeCell ref="AF86:AI86"/>
    <mergeCell ref="AJ86:AN86"/>
    <mergeCell ref="AO86:AR86"/>
    <mergeCell ref="AS86:AV86"/>
    <mergeCell ref="AW86:AZ86"/>
    <mergeCell ref="BA86:BD86"/>
    <mergeCell ref="BE86:BH86"/>
    <mergeCell ref="BD73:BJ73"/>
    <mergeCell ref="T71:Z71"/>
    <mergeCell ref="T79:Z79"/>
    <mergeCell ref="AA79:AH79"/>
    <mergeCell ref="AI79:AO79"/>
    <mergeCell ref="AP79:AV79"/>
    <mergeCell ref="AW79:BC79"/>
    <mergeCell ref="T75:Z75"/>
    <mergeCell ref="AA75:AH75"/>
    <mergeCell ref="AI75:AO75"/>
    <mergeCell ref="AP75:AV75"/>
    <mergeCell ref="AP77:AV77"/>
    <mergeCell ref="AW77:BC77"/>
    <mergeCell ref="AI69:AO69"/>
    <mergeCell ref="AP69:AV69"/>
    <mergeCell ref="AW69:BC69"/>
    <mergeCell ref="C67:N67"/>
    <mergeCell ref="C65:D65"/>
    <mergeCell ref="E65:R65"/>
    <mergeCell ref="AW73:BC73"/>
    <mergeCell ref="BD77:BJ77"/>
    <mergeCell ref="BD71:BJ71"/>
    <mergeCell ref="AW75:BC75"/>
    <mergeCell ref="BD75:BJ75"/>
    <mergeCell ref="T73:Z73"/>
    <mergeCell ref="AA73:AH73"/>
    <mergeCell ref="AP71:AV71"/>
    <mergeCell ref="AW71:BC71"/>
    <mergeCell ref="AI77:AO77"/>
    <mergeCell ref="AA71:AH71"/>
    <mergeCell ref="AI71:AO71"/>
    <mergeCell ref="N73:O73"/>
    <mergeCell ref="I69:J69"/>
    <mergeCell ref="I71:J71"/>
    <mergeCell ref="I73:J73"/>
    <mergeCell ref="AI73:AO73"/>
    <mergeCell ref="AP73:AV73"/>
    <mergeCell ref="BD69:BJ69"/>
    <mergeCell ref="C61:D61"/>
    <mergeCell ref="E61:R61"/>
    <mergeCell ref="T61:Z61"/>
    <mergeCell ref="AA61:AH61"/>
    <mergeCell ref="AI61:AO61"/>
    <mergeCell ref="AP61:AV61"/>
    <mergeCell ref="AW61:BC61"/>
    <mergeCell ref="C59:D59"/>
    <mergeCell ref="E59:R59"/>
    <mergeCell ref="T59:Z59"/>
    <mergeCell ref="AA59:AH59"/>
    <mergeCell ref="AI59:AO59"/>
    <mergeCell ref="AP59:AV59"/>
    <mergeCell ref="AW59:BC59"/>
    <mergeCell ref="C63:D63"/>
    <mergeCell ref="E63:R63"/>
    <mergeCell ref="T63:Z63"/>
    <mergeCell ref="T69:Z69"/>
    <mergeCell ref="AA63:AH63"/>
    <mergeCell ref="AI63:AO63"/>
    <mergeCell ref="AP63:AV63"/>
    <mergeCell ref="AW63:BC63"/>
    <mergeCell ref="AA69:AH69"/>
    <mergeCell ref="AW54:BC54"/>
    <mergeCell ref="BD54:BJ54"/>
    <mergeCell ref="C56:D56"/>
    <mergeCell ref="E56:R56"/>
    <mergeCell ref="T56:Z56"/>
    <mergeCell ref="AA56:AH56"/>
    <mergeCell ref="AI56:AO56"/>
    <mergeCell ref="AP56:AV56"/>
    <mergeCell ref="AW56:BC56"/>
    <mergeCell ref="BD56:BJ56"/>
    <mergeCell ref="C54:D54"/>
    <mergeCell ref="E54:R54"/>
    <mergeCell ref="T54:Z54"/>
    <mergeCell ref="AA54:AH54"/>
    <mergeCell ref="AI54:AO54"/>
    <mergeCell ref="AP54:AV54"/>
    <mergeCell ref="AW50:BC50"/>
    <mergeCell ref="BD50:BJ50"/>
    <mergeCell ref="C52:D52"/>
    <mergeCell ref="E52:R52"/>
    <mergeCell ref="T52:Z52"/>
    <mergeCell ref="AA52:AH52"/>
    <mergeCell ref="AI52:AO52"/>
    <mergeCell ref="AP52:AV52"/>
    <mergeCell ref="AW52:BC52"/>
    <mergeCell ref="BD52:BJ52"/>
    <mergeCell ref="C50:D50"/>
    <mergeCell ref="E50:R50"/>
    <mergeCell ref="T50:Z50"/>
    <mergeCell ref="AA50:AH50"/>
    <mergeCell ref="AI50:AO50"/>
    <mergeCell ref="AP50:AV50"/>
    <mergeCell ref="AW46:BC46"/>
    <mergeCell ref="BD46:BJ46"/>
    <mergeCell ref="C48:D48"/>
    <mergeCell ref="E48:R48"/>
    <mergeCell ref="T48:Z48"/>
    <mergeCell ref="AA48:AH48"/>
    <mergeCell ref="AI48:AO48"/>
    <mergeCell ref="AP48:AV48"/>
    <mergeCell ref="AW48:BC48"/>
    <mergeCell ref="BD48:BJ48"/>
    <mergeCell ref="C46:D46"/>
    <mergeCell ref="E46:R46"/>
    <mergeCell ref="T46:Z46"/>
    <mergeCell ref="AA46:AH46"/>
    <mergeCell ref="AI46:AO46"/>
    <mergeCell ref="AP46:AV46"/>
    <mergeCell ref="AW42:BC42"/>
    <mergeCell ref="BD42:BJ42"/>
    <mergeCell ref="C44:D44"/>
    <mergeCell ref="E44:R44"/>
    <mergeCell ref="T44:Z44"/>
    <mergeCell ref="AA44:AH44"/>
    <mergeCell ref="AI44:AO44"/>
    <mergeCell ref="AP44:AV44"/>
    <mergeCell ref="AW44:BC44"/>
    <mergeCell ref="BD44:BJ44"/>
    <mergeCell ref="C42:D42"/>
    <mergeCell ref="E42:R42"/>
    <mergeCell ref="T42:Z42"/>
    <mergeCell ref="AA42:AH42"/>
    <mergeCell ref="AI42:AO42"/>
    <mergeCell ref="AP42:AV42"/>
    <mergeCell ref="AW38:BC38"/>
    <mergeCell ref="BD38:BJ38"/>
    <mergeCell ref="C40:D40"/>
    <mergeCell ref="E40:R40"/>
    <mergeCell ref="T40:Z40"/>
    <mergeCell ref="AA40:AH40"/>
    <mergeCell ref="AI40:AO40"/>
    <mergeCell ref="AP40:AV40"/>
    <mergeCell ref="AW40:BC40"/>
    <mergeCell ref="BD40:BJ40"/>
    <mergeCell ref="C38:D38"/>
    <mergeCell ref="E38:R38"/>
    <mergeCell ref="T38:Z38"/>
    <mergeCell ref="AA38:AH38"/>
    <mergeCell ref="AI38:AO38"/>
    <mergeCell ref="AP38:AV38"/>
    <mergeCell ref="AW34:BC34"/>
    <mergeCell ref="BD34:BJ34"/>
    <mergeCell ref="C36:D36"/>
    <mergeCell ref="E36:R36"/>
    <mergeCell ref="T36:Z36"/>
    <mergeCell ref="AA36:AH36"/>
    <mergeCell ref="AI36:AO36"/>
    <mergeCell ref="AP36:AV36"/>
    <mergeCell ref="AW36:BC36"/>
    <mergeCell ref="BD36:BJ36"/>
    <mergeCell ref="C34:D34"/>
    <mergeCell ref="E34:R34"/>
    <mergeCell ref="T34:Z34"/>
    <mergeCell ref="AA34:AH34"/>
    <mergeCell ref="AI34:AO34"/>
    <mergeCell ref="AP34:AV34"/>
    <mergeCell ref="AW30:BC30"/>
    <mergeCell ref="BD30:BJ30"/>
    <mergeCell ref="C32:D32"/>
    <mergeCell ref="E32:R32"/>
    <mergeCell ref="T32:Z32"/>
    <mergeCell ref="AA32:AH32"/>
    <mergeCell ref="AI32:AO32"/>
    <mergeCell ref="AP32:AV32"/>
    <mergeCell ref="AW32:BC32"/>
    <mergeCell ref="BD32:BJ32"/>
    <mergeCell ref="C30:D30"/>
    <mergeCell ref="E30:R30"/>
    <mergeCell ref="T30:Z30"/>
    <mergeCell ref="AA30:AH30"/>
    <mergeCell ref="AI30:AO30"/>
    <mergeCell ref="AP30:AV30"/>
    <mergeCell ref="AW26:BC26"/>
    <mergeCell ref="BD26:BJ26"/>
    <mergeCell ref="C28:D28"/>
    <mergeCell ref="E28:R28"/>
    <mergeCell ref="T28:Z28"/>
    <mergeCell ref="AA28:AH28"/>
    <mergeCell ref="AI28:AO28"/>
    <mergeCell ref="AP28:AV28"/>
    <mergeCell ref="AW28:BC28"/>
    <mergeCell ref="BD28:BJ28"/>
    <mergeCell ref="C26:D26"/>
    <mergeCell ref="E26:R26"/>
    <mergeCell ref="T26:Z26"/>
    <mergeCell ref="AA26:AH26"/>
    <mergeCell ref="AI26:AO26"/>
    <mergeCell ref="AP26:AV26"/>
    <mergeCell ref="BD19:BJ19"/>
    <mergeCell ref="AW21:BC21"/>
    <mergeCell ref="BD21:BJ21"/>
    <mergeCell ref="C23:D23"/>
    <mergeCell ref="E23:R23"/>
    <mergeCell ref="T23:Z23"/>
    <mergeCell ref="AA23:AH23"/>
    <mergeCell ref="AI23:AO23"/>
    <mergeCell ref="AP23:AV23"/>
    <mergeCell ref="AW23:BC23"/>
    <mergeCell ref="BD23:BJ23"/>
    <mergeCell ref="C21:D21"/>
    <mergeCell ref="E21:R21"/>
    <mergeCell ref="T21:Z21"/>
    <mergeCell ref="AA21:AH21"/>
    <mergeCell ref="AI21:AO21"/>
    <mergeCell ref="AP21:AV21"/>
    <mergeCell ref="AI22:AO22"/>
    <mergeCell ref="AF11:AH11"/>
    <mergeCell ref="AM11:AO11"/>
    <mergeCell ref="AT11:AV11"/>
    <mergeCell ref="BA11:BC11"/>
    <mergeCell ref="C13:R13"/>
    <mergeCell ref="T13:Z13"/>
    <mergeCell ref="AA13:AH13"/>
    <mergeCell ref="AI13:AO13"/>
    <mergeCell ref="AP13:AV13"/>
    <mergeCell ref="AW13:BC13"/>
    <mergeCell ref="E17:R17"/>
    <mergeCell ref="T17:Z17"/>
    <mergeCell ref="AA17:AH17"/>
    <mergeCell ref="AI17:AO17"/>
    <mergeCell ref="AP17:AV17"/>
    <mergeCell ref="AW17:BC17"/>
    <mergeCell ref="C15:N15"/>
    <mergeCell ref="C19:D19"/>
    <mergeCell ref="E19:R19"/>
    <mergeCell ref="T19:Z19"/>
    <mergeCell ref="AA19:AH19"/>
    <mergeCell ref="AI25:AO25"/>
    <mergeCell ref="AI27:AO27"/>
    <mergeCell ref="AI29:AO29"/>
    <mergeCell ref="AI31:AO31"/>
    <mergeCell ref="AI33:AO33"/>
    <mergeCell ref="AI35:AO35"/>
    <mergeCell ref="AI37:AO37"/>
    <mergeCell ref="AI39:AO39"/>
    <mergeCell ref="B5:BJ5"/>
    <mergeCell ref="B7:S10"/>
    <mergeCell ref="T7:Z10"/>
    <mergeCell ref="AA8:AH10"/>
    <mergeCell ref="AI8:AO10"/>
    <mergeCell ref="AP8:AV10"/>
    <mergeCell ref="AA7:AV7"/>
    <mergeCell ref="AW7:BC10"/>
    <mergeCell ref="BD7:BJ10"/>
    <mergeCell ref="BD13:BJ13"/>
    <mergeCell ref="BH11:BJ11"/>
    <mergeCell ref="BD17:BJ17"/>
    <mergeCell ref="AI19:AO19"/>
    <mergeCell ref="AP19:AV19"/>
    <mergeCell ref="AW19:BC19"/>
    <mergeCell ref="C17:D17"/>
    <mergeCell ref="AI41:AO41"/>
    <mergeCell ref="AI43:AO43"/>
    <mergeCell ref="AI45:AO45"/>
    <mergeCell ref="AI47:AO47"/>
    <mergeCell ref="AI49:AO49"/>
    <mergeCell ref="AI51:AO51"/>
    <mergeCell ref="AI53:AO53"/>
    <mergeCell ref="AI55:AO55"/>
    <mergeCell ref="AI57:AO57"/>
    <mergeCell ref="A1:W2"/>
    <mergeCell ref="G81:O81"/>
    <mergeCell ref="T81:Z81"/>
    <mergeCell ref="AA81:AH81"/>
    <mergeCell ref="AI81:AO81"/>
    <mergeCell ref="AP81:AV81"/>
    <mergeCell ref="AW81:BC81"/>
    <mergeCell ref="BD81:BJ81"/>
    <mergeCell ref="AI58:AO58"/>
    <mergeCell ref="AI60:AO60"/>
    <mergeCell ref="AI62:AO62"/>
    <mergeCell ref="AI64:AO64"/>
    <mergeCell ref="BD63:BJ63"/>
    <mergeCell ref="AW65:BC65"/>
    <mergeCell ref="BD65:BJ65"/>
    <mergeCell ref="T65:Z65"/>
    <mergeCell ref="AA65:AH65"/>
    <mergeCell ref="AI65:AO65"/>
    <mergeCell ref="AP65:AV65"/>
    <mergeCell ref="BD59:BJ59"/>
    <mergeCell ref="BD61:BJ61"/>
    <mergeCell ref="BD79:BJ79"/>
    <mergeCell ref="T77:Z77"/>
    <mergeCell ref="AA77:AH77"/>
  </mergeCells>
  <phoneticPr fontId="9"/>
  <pageMargins left="0.39370078740157483" right="0.47244094488188981"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O82"/>
  <sheetViews>
    <sheetView view="pageBreakPreview" zoomScaleNormal="100" zoomScaleSheetLayoutView="100" workbookViewId="0"/>
  </sheetViews>
  <sheetFormatPr defaultRowHeight="13.5"/>
  <cols>
    <col min="1" max="64" width="1.625" style="100" customWidth="1"/>
    <col min="65" max="65" width="8.875" style="100" customWidth="1"/>
    <col min="66" max="67" width="1.625" style="100" customWidth="1"/>
    <col min="68" max="16384" width="9" style="100"/>
  </cols>
  <sheetData>
    <row r="1" spans="2:67" ht="11.1" customHeight="1">
      <c r="AS1" s="285">
        <f>'124'!A1+1</f>
        <v>125</v>
      </c>
      <c r="AT1" s="285"/>
      <c r="AU1" s="285"/>
      <c r="AV1" s="285"/>
      <c r="AW1" s="285"/>
      <c r="AX1" s="285"/>
      <c r="AY1" s="285"/>
      <c r="AZ1" s="285"/>
      <c r="BA1" s="285"/>
      <c r="BB1" s="285"/>
      <c r="BC1" s="285"/>
      <c r="BD1" s="285"/>
      <c r="BE1" s="285"/>
      <c r="BF1" s="285"/>
      <c r="BG1" s="285"/>
      <c r="BH1" s="285"/>
      <c r="BI1" s="285"/>
      <c r="BJ1" s="285"/>
      <c r="BK1" s="285"/>
      <c r="BL1" s="167"/>
      <c r="BM1" s="167"/>
      <c r="BN1" s="167"/>
      <c r="BO1" s="167"/>
    </row>
    <row r="2" spans="2:67" ht="11.1" customHeight="1">
      <c r="AS2" s="285"/>
      <c r="AT2" s="285"/>
      <c r="AU2" s="285"/>
      <c r="AV2" s="285"/>
      <c r="AW2" s="285"/>
      <c r="AX2" s="285"/>
      <c r="AY2" s="285"/>
      <c r="AZ2" s="285"/>
      <c r="BA2" s="285"/>
      <c r="BB2" s="285"/>
      <c r="BC2" s="285"/>
      <c r="BD2" s="285"/>
      <c r="BE2" s="285"/>
      <c r="BF2" s="285"/>
      <c r="BG2" s="285"/>
      <c r="BH2" s="285"/>
      <c r="BI2" s="285"/>
      <c r="BJ2" s="285"/>
      <c r="BK2" s="285"/>
      <c r="BL2" s="167"/>
      <c r="BM2" s="167"/>
      <c r="BN2" s="167"/>
      <c r="BO2" s="167"/>
    </row>
    <row r="3" spans="2:67" ht="12" customHeight="1">
      <c r="BA3" s="136"/>
      <c r="BB3" s="136"/>
      <c r="BC3" s="136"/>
      <c r="BD3" s="136"/>
      <c r="BE3" s="136"/>
      <c r="BF3" s="136"/>
      <c r="BG3" s="136"/>
      <c r="BH3" s="136"/>
      <c r="BI3" s="136"/>
      <c r="BJ3" s="136"/>
      <c r="BK3" s="136"/>
    </row>
    <row r="4" spans="2:67">
      <c r="BA4" s="136"/>
      <c r="BB4" s="136"/>
      <c r="BC4" s="136"/>
      <c r="BD4" s="136"/>
      <c r="BE4" s="136"/>
      <c r="BF4" s="136"/>
      <c r="BG4" s="136"/>
      <c r="BH4" s="136"/>
      <c r="BI4" s="136"/>
      <c r="BJ4" s="136"/>
      <c r="BK4" s="136"/>
    </row>
    <row r="5" spans="2:67" ht="18" customHeight="1">
      <c r="B5" s="278" t="s">
        <v>283</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row>
    <row r="6" spans="2:67" ht="12.95" customHeight="1">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08" t="s">
        <v>516</v>
      </c>
    </row>
    <row r="7" spans="2:67" ht="15.75" customHeight="1">
      <c r="B7" s="240" t="s">
        <v>284</v>
      </c>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t="s">
        <v>288</v>
      </c>
      <c r="AI7" s="303"/>
      <c r="AJ7" s="303"/>
      <c r="AK7" s="303"/>
      <c r="AL7" s="303"/>
      <c r="AM7" s="303"/>
      <c r="AN7" s="303"/>
      <c r="AO7" s="303"/>
      <c r="AP7" s="303"/>
      <c r="AQ7" s="303"/>
      <c r="AR7" s="303" t="s">
        <v>289</v>
      </c>
      <c r="AS7" s="303"/>
      <c r="AT7" s="303"/>
      <c r="AU7" s="303"/>
      <c r="AV7" s="303"/>
      <c r="AW7" s="303"/>
      <c r="AX7" s="303"/>
      <c r="AY7" s="303"/>
      <c r="AZ7" s="303"/>
      <c r="BA7" s="303"/>
      <c r="BB7" s="303"/>
      <c r="BC7" s="303"/>
      <c r="BD7" s="303"/>
      <c r="BE7" s="303"/>
      <c r="BF7" s="303"/>
      <c r="BG7" s="303"/>
      <c r="BH7" s="303"/>
      <c r="BI7" s="303"/>
      <c r="BJ7" s="198"/>
    </row>
    <row r="8" spans="2:67" ht="15" customHeight="1">
      <c r="B8" s="324" t="s">
        <v>285</v>
      </c>
      <c r="C8" s="306"/>
      <c r="D8" s="306"/>
      <c r="E8" s="306"/>
      <c r="F8" s="306"/>
      <c r="G8" s="306"/>
      <c r="H8" s="306"/>
      <c r="I8" s="306"/>
      <c r="J8" s="306"/>
      <c r="K8" s="306"/>
      <c r="L8" s="306"/>
      <c r="M8" s="306"/>
      <c r="N8" s="325" t="s">
        <v>286</v>
      </c>
      <c r="O8" s="306"/>
      <c r="P8" s="306"/>
      <c r="Q8" s="306"/>
      <c r="R8" s="306"/>
      <c r="S8" s="306"/>
      <c r="T8" s="306"/>
      <c r="U8" s="306"/>
      <c r="V8" s="306"/>
      <c r="W8" s="306"/>
      <c r="X8" s="325" t="s">
        <v>287</v>
      </c>
      <c r="Y8" s="306"/>
      <c r="Z8" s="306"/>
      <c r="AA8" s="306"/>
      <c r="AB8" s="306"/>
      <c r="AC8" s="306"/>
      <c r="AD8" s="306"/>
      <c r="AE8" s="306"/>
      <c r="AF8" s="306"/>
      <c r="AG8" s="306"/>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23"/>
    </row>
    <row r="9" spans="2:67" ht="15" customHeight="1">
      <c r="B9" s="324"/>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23"/>
    </row>
    <row r="10" spans="2:67" ht="15" customHeight="1">
      <c r="B10" s="324"/>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23"/>
    </row>
    <row r="11" spans="2:67">
      <c r="K11" s="313" t="s">
        <v>290</v>
      </c>
      <c r="L11" s="313"/>
      <c r="M11" s="313"/>
      <c r="U11" s="313" t="s">
        <v>290</v>
      </c>
      <c r="V11" s="313"/>
      <c r="W11" s="313"/>
      <c r="AE11" s="313" t="s">
        <v>290</v>
      </c>
      <c r="AF11" s="313"/>
      <c r="AG11" s="313"/>
      <c r="AO11" s="313" t="s">
        <v>290</v>
      </c>
      <c r="AP11" s="313"/>
      <c r="AQ11" s="313"/>
      <c r="AR11" s="137"/>
    </row>
    <row r="12" spans="2:67" ht="8.1" customHeight="1">
      <c r="AR12" s="139"/>
    </row>
    <row r="13" spans="2:67" ht="12" customHeight="1">
      <c r="B13" s="256">
        <v>7184398</v>
      </c>
      <c r="C13" s="256"/>
      <c r="D13" s="256"/>
      <c r="E13" s="256"/>
      <c r="F13" s="256"/>
      <c r="G13" s="256"/>
      <c r="H13" s="256"/>
      <c r="I13" s="256"/>
      <c r="J13" s="256"/>
      <c r="K13" s="256"/>
      <c r="L13" s="256"/>
      <c r="M13" s="256"/>
      <c r="N13" s="256">
        <v>6006028</v>
      </c>
      <c r="O13" s="256"/>
      <c r="P13" s="256"/>
      <c r="Q13" s="256"/>
      <c r="R13" s="256"/>
      <c r="S13" s="256"/>
      <c r="T13" s="256"/>
      <c r="U13" s="256"/>
      <c r="V13" s="256"/>
      <c r="W13" s="256"/>
      <c r="X13" s="256">
        <v>430095</v>
      </c>
      <c r="Y13" s="256"/>
      <c r="Z13" s="256"/>
      <c r="AA13" s="256"/>
      <c r="AB13" s="256"/>
      <c r="AC13" s="256"/>
      <c r="AD13" s="256"/>
      <c r="AE13" s="256"/>
      <c r="AF13" s="256"/>
      <c r="AG13" s="256"/>
      <c r="AH13" s="256">
        <v>3114215</v>
      </c>
      <c r="AI13" s="256"/>
      <c r="AJ13" s="256"/>
      <c r="AK13" s="256"/>
      <c r="AL13" s="256"/>
      <c r="AM13" s="256"/>
      <c r="AN13" s="256"/>
      <c r="AO13" s="256"/>
      <c r="AP13" s="256"/>
      <c r="AQ13" s="256"/>
      <c r="AR13" s="138"/>
      <c r="AS13" s="326" t="s">
        <v>291</v>
      </c>
      <c r="AT13" s="326"/>
      <c r="AU13" s="326"/>
      <c r="AV13" s="326"/>
      <c r="AW13" s="326"/>
      <c r="AX13" s="326"/>
      <c r="AY13" s="326"/>
      <c r="AZ13" s="326"/>
      <c r="BA13" s="326"/>
      <c r="BB13" s="326"/>
      <c r="BC13" s="326"/>
      <c r="BD13" s="326"/>
      <c r="BE13" s="326"/>
      <c r="BF13" s="326"/>
      <c r="BG13" s="326"/>
      <c r="BH13" s="326"/>
      <c r="BI13" s="326"/>
    </row>
    <row r="14" spans="2:67">
      <c r="L14" s="150"/>
      <c r="M14" s="150"/>
      <c r="N14" s="150"/>
      <c r="O14" s="150"/>
      <c r="P14" s="150"/>
      <c r="Q14" s="150"/>
      <c r="R14" s="150"/>
      <c r="S14" s="150"/>
      <c r="T14" s="150"/>
      <c r="U14" s="150"/>
      <c r="V14" s="150"/>
      <c r="W14" s="150"/>
      <c r="X14" s="150"/>
      <c r="Y14" s="150"/>
      <c r="Z14" s="150"/>
      <c r="AA14" s="150"/>
      <c r="AR14" s="139"/>
    </row>
    <row r="15" spans="2:67" ht="12" customHeight="1">
      <c r="AR15" s="139"/>
      <c r="AS15" s="201" t="s">
        <v>488</v>
      </c>
      <c r="AT15" s="314"/>
      <c r="AU15" s="314"/>
      <c r="AV15" s="314"/>
      <c r="AW15" s="314"/>
      <c r="AX15" s="314"/>
      <c r="AY15" s="314"/>
      <c r="AZ15" s="314"/>
      <c r="BA15" s="314"/>
      <c r="BB15" s="314"/>
      <c r="BC15" s="314"/>
      <c r="BD15" s="314"/>
      <c r="BE15" s="5"/>
      <c r="BF15" s="5"/>
      <c r="BG15" s="5"/>
      <c r="BH15" s="5"/>
    </row>
    <row r="16" spans="2:67" ht="10.5" customHeight="1">
      <c r="AR16" s="139"/>
    </row>
    <row r="17" spans="2:61" ht="12" customHeight="1">
      <c r="B17" s="200">
        <v>2599860</v>
      </c>
      <c r="C17" s="200"/>
      <c r="D17" s="200"/>
      <c r="E17" s="200"/>
      <c r="F17" s="200"/>
      <c r="G17" s="200"/>
      <c r="H17" s="200"/>
      <c r="I17" s="200"/>
      <c r="J17" s="200"/>
      <c r="K17" s="200"/>
      <c r="L17" s="200"/>
      <c r="M17" s="200"/>
      <c r="N17" s="200">
        <v>2125241</v>
      </c>
      <c r="O17" s="200"/>
      <c r="P17" s="200"/>
      <c r="Q17" s="200"/>
      <c r="R17" s="200"/>
      <c r="S17" s="200"/>
      <c r="T17" s="200"/>
      <c r="U17" s="200"/>
      <c r="V17" s="200"/>
      <c r="W17" s="200"/>
      <c r="X17" s="200">
        <v>2187</v>
      </c>
      <c r="Y17" s="200"/>
      <c r="Z17" s="200"/>
      <c r="AA17" s="200"/>
      <c r="AB17" s="200"/>
      <c r="AC17" s="200"/>
      <c r="AD17" s="200"/>
      <c r="AE17" s="200"/>
      <c r="AF17" s="200"/>
      <c r="AG17" s="200"/>
      <c r="AH17" s="200">
        <v>1069049</v>
      </c>
      <c r="AI17" s="200"/>
      <c r="AJ17" s="200"/>
      <c r="AK17" s="200"/>
      <c r="AL17" s="200"/>
      <c r="AM17" s="200"/>
      <c r="AN17" s="200"/>
      <c r="AO17" s="200"/>
      <c r="AP17" s="200"/>
      <c r="AQ17" s="200"/>
      <c r="AR17" s="139"/>
      <c r="AS17" s="187" t="s">
        <v>484</v>
      </c>
      <c r="AT17" s="187"/>
      <c r="AU17" s="201" t="s">
        <v>292</v>
      </c>
      <c r="AV17" s="201"/>
      <c r="AW17" s="201"/>
      <c r="AX17" s="201"/>
      <c r="AY17" s="201"/>
      <c r="AZ17" s="201"/>
      <c r="BA17" s="201"/>
      <c r="BB17" s="201"/>
      <c r="BC17" s="201"/>
      <c r="BD17" s="201"/>
      <c r="BE17" s="201"/>
      <c r="BF17" s="201"/>
      <c r="BG17" s="201"/>
      <c r="BH17" s="201"/>
      <c r="BI17" s="201"/>
    </row>
    <row r="18" spans="2:61" ht="8.1" customHeight="1">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39"/>
    </row>
    <row r="19" spans="2:61" ht="12" customHeight="1">
      <c r="B19" s="224">
        <v>0</v>
      </c>
      <c r="C19" s="224"/>
      <c r="D19" s="224"/>
      <c r="E19" s="224"/>
      <c r="F19" s="224"/>
      <c r="G19" s="224"/>
      <c r="H19" s="224"/>
      <c r="I19" s="224"/>
      <c r="J19" s="224"/>
      <c r="K19" s="224"/>
      <c r="L19" s="224"/>
      <c r="M19" s="224"/>
      <c r="N19" s="224">
        <v>0</v>
      </c>
      <c r="O19" s="224"/>
      <c r="P19" s="224"/>
      <c r="Q19" s="224"/>
      <c r="R19" s="224"/>
      <c r="S19" s="224"/>
      <c r="T19" s="224"/>
      <c r="U19" s="224"/>
      <c r="V19" s="224"/>
      <c r="W19" s="224"/>
      <c r="X19" s="200">
        <v>0</v>
      </c>
      <c r="Y19" s="200"/>
      <c r="Z19" s="200"/>
      <c r="AA19" s="200"/>
      <c r="AB19" s="200"/>
      <c r="AC19" s="200"/>
      <c r="AD19" s="200"/>
      <c r="AE19" s="200"/>
      <c r="AF19" s="200"/>
      <c r="AG19" s="200"/>
      <c r="AH19" s="224">
        <v>0</v>
      </c>
      <c r="AI19" s="224"/>
      <c r="AJ19" s="224"/>
      <c r="AK19" s="224"/>
      <c r="AL19" s="224"/>
      <c r="AM19" s="224"/>
      <c r="AN19" s="224"/>
      <c r="AO19" s="224"/>
      <c r="AP19" s="224"/>
      <c r="AQ19" s="224"/>
      <c r="AR19" s="139"/>
      <c r="AS19" s="185">
        <v>10</v>
      </c>
      <c r="AT19" s="185"/>
      <c r="AU19" s="201" t="s">
        <v>293</v>
      </c>
      <c r="AV19" s="201"/>
      <c r="AW19" s="201"/>
      <c r="AX19" s="201"/>
      <c r="AY19" s="201"/>
      <c r="AZ19" s="201"/>
      <c r="BA19" s="201"/>
      <c r="BB19" s="201"/>
      <c r="BC19" s="201"/>
      <c r="BD19" s="201"/>
      <c r="BE19" s="201"/>
      <c r="BF19" s="201"/>
      <c r="BG19" s="201"/>
      <c r="BH19" s="201"/>
      <c r="BI19" s="201"/>
    </row>
    <row r="20" spans="2:61" ht="8.1" customHeight="1">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39"/>
    </row>
    <row r="21" spans="2:61" ht="12" customHeight="1">
      <c r="B21" s="200">
        <v>83316</v>
      </c>
      <c r="C21" s="200"/>
      <c r="D21" s="200"/>
      <c r="E21" s="200"/>
      <c r="F21" s="200"/>
      <c r="G21" s="200"/>
      <c r="H21" s="200"/>
      <c r="I21" s="200"/>
      <c r="J21" s="200"/>
      <c r="K21" s="200"/>
      <c r="L21" s="200"/>
      <c r="M21" s="200"/>
      <c r="N21" s="200">
        <v>26489</v>
      </c>
      <c r="O21" s="200"/>
      <c r="P21" s="200"/>
      <c r="Q21" s="200"/>
      <c r="R21" s="200"/>
      <c r="S21" s="200"/>
      <c r="T21" s="200"/>
      <c r="U21" s="200"/>
      <c r="V21" s="200"/>
      <c r="W21" s="200"/>
      <c r="X21" s="200">
        <v>56788</v>
      </c>
      <c r="Y21" s="200"/>
      <c r="Z21" s="200"/>
      <c r="AA21" s="200"/>
      <c r="AB21" s="200"/>
      <c r="AC21" s="200"/>
      <c r="AD21" s="200"/>
      <c r="AE21" s="200"/>
      <c r="AF21" s="200"/>
      <c r="AG21" s="200"/>
      <c r="AH21" s="200">
        <v>58675</v>
      </c>
      <c r="AI21" s="200"/>
      <c r="AJ21" s="200"/>
      <c r="AK21" s="200"/>
      <c r="AL21" s="200"/>
      <c r="AM21" s="200"/>
      <c r="AN21" s="200"/>
      <c r="AO21" s="200"/>
      <c r="AP21" s="200"/>
      <c r="AQ21" s="200"/>
      <c r="AR21" s="139"/>
      <c r="AS21" s="185">
        <v>11</v>
      </c>
      <c r="AT21" s="185"/>
      <c r="AU21" s="201" t="s">
        <v>317</v>
      </c>
      <c r="AV21" s="201"/>
      <c r="AW21" s="201"/>
      <c r="AX21" s="201"/>
      <c r="AY21" s="201"/>
      <c r="AZ21" s="201"/>
      <c r="BA21" s="201"/>
      <c r="BB21" s="201"/>
      <c r="BC21" s="201"/>
      <c r="BD21" s="201"/>
      <c r="BE21" s="201"/>
      <c r="BF21" s="201"/>
      <c r="BG21" s="201"/>
      <c r="BH21" s="201"/>
      <c r="BI21" s="201"/>
    </row>
    <row r="22" spans="2:61" ht="8.1" customHeight="1">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39"/>
    </row>
    <row r="23" spans="2:61" ht="12" customHeight="1">
      <c r="B23" s="224">
        <v>24778</v>
      </c>
      <c r="C23" s="224"/>
      <c r="D23" s="224"/>
      <c r="E23" s="224"/>
      <c r="F23" s="224"/>
      <c r="G23" s="224"/>
      <c r="H23" s="224"/>
      <c r="I23" s="224"/>
      <c r="J23" s="224"/>
      <c r="K23" s="224"/>
      <c r="L23" s="224"/>
      <c r="M23" s="224"/>
      <c r="N23" s="200">
        <v>16948</v>
      </c>
      <c r="O23" s="200"/>
      <c r="P23" s="200"/>
      <c r="Q23" s="200"/>
      <c r="R23" s="200"/>
      <c r="S23" s="200"/>
      <c r="T23" s="200"/>
      <c r="U23" s="200"/>
      <c r="V23" s="200"/>
      <c r="W23" s="200"/>
      <c r="X23" s="200">
        <v>46</v>
      </c>
      <c r="Y23" s="200"/>
      <c r="Z23" s="200"/>
      <c r="AA23" s="200"/>
      <c r="AB23" s="200"/>
      <c r="AC23" s="200"/>
      <c r="AD23" s="200"/>
      <c r="AE23" s="200"/>
      <c r="AF23" s="200"/>
      <c r="AG23" s="200"/>
      <c r="AH23" s="200">
        <v>12508</v>
      </c>
      <c r="AI23" s="200"/>
      <c r="AJ23" s="200"/>
      <c r="AK23" s="200"/>
      <c r="AL23" s="200"/>
      <c r="AM23" s="200"/>
      <c r="AN23" s="200"/>
      <c r="AO23" s="200"/>
      <c r="AP23" s="200"/>
      <c r="AQ23" s="200"/>
      <c r="AR23" s="139"/>
      <c r="AS23" s="185">
        <v>12</v>
      </c>
      <c r="AT23" s="185"/>
      <c r="AU23" s="201" t="s">
        <v>294</v>
      </c>
      <c r="AV23" s="201"/>
      <c r="AW23" s="201"/>
      <c r="AX23" s="201"/>
      <c r="AY23" s="201"/>
      <c r="AZ23" s="201"/>
      <c r="BA23" s="201"/>
      <c r="BB23" s="201"/>
      <c r="BC23" s="201"/>
      <c r="BD23" s="201"/>
      <c r="BE23" s="201"/>
      <c r="BF23" s="201"/>
      <c r="BG23" s="201"/>
      <c r="BH23" s="201"/>
      <c r="BI23" s="201"/>
    </row>
    <row r="24" spans="2:61" ht="12" customHeight="1">
      <c r="B24" s="122"/>
      <c r="C24" s="122"/>
      <c r="D24" s="122"/>
      <c r="E24" s="122"/>
      <c r="F24" s="160"/>
      <c r="G24" s="160"/>
      <c r="H24" s="122"/>
      <c r="I24" s="122"/>
      <c r="J24" s="122"/>
      <c r="K24" s="122"/>
      <c r="L24" s="122"/>
      <c r="M24" s="122"/>
      <c r="N24" s="122"/>
      <c r="O24" s="122"/>
      <c r="P24" s="122"/>
      <c r="Q24" s="160"/>
      <c r="R24" s="122"/>
      <c r="S24" s="122"/>
      <c r="T24" s="122"/>
      <c r="U24" s="122"/>
      <c r="V24" s="122"/>
      <c r="W24" s="122"/>
      <c r="X24" s="122"/>
      <c r="Y24" s="122"/>
      <c r="Z24" s="160"/>
      <c r="AA24" s="122"/>
      <c r="AB24" s="122"/>
      <c r="AC24" s="122"/>
      <c r="AD24" s="122"/>
      <c r="AE24" s="122"/>
      <c r="AF24" s="122"/>
      <c r="AG24" s="122"/>
      <c r="AH24" s="122"/>
      <c r="AI24" s="122"/>
      <c r="AJ24" s="122"/>
      <c r="AK24" s="122"/>
      <c r="AL24" s="122"/>
      <c r="AM24" s="122"/>
      <c r="AN24" s="122"/>
      <c r="AO24" s="122"/>
      <c r="AP24" s="122"/>
      <c r="AQ24" s="122"/>
      <c r="AR24" s="139"/>
      <c r="AS24" s="114"/>
      <c r="AT24" s="114"/>
      <c r="AU24" s="201" t="s">
        <v>295</v>
      </c>
      <c r="AV24" s="201"/>
      <c r="AW24" s="201"/>
      <c r="AX24" s="201"/>
      <c r="AY24" s="201"/>
      <c r="AZ24" s="201"/>
      <c r="BA24" s="201"/>
      <c r="BB24" s="201"/>
      <c r="BC24" s="201"/>
      <c r="BD24" s="201"/>
      <c r="BE24" s="201"/>
      <c r="BF24" s="201"/>
      <c r="BG24" s="201"/>
      <c r="BH24" s="201"/>
      <c r="BI24" s="201"/>
    </row>
    <row r="25" spans="2:61" ht="8.1" customHeight="1">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39"/>
    </row>
    <row r="26" spans="2:61" ht="12" customHeight="1">
      <c r="B26" s="224" t="s">
        <v>509</v>
      </c>
      <c r="C26" s="224"/>
      <c r="D26" s="224"/>
      <c r="E26" s="224"/>
      <c r="F26" s="224"/>
      <c r="G26" s="224"/>
      <c r="H26" s="224"/>
      <c r="I26" s="224"/>
      <c r="J26" s="224"/>
      <c r="K26" s="224"/>
      <c r="L26" s="224"/>
      <c r="M26" s="224"/>
      <c r="N26" s="302" t="s">
        <v>523</v>
      </c>
      <c r="O26" s="302"/>
      <c r="P26" s="302"/>
      <c r="Q26" s="302"/>
      <c r="R26" s="302"/>
      <c r="S26" s="302"/>
      <c r="T26" s="302"/>
      <c r="U26" s="302"/>
      <c r="V26" s="302"/>
      <c r="W26" s="302"/>
      <c r="X26" s="200">
        <v>524</v>
      </c>
      <c r="Y26" s="200"/>
      <c r="Z26" s="200"/>
      <c r="AA26" s="200"/>
      <c r="AB26" s="200"/>
      <c r="AC26" s="200"/>
      <c r="AD26" s="200"/>
      <c r="AE26" s="200"/>
      <c r="AF26" s="200"/>
      <c r="AG26" s="200"/>
      <c r="AH26" s="302" t="s">
        <v>523</v>
      </c>
      <c r="AI26" s="302"/>
      <c r="AJ26" s="302"/>
      <c r="AK26" s="302"/>
      <c r="AL26" s="302"/>
      <c r="AM26" s="302"/>
      <c r="AN26" s="302"/>
      <c r="AO26" s="302"/>
      <c r="AP26" s="302"/>
      <c r="AQ26" s="302"/>
      <c r="AR26" s="139"/>
      <c r="AS26" s="185">
        <v>13</v>
      </c>
      <c r="AT26" s="185"/>
      <c r="AU26" s="201" t="s">
        <v>296</v>
      </c>
      <c r="AV26" s="201"/>
      <c r="AW26" s="201"/>
      <c r="AX26" s="201"/>
      <c r="AY26" s="201"/>
      <c r="AZ26" s="201"/>
      <c r="BA26" s="201"/>
      <c r="BB26" s="201"/>
      <c r="BC26" s="201"/>
      <c r="BD26" s="201"/>
      <c r="BE26" s="201"/>
      <c r="BF26" s="201"/>
      <c r="BG26" s="201"/>
      <c r="BH26" s="201"/>
      <c r="BI26" s="201"/>
    </row>
    <row r="27" spans="2:61" ht="8.1" customHeight="1">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39"/>
      <c r="AU27" s="5"/>
      <c r="AV27" s="5"/>
      <c r="AW27" s="5"/>
      <c r="AX27" s="5"/>
      <c r="AY27" s="5"/>
      <c r="AZ27" s="5"/>
      <c r="BA27" s="5"/>
      <c r="BB27" s="5"/>
      <c r="BC27" s="5"/>
      <c r="BD27" s="5"/>
      <c r="BE27" s="5"/>
      <c r="BF27" s="5"/>
      <c r="BG27" s="5"/>
      <c r="BH27" s="5"/>
      <c r="BI27" s="5"/>
    </row>
    <row r="28" spans="2:61" ht="12" customHeight="1">
      <c r="B28" s="224" t="s">
        <v>509</v>
      </c>
      <c r="C28" s="224"/>
      <c r="D28" s="224"/>
      <c r="E28" s="224"/>
      <c r="F28" s="224"/>
      <c r="G28" s="224"/>
      <c r="H28" s="224"/>
      <c r="I28" s="224"/>
      <c r="J28" s="224"/>
      <c r="K28" s="224"/>
      <c r="L28" s="224"/>
      <c r="M28" s="224"/>
      <c r="N28" s="302" t="s">
        <v>523</v>
      </c>
      <c r="O28" s="302"/>
      <c r="P28" s="302"/>
      <c r="Q28" s="302"/>
      <c r="R28" s="302"/>
      <c r="S28" s="302"/>
      <c r="T28" s="302"/>
      <c r="U28" s="302"/>
      <c r="V28" s="302"/>
      <c r="W28" s="302"/>
      <c r="X28" s="224">
        <v>89013</v>
      </c>
      <c r="Y28" s="224"/>
      <c r="Z28" s="224"/>
      <c r="AA28" s="224"/>
      <c r="AB28" s="224"/>
      <c r="AC28" s="224"/>
      <c r="AD28" s="224"/>
      <c r="AE28" s="224"/>
      <c r="AF28" s="224"/>
      <c r="AG28" s="224"/>
      <c r="AH28" s="302" t="s">
        <v>523</v>
      </c>
      <c r="AI28" s="302"/>
      <c r="AJ28" s="302"/>
      <c r="AK28" s="302"/>
      <c r="AL28" s="302"/>
      <c r="AM28" s="302"/>
      <c r="AN28" s="302"/>
      <c r="AO28" s="302"/>
      <c r="AP28" s="302"/>
      <c r="AQ28" s="302"/>
      <c r="AR28" s="139"/>
      <c r="AS28" s="185">
        <v>14</v>
      </c>
      <c r="AT28" s="185"/>
      <c r="AU28" s="201" t="s">
        <v>297</v>
      </c>
      <c r="AV28" s="201"/>
      <c r="AW28" s="201"/>
      <c r="AX28" s="201"/>
      <c r="AY28" s="201"/>
      <c r="AZ28" s="201"/>
      <c r="BA28" s="201"/>
      <c r="BB28" s="201"/>
      <c r="BC28" s="201"/>
      <c r="BD28" s="201"/>
      <c r="BE28" s="201"/>
      <c r="BF28" s="201"/>
      <c r="BG28" s="201"/>
      <c r="BH28" s="201"/>
      <c r="BI28" s="201"/>
    </row>
    <row r="29" spans="2:61" ht="8.1" customHeight="1">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39"/>
    </row>
    <row r="30" spans="2:61" ht="12" customHeight="1">
      <c r="B30" s="200">
        <v>521470</v>
      </c>
      <c r="C30" s="200"/>
      <c r="D30" s="200"/>
      <c r="E30" s="200"/>
      <c r="F30" s="200"/>
      <c r="G30" s="200"/>
      <c r="H30" s="200"/>
      <c r="I30" s="200"/>
      <c r="J30" s="200"/>
      <c r="K30" s="200"/>
      <c r="L30" s="200"/>
      <c r="M30" s="200"/>
      <c r="N30" s="200">
        <v>420994</v>
      </c>
      <c r="O30" s="200"/>
      <c r="P30" s="200"/>
      <c r="Q30" s="200"/>
      <c r="R30" s="200"/>
      <c r="S30" s="200"/>
      <c r="T30" s="200"/>
      <c r="U30" s="200"/>
      <c r="V30" s="200"/>
      <c r="W30" s="200"/>
      <c r="X30" s="200">
        <v>60233</v>
      </c>
      <c r="Y30" s="200"/>
      <c r="Z30" s="200"/>
      <c r="AA30" s="200"/>
      <c r="AB30" s="200"/>
      <c r="AC30" s="200"/>
      <c r="AD30" s="200"/>
      <c r="AE30" s="200"/>
      <c r="AF30" s="200"/>
      <c r="AG30" s="200"/>
      <c r="AH30" s="200">
        <v>225811</v>
      </c>
      <c r="AI30" s="200"/>
      <c r="AJ30" s="200"/>
      <c r="AK30" s="200"/>
      <c r="AL30" s="200"/>
      <c r="AM30" s="200"/>
      <c r="AN30" s="200"/>
      <c r="AO30" s="200"/>
      <c r="AP30" s="200"/>
      <c r="AQ30" s="200"/>
      <c r="AR30" s="139"/>
      <c r="AS30" s="185">
        <v>15</v>
      </c>
      <c r="AT30" s="185"/>
      <c r="AU30" s="201" t="s">
        <v>298</v>
      </c>
      <c r="AV30" s="201"/>
      <c r="AW30" s="201"/>
      <c r="AX30" s="201"/>
      <c r="AY30" s="201"/>
      <c r="AZ30" s="201"/>
      <c r="BA30" s="201"/>
      <c r="BB30" s="201"/>
      <c r="BC30" s="201"/>
      <c r="BD30" s="201"/>
      <c r="BE30" s="201"/>
      <c r="BF30" s="201"/>
      <c r="BG30" s="201"/>
      <c r="BH30" s="201"/>
      <c r="BI30" s="201"/>
    </row>
    <row r="31" spans="2:61" ht="8.1" customHeight="1">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39"/>
    </row>
    <row r="32" spans="2:61" ht="12" customHeight="1">
      <c r="B32" s="224" t="s">
        <v>509</v>
      </c>
      <c r="C32" s="224"/>
      <c r="D32" s="224"/>
      <c r="E32" s="224"/>
      <c r="F32" s="224"/>
      <c r="G32" s="224"/>
      <c r="H32" s="224"/>
      <c r="I32" s="224"/>
      <c r="J32" s="224"/>
      <c r="K32" s="224"/>
      <c r="L32" s="224"/>
      <c r="M32" s="224"/>
      <c r="N32" s="302" t="s">
        <v>523</v>
      </c>
      <c r="O32" s="302"/>
      <c r="P32" s="302"/>
      <c r="Q32" s="302"/>
      <c r="R32" s="302"/>
      <c r="S32" s="302"/>
      <c r="T32" s="302"/>
      <c r="U32" s="302"/>
      <c r="V32" s="302"/>
      <c r="W32" s="302"/>
      <c r="X32" s="200">
        <v>0</v>
      </c>
      <c r="Y32" s="200"/>
      <c r="Z32" s="200"/>
      <c r="AA32" s="200"/>
      <c r="AB32" s="200"/>
      <c r="AC32" s="200"/>
      <c r="AD32" s="200"/>
      <c r="AE32" s="200"/>
      <c r="AF32" s="200"/>
      <c r="AG32" s="200"/>
      <c r="AH32" s="302" t="s">
        <v>523</v>
      </c>
      <c r="AI32" s="302"/>
      <c r="AJ32" s="302"/>
      <c r="AK32" s="302"/>
      <c r="AL32" s="302"/>
      <c r="AM32" s="302"/>
      <c r="AN32" s="302"/>
      <c r="AO32" s="302"/>
      <c r="AP32" s="302"/>
      <c r="AQ32" s="302"/>
      <c r="AR32" s="139"/>
      <c r="AS32" s="185">
        <v>16</v>
      </c>
      <c r="AT32" s="185"/>
      <c r="AU32" s="201" t="s">
        <v>299</v>
      </c>
      <c r="AV32" s="201"/>
      <c r="AW32" s="201"/>
      <c r="AX32" s="201"/>
      <c r="AY32" s="201"/>
      <c r="AZ32" s="201"/>
      <c r="BA32" s="201"/>
      <c r="BB32" s="201"/>
      <c r="BC32" s="201"/>
      <c r="BD32" s="201"/>
      <c r="BE32" s="201"/>
      <c r="BF32" s="201"/>
      <c r="BG32" s="201"/>
      <c r="BH32" s="201"/>
      <c r="BI32" s="201"/>
    </row>
    <row r="33" spans="2:61" ht="8.1" customHeight="1">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39"/>
    </row>
    <row r="34" spans="2:61" ht="12" customHeight="1">
      <c r="B34" s="224">
        <v>0</v>
      </c>
      <c r="C34" s="224"/>
      <c r="D34" s="224"/>
      <c r="E34" s="224"/>
      <c r="F34" s="224"/>
      <c r="G34" s="224"/>
      <c r="H34" s="224"/>
      <c r="I34" s="224"/>
      <c r="J34" s="224"/>
      <c r="K34" s="224"/>
      <c r="L34" s="224"/>
      <c r="M34" s="224"/>
      <c r="N34" s="200">
        <v>0</v>
      </c>
      <c r="O34" s="200"/>
      <c r="P34" s="200"/>
      <c r="Q34" s="200"/>
      <c r="R34" s="200"/>
      <c r="S34" s="200"/>
      <c r="T34" s="200"/>
      <c r="U34" s="200"/>
      <c r="V34" s="200"/>
      <c r="W34" s="200"/>
      <c r="X34" s="200">
        <v>0</v>
      </c>
      <c r="Y34" s="200"/>
      <c r="Z34" s="200"/>
      <c r="AA34" s="200"/>
      <c r="AB34" s="200"/>
      <c r="AC34" s="200"/>
      <c r="AD34" s="200"/>
      <c r="AE34" s="200"/>
      <c r="AF34" s="200"/>
      <c r="AG34" s="200"/>
      <c r="AH34" s="200">
        <v>0</v>
      </c>
      <c r="AI34" s="200"/>
      <c r="AJ34" s="200"/>
      <c r="AK34" s="200"/>
      <c r="AL34" s="200"/>
      <c r="AM34" s="200"/>
      <c r="AN34" s="200"/>
      <c r="AO34" s="200"/>
      <c r="AP34" s="200"/>
      <c r="AQ34" s="200"/>
      <c r="AR34" s="139"/>
      <c r="AS34" s="185">
        <v>17</v>
      </c>
      <c r="AT34" s="185"/>
      <c r="AU34" s="201" t="s">
        <v>300</v>
      </c>
      <c r="AV34" s="201"/>
      <c r="AW34" s="201"/>
      <c r="AX34" s="201"/>
      <c r="AY34" s="201"/>
      <c r="AZ34" s="201"/>
      <c r="BA34" s="201"/>
      <c r="BB34" s="201"/>
      <c r="BC34" s="201"/>
      <c r="BD34" s="201"/>
      <c r="BE34" s="201"/>
      <c r="BF34" s="201"/>
      <c r="BG34" s="201"/>
      <c r="BH34" s="201"/>
      <c r="BI34" s="201"/>
    </row>
    <row r="35" spans="2:61" ht="8.1" customHeight="1">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39"/>
      <c r="AU35" s="5"/>
      <c r="AV35" s="5"/>
      <c r="AW35" s="5"/>
      <c r="AX35" s="5"/>
      <c r="AY35" s="5"/>
      <c r="AZ35" s="5"/>
      <c r="BA35" s="5"/>
      <c r="BB35" s="5"/>
      <c r="BC35" s="5"/>
      <c r="BD35" s="5"/>
      <c r="BE35" s="5"/>
      <c r="BF35" s="5"/>
      <c r="BG35" s="5"/>
      <c r="BH35" s="5"/>
      <c r="BI35" s="5"/>
    </row>
    <row r="36" spans="2:61" ht="12" customHeight="1">
      <c r="B36" s="224" t="s">
        <v>509</v>
      </c>
      <c r="C36" s="224"/>
      <c r="D36" s="224"/>
      <c r="E36" s="224"/>
      <c r="F36" s="224"/>
      <c r="G36" s="224"/>
      <c r="H36" s="224"/>
      <c r="I36" s="224"/>
      <c r="J36" s="224"/>
      <c r="K36" s="224"/>
      <c r="L36" s="224"/>
      <c r="M36" s="224"/>
      <c r="N36" s="302" t="s">
        <v>523</v>
      </c>
      <c r="O36" s="302"/>
      <c r="P36" s="302"/>
      <c r="Q36" s="302"/>
      <c r="R36" s="302"/>
      <c r="S36" s="302"/>
      <c r="T36" s="302"/>
      <c r="U36" s="302"/>
      <c r="V36" s="302"/>
      <c r="W36" s="302"/>
      <c r="X36" s="224">
        <v>62448</v>
      </c>
      <c r="Y36" s="224"/>
      <c r="Z36" s="224"/>
      <c r="AA36" s="224"/>
      <c r="AB36" s="224"/>
      <c r="AC36" s="224"/>
      <c r="AD36" s="224"/>
      <c r="AE36" s="224"/>
      <c r="AF36" s="224"/>
      <c r="AG36" s="224"/>
      <c r="AH36" s="302" t="s">
        <v>523</v>
      </c>
      <c r="AI36" s="302"/>
      <c r="AJ36" s="302"/>
      <c r="AK36" s="302"/>
      <c r="AL36" s="302"/>
      <c r="AM36" s="302"/>
      <c r="AN36" s="302"/>
      <c r="AO36" s="302"/>
      <c r="AP36" s="302"/>
      <c r="AQ36" s="302"/>
      <c r="AR36" s="139"/>
      <c r="AS36" s="185">
        <v>18</v>
      </c>
      <c r="AT36" s="185"/>
      <c r="AU36" s="201" t="s">
        <v>301</v>
      </c>
      <c r="AV36" s="201"/>
      <c r="AW36" s="201"/>
      <c r="AX36" s="201"/>
      <c r="AY36" s="201"/>
      <c r="AZ36" s="201"/>
      <c r="BA36" s="201"/>
      <c r="BB36" s="201"/>
      <c r="BC36" s="201"/>
      <c r="BD36" s="201"/>
      <c r="BE36" s="201"/>
      <c r="BF36" s="201"/>
      <c r="BG36" s="201"/>
      <c r="BH36" s="201"/>
      <c r="BI36" s="201"/>
    </row>
    <row r="37" spans="2:61" ht="8.1" customHeight="1">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39"/>
    </row>
    <row r="38" spans="2:61" ht="12" customHeight="1">
      <c r="B38" s="224" t="s">
        <v>509</v>
      </c>
      <c r="C38" s="224"/>
      <c r="D38" s="224"/>
      <c r="E38" s="224"/>
      <c r="F38" s="224"/>
      <c r="G38" s="224"/>
      <c r="H38" s="224"/>
      <c r="I38" s="224"/>
      <c r="J38" s="224"/>
      <c r="K38" s="224"/>
      <c r="L38" s="224"/>
      <c r="M38" s="224"/>
      <c r="N38" s="302" t="s">
        <v>523</v>
      </c>
      <c r="O38" s="302"/>
      <c r="P38" s="302"/>
      <c r="Q38" s="302"/>
      <c r="R38" s="302"/>
      <c r="S38" s="302"/>
      <c r="T38" s="302"/>
      <c r="U38" s="302"/>
      <c r="V38" s="302"/>
      <c r="W38" s="302"/>
      <c r="X38" s="200">
        <v>0</v>
      </c>
      <c r="Y38" s="200"/>
      <c r="Z38" s="200"/>
      <c r="AA38" s="200"/>
      <c r="AB38" s="200"/>
      <c r="AC38" s="200"/>
      <c r="AD38" s="200"/>
      <c r="AE38" s="200"/>
      <c r="AF38" s="200"/>
      <c r="AG38" s="200"/>
      <c r="AH38" s="302" t="s">
        <v>523</v>
      </c>
      <c r="AI38" s="302"/>
      <c r="AJ38" s="302"/>
      <c r="AK38" s="302"/>
      <c r="AL38" s="302"/>
      <c r="AM38" s="302"/>
      <c r="AN38" s="302"/>
      <c r="AO38" s="302"/>
      <c r="AP38" s="302"/>
      <c r="AQ38" s="302"/>
      <c r="AR38" s="139"/>
      <c r="AS38" s="185">
        <v>19</v>
      </c>
      <c r="AT38" s="185"/>
      <c r="AU38" s="201" t="s">
        <v>302</v>
      </c>
      <c r="AV38" s="201"/>
      <c r="AW38" s="201"/>
      <c r="AX38" s="201"/>
      <c r="AY38" s="201"/>
      <c r="AZ38" s="201"/>
      <c r="BA38" s="201"/>
      <c r="BB38" s="201"/>
      <c r="BC38" s="201"/>
      <c r="BD38" s="201"/>
      <c r="BE38" s="201"/>
      <c r="BF38" s="201"/>
      <c r="BG38" s="201"/>
      <c r="BH38" s="201"/>
      <c r="BI38" s="201"/>
    </row>
    <row r="39" spans="2:61" ht="8.1" customHeight="1">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39"/>
    </row>
    <row r="40" spans="2:61" ht="12" customHeight="1">
      <c r="B40" s="224">
        <v>27742</v>
      </c>
      <c r="C40" s="224"/>
      <c r="D40" s="224"/>
      <c r="E40" s="224"/>
      <c r="F40" s="224"/>
      <c r="G40" s="224"/>
      <c r="H40" s="224"/>
      <c r="I40" s="224"/>
      <c r="J40" s="224"/>
      <c r="K40" s="224"/>
      <c r="L40" s="224"/>
      <c r="M40" s="224"/>
      <c r="N40" s="224">
        <v>27441</v>
      </c>
      <c r="O40" s="224"/>
      <c r="P40" s="224"/>
      <c r="Q40" s="224"/>
      <c r="R40" s="224"/>
      <c r="S40" s="224"/>
      <c r="T40" s="224"/>
      <c r="U40" s="224"/>
      <c r="V40" s="224"/>
      <c r="W40" s="224"/>
      <c r="X40" s="224">
        <v>85</v>
      </c>
      <c r="Y40" s="224"/>
      <c r="Z40" s="224"/>
      <c r="AA40" s="224"/>
      <c r="AB40" s="224"/>
      <c r="AC40" s="224"/>
      <c r="AD40" s="224"/>
      <c r="AE40" s="224"/>
      <c r="AF40" s="224"/>
      <c r="AG40" s="224"/>
      <c r="AH40" s="224">
        <v>8720</v>
      </c>
      <c r="AI40" s="224"/>
      <c r="AJ40" s="224"/>
      <c r="AK40" s="224"/>
      <c r="AL40" s="224"/>
      <c r="AM40" s="224"/>
      <c r="AN40" s="224"/>
      <c r="AO40" s="224"/>
      <c r="AP40" s="224"/>
      <c r="AQ40" s="224"/>
      <c r="AR40" s="139"/>
      <c r="AS40" s="185">
        <v>20</v>
      </c>
      <c r="AT40" s="185"/>
      <c r="AU40" s="201" t="s">
        <v>303</v>
      </c>
      <c r="AV40" s="201"/>
      <c r="AW40" s="201"/>
      <c r="AX40" s="201"/>
      <c r="AY40" s="201"/>
      <c r="AZ40" s="201"/>
      <c r="BA40" s="201"/>
      <c r="BB40" s="201"/>
      <c r="BC40" s="201"/>
      <c r="BD40" s="201"/>
      <c r="BE40" s="201"/>
      <c r="BF40" s="201"/>
      <c r="BG40" s="201"/>
      <c r="BH40" s="201"/>
      <c r="BI40" s="201"/>
    </row>
    <row r="41" spans="2:61" ht="8.1" customHeight="1">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39"/>
    </row>
    <row r="42" spans="2:61" ht="12" customHeight="1">
      <c r="B42" s="224">
        <v>150805</v>
      </c>
      <c r="C42" s="224"/>
      <c r="D42" s="224"/>
      <c r="E42" s="224"/>
      <c r="F42" s="224"/>
      <c r="G42" s="224"/>
      <c r="H42" s="224"/>
      <c r="I42" s="224"/>
      <c r="J42" s="224"/>
      <c r="K42" s="224"/>
      <c r="L42" s="224"/>
      <c r="M42" s="224"/>
      <c r="N42" s="224">
        <v>148012</v>
      </c>
      <c r="O42" s="224"/>
      <c r="P42" s="224"/>
      <c r="Q42" s="224"/>
      <c r="R42" s="224"/>
      <c r="S42" s="224"/>
      <c r="T42" s="224"/>
      <c r="U42" s="224"/>
      <c r="V42" s="224"/>
      <c r="W42" s="224"/>
      <c r="X42" s="224">
        <v>2793</v>
      </c>
      <c r="Y42" s="224"/>
      <c r="Z42" s="224"/>
      <c r="AA42" s="224"/>
      <c r="AB42" s="224"/>
      <c r="AC42" s="224"/>
      <c r="AD42" s="224"/>
      <c r="AE42" s="224"/>
      <c r="AF42" s="224"/>
      <c r="AG42" s="224"/>
      <c r="AH42" s="224">
        <v>34294</v>
      </c>
      <c r="AI42" s="224"/>
      <c r="AJ42" s="224"/>
      <c r="AK42" s="224"/>
      <c r="AL42" s="224"/>
      <c r="AM42" s="224"/>
      <c r="AN42" s="224"/>
      <c r="AO42" s="224"/>
      <c r="AP42" s="224"/>
      <c r="AQ42" s="224"/>
      <c r="AR42" s="139"/>
      <c r="AS42" s="185">
        <v>21</v>
      </c>
      <c r="AT42" s="185"/>
      <c r="AU42" s="201" t="s">
        <v>304</v>
      </c>
      <c r="AV42" s="201"/>
      <c r="AW42" s="201"/>
      <c r="AX42" s="201"/>
      <c r="AY42" s="201"/>
      <c r="AZ42" s="201"/>
      <c r="BA42" s="201"/>
      <c r="BB42" s="201"/>
      <c r="BC42" s="201"/>
      <c r="BD42" s="201"/>
      <c r="BE42" s="201"/>
      <c r="BF42" s="201"/>
      <c r="BG42" s="201"/>
      <c r="BH42" s="201"/>
      <c r="BI42" s="201"/>
    </row>
    <row r="43" spans="2:61" ht="8.1" customHeight="1">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39"/>
      <c r="AU43" s="5"/>
      <c r="AV43" s="5"/>
      <c r="AW43" s="5"/>
      <c r="AX43" s="5"/>
      <c r="AY43" s="5"/>
      <c r="AZ43" s="5"/>
      <c r="BA43" s="5"/>
      <c r="BB43" s="5"/>
      <c r="BC43" s="5"/>
      <c r="BD43" s="5"/>
      <c r="BE43" s="5"/>
      <c r="BF43" s="5"/>
      <c r="BG43" s="5"/>
      <c r="BH43" s="5"/>
      <c r="BI43" s="5"/>
    </row>
    <row r="44" spans="2:61" ht="12" customHeight="1">
      <c r="B44" s="224" t="s">
        <v>509</v>
      </c>
      <c r="C44" s="224"/>
      <c r="D44" s="224"/>
      <c r="E44" s="224"/>
      <c r="F44" s="224"/>
      <c r="G44" s="224"/>
      <c r="H44" s="224"/>
      <c r="I44" s="224"/>
      <c r="J44" s="224"/>
      <c r="K44" s="224"/>
      <c r="L44" s="224"/>
      <c r="M44" s="224"/>
      <c r="N44" s="200">
        <v>0</v>
      </c>
      <c r="O44" s="200"/>
      <c r="P44" s="200"/>
      <c r="Q44" s="200"/>
      <c r="R44" s="200"/>
      <c r="S44" s="200"/>
      <c r="T44" s="200"/>
      <c r="U44" s="200"/>
      <c r="V44" s="200"/>
      <c r="W44" s="200"/>
      <c r="X44" s="302" t="s">
        <v>523</v>
      </c>
      <c r="Y44" s="302"/>
      <c r="Z44" s="302"/>
      <c r="AA44" s="302"/>
      <c r="AB44" s="302"/>
      <c r="AC44" s="302"/>
      <c r="AD44" s="302"/>
      <c r="AE44" s="302"/>
      <c r="AF44" s="302"/>
      <c r="AG44" s="302"/>
      <c r="AH44" s="302" t="s">
        <v>523</v>
      </c>
      <c r="AI44" s="302"/>
      <c r="AJ44" s="302"/>
      <c r="AK44" s="302"/>
      <c r="AL44" s="302"/>
      <c r="AM44" s="302"/>
      <c r="AN44" s="302"/>
      <c r="AO44" s="302"/>
      <c r="AP44" s="302"/>
      <c r="AQ44" s="302"/>
      <c r="AR44" s="139"/>
      <c r="AS44" s="185">
        <v>22</v>
      </c>
      <c r="AT44" s="185"/>
      <c r="AU44" s="201" t="s">
        <v>305</v>
      </c>
      <c r="AV44" s="201"/>
      <c r="AW44" s="201"/>
      <c r="AX44" s="201"/>
      <c r="AY44" s="201"/>
      <c r="AZ44" s="201"/>
      <c r="BA44" s="201"/>
      <c r="BB44" s="201"/>
      <c r="BC44" s="201"/>
      <c r="BD44" s="201"/>
      <c r="BE44" s="201"/>
      <c r="BF44" s="201"/>
      <c r="BG44" s="201"/>
      <c r="BH44" s="201"/>
      <c r="BI44" s="201"/>
    </row>
    <row r="45" spans="2:61" ht="8.1" customHeight="1">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39"/>
    </row>
    <row r="46" spans="2:61" ht="12" customHeight="1">
      <c r="B46" s="224" t="s">
        <v>509</v>
      </c>
      <c r="C46" s="224"/>
      <c r="D46" s="224"/>
      <c r="E46" s="224"/>
      <c r="F46" s="224"/>
      <c r="G46" s="224"/>
      <c r="H46" s="224"/>
      <c r="I46" s="224"/>
      <c r="J46" s="224"/>
      <c r="K46" s="224"/>
      <c r="L46" s="224"/>
      <c r="M46" s="224"/>
      <c r="N46" s="302" t="s">
        <v>523</v>
      </c>
      <c r="O46" s="302"/>
      <c r="P46" s="302"/>
      <c r="Q46" s="302"/>
      <c r="R46" s="302"/>
      <c r="S46" s="302"/>
      <c r="T46" s="302"/>
      <c r="U46" s="302"/>
      <c r="V46" s="302"/>
      <c r="W46" s="302"/>
      <c r="X46" s="200">
        <v>0</v>
      </c>
      <c r="Y46" s="200"/>
      <c r="Z46" s="200"/>
      <c r="AA46" s="200"/>
      <c r="AB46" s="200"/>
      <c r="AC46" s="200"/>
      <c r="AD46" s="200"/>
      <c r="AE46" s="200"/>
      <c r="AF46" s="200"/>
      <c r="AG46" s="200"/>
      <c r="AH46" s="302" t="s">
        <v>523</v>
      </c>
      <c r="AI46" s="302"/>
      <c r="AJ46" s="302"/>
      <c r="AK46" s="302"/>
      <c r="AL46" s="302"/>
      <c r="AM46" s="302"/>
      <c r="AN46" s="302"/>
      <c r="AO46" s="302"/>
      <c r="AP46" s="302"/>
      <c r="AQ46" s="302"/>
      <c r="AR46" s="139"/>
      <c r="AS46" s="185">
        <v>23</v>
      </c>
      <c r="AT46" s="185"/>
      <c r="AU46" s="201" t="s">
        <v>306</v>
      </c>
      <c r="AV46" s="201"/>
      <c r="AW46" s="201"/>
      <c r="AX46" s="201"/>
      <c r="AY46" s="201"/>
      <c r="AZ46" s="201"/>
      <c r="BA46" s="201"/>
      <c r="BB46" s="201"/>
      <c r="BC46" s="201"/>
      <c r="BD46" s="201"/>
      <c r="BE46" s="201"/>
      <c r="BF46" s="201"/>
      <c r="BG46" s="201"/>
      <c r="BH46" s="201"/>
      <c r="BI46" s="201"/>
    </row>
    <row r="47" spans="2:61" ht="8.1" customHeight="1">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39"/>
    </row>
    <row r="48" spans="2:61" ht="12" customHeight="1">
      <c r="B48" s="200">
        <v>176771</v>
      </c>
      <c r="C48" s="200"/>
      <c r="D48" s="200"/>
      <c r="E48" s="200"/>
      <c r="F48" s="200"/>
      <c r="G48" s="200"/>
      <c r="H48" s="200"/>
      <c r="I48" s="200"/>
      <c r="J48" s="200"/>
      <c r="K48" s="200"/>
      <c r="L48" s="200"/>
      <c r="M48" s="200"/>
      <c r="N48" s="200">
        <v>138089</v>
      </c>
      <c r="O48" s="200"/>
      <c r="P48" s="200"/>
      <c r="Q48" s="200"/>
      <c r="R48" s="200"/>
      <c r="S48" s="200"/>
      <c r="T48" s="200"/>
      <c r="U48" s="200"/>
      <c r="V48" s="200"/>
      <c r="W48" s="200"/>
      <c r="X48" s="200">
        <v>37669</v>
      </c>
      <c r="Y48" s="200"/>
      <c r="Z48" s="200"/>
      <c r="AA48" s="200"/>
      <c r="AB48" s="200"/>
      <c r="AC48" s="200"/>
      <c r="AD48" s="200"/>
      <c r="AE48" s="200"/>
      <c r="AF48" s="200"/>
      <c r="AG48" s="200"/>
      <c r="AH48" s="200">
        <v>65217</v>
      </c>
      <c r="AI48" s="200"/>
      <c r="AJ48" s="200"/>
      <c r="AK48" s="200"/>
      <c r="AL48" s="200"/>
      <c r="AM48" s="200"/>
      <c r="AN48" s="200"/>
      <c r="AO48" s="200"/>
      <c r="AP48" s="200"/>
      <c r="AQ48" s="200"/>
      <c r="AR48" s="139"/>
      <c r="AS48" s="185">
        <v>24</v>
      </c>
      <c r="AT48" s="185"/>
      <c r="AU48" s="201" t="s">
        <v>307</v>
      </c>
      <c r="AV48" s="201"/>
      <c r="AW48" s="201"/>
      <c r="AX48" s="201"/>
      <c r="AY48" s="201"/>
      <c r="AZ48" s="201"/>
      <c r="BA48" s="201"/>
      <c r="BB48" s="201"/>
      <c r="BC48" s="201"/>
      <c r="BD48" s="201"/>
      <c r="BE48" s="201"/>
      <c r="BF48" s="201"/>
      <c r="BG48" s="201"/>
      <c r="BH48" s="201"/>
      <c r="BI48" s="201"/>
    </row>
    <row r="49" spans="2:61" ht="8.1" customHeight="1">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39"/>
    </row>
    <row r="50" spans="2:61" ht="12" customHeight="1">
      <c r="B50" s="224" t="s">
        <v>509</v>
      </c>
      <c r="C50" s="224"/>
      <c r="D50" s="224"/>
      <c r="E50" s="224"/>
      <c r="F50" s="224"/>
      <c r="G50" s="224"/>
      <c r="H50" s="224"/>
      <c r="I50" s="224"/>
      <c r="J50" s="224"/>
      <c r="K50" s="224"/>
      <c r="L50" s="224"/>
      <c r="M50" s="224"/>
      <c r="N50" s="302" t="s">
        <v>523</v>
      </c>
      <c r="O50" s="302"/>
      <c r="P50" s="302"/>
      <c r="Q50" s="302"/>
      <c r="R50" s="302"/>
      <c r="S50" s="302"/>
      <c r="T50" s="302"/>
      <c r="U50" s="302"/>
      <c r="V50" s="302"/>
      <c r="W50" s="302"/>
      <c r="X50" s="200">
        <v>0</v>
      </c>
      <c r="Y50" s="200"/>
      <c r="Z50" s="200"/>
      <c r="AA50" s="200"/>
      <c r="AB50" s="200"/>
      <c r="AC50" s="200"/>
      <c r="AD50" s="200"/>
      <c r="AE50" s="200"/>
      <c r="AF50" s="200"/>
      <c r="AG50" s="200"/>
      <c r="AH50" s="302" t="s">
        <v>523</v>
      </c>
      <c r="AI50" s="302"/>
      <c r="AJ50" s="302"/>
      <c r="AK50" s="302"/>
      <c r="AL50" s="302"/>
      <c r="AM50" s="302"/>
      <c r="AN50" s="302"/>
      <c r="AO50" s="302"/>
      <c r="AP50" s="302"/>
      <c r="AQ50" s="302"/>
      <c r="AR50" s="139"/>
      <c r="AS50" s="185">
        <v>25</v>
      </c>
      <c r="AT50" s="185"/>
      <c r="AU50" s="201" t="s">
        <v>308</v>
      </c>
      <c r="AV50" s="201"/>
      <c r="AW50" s="201"/>
      <c r="AX50" s="201"/>
      <c r="AY50" s="201"/>
      <c r="AZ50" s="201"/>
      <c r="BA50" s="201"/>
      <c r="BB50" s="201"/>
      <c r="BC50" s="201"/>
      <c r="BD50" s="201"/>
      <c r="BE50" s="201"/>
      <c r="BF50" s="201"/>
      <c r="BG50" s="201"/>
      <c r="BH50" s="201"/>
      <c r="BI50" s="201"/>
    </row>
    <row r="51" spans="2:61" ht="8.1" customHeight="1">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39"/>
      <c r="AU51" s="5"/>
      <c r="AV51" s="5"/>
      <c r="AW51" s="5"/>
      <c r="AX51" s="5"/>
      <c r="AY51" s="5"/>
      <c r="AZ51" s="5"/>
      <c r="BA51" s="5"/>
      <c r="BB51" s="5"/>
      <c r="BC51" s="5"/>
      <c r="BD51" s="5"/>
      <c r="BE51" s="5"/>
      <c r="BF51" s="5"/>
      <c r="BG51" s="5"/>
      <c r="BH51" s="5"/>
      <c r="BI51" s="5"/>
    </row>
    <row r="52" spans="2:61" ht="12" customHeight="1">
      <c r="B52" s="200">
        <v>136147</v>
      </c>
      <c r="C52" s="200"/>
      <c r="D52" s="200"/>
      <c r="E52" s="200"/>
      <c r="F52" s="200"/>
      <c r="G52" s="200"/>
      <c r="H52" s="200"/>
      <c r="I52" s="200"/>
      <c r="J52" s="200"/>
      <c r="K52" s="200"/>
      <c r="L52" s="200"/>
      <c r="M52" s="200"/>
      <c r="N52" s="200">
        <v>92521</v>
      </c>
      <c r="O52" s="200"/>
      <c r="P52" s="200"/>
      <c r="Q52" s="200"/>
      <c r="R52" s="200"/>
      <c r="S52" s="200"/>
      <c r="T52" s="200"/>
      <c r="U52" s="200"/>
      <c r="V52" s="200"/>
      <c r="W52" s="200"/>
      <c r="X52" s="200">
        <v>39325</v>
      </c>
      <c r="Y52" s="200"/>
      <c r="Z52" s="200"/>
      <c r="AA52" s="200"/>
      <c r="AB52" s="200"/>
      <c r="AC52" s="200"/>
      <c r="AD52" s="200"/>
      <c r="AE52" s="200"/>
      <c r="AF52" s="200"/>
      <c r="AG52" s="200"/>
      <c r="AH52" s="200">
        <v>49151</v>
      </c>
      <c r="AI52" s="200"/>
      <c r="AJ52" s="200"/>
      <c r="AK52" s="200"/>
      <c r="AL52" s="200"/>
      <c r="AM52" s="200"/>
      <c r="AN52" s="200"/>
      <c r="AO52" s="200"/>
      <c r="AP52" s="200"/>
      <c r="AQ52" s="200"/>
      <c r="AR52" s="139"/>
      <c r="AS52" s="185">
        <v>26</v>
      </c>
      <c r="AT52" s="185"/>
      <c r="AU52" s="201" t="s">
        <v>309</v>
      </c>
      <c r="AV52" s="201"/>
      <c r="AW52" s="201"/>
      <c r="AX52" s="201"/>
      <c r="AY52" s="201"/>
      <c r="AZ52" s="201"/>
      <c r="BA52" s="201"/>
      <c r="BB52" s="201"/>
      <c r="BC52" s="201"/>
      <c r="BD52" s="201"/>
      <c r="BE52" s="201"/>
      <c r="BF52" s="201"/>
      <c r="BG52" s="201"/>
      <c r="BH52" s="201"/>
      <c r="BI52" s="201"/>
    </row>
    <row r="53" spans="2:61" ht="8.1" customHeight="1">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39"/>
    </row>
    <row r="54" spans="2:61" ht="12" customHeight="1">
      <c r="B54" s="224" t="s">
        <v>509</v>
      </c>
      <c r="C54" s="224"/>
      <c r="D54" s="224"/>
      <c r="E54" s="224"/>
      <c r="F54" s="224"/>
      <c r="G54" s="224"/>
      <c r="H54" s="224"/>
      <c r="I54" s="224"/>
      <c r="J54" s="224"/>
      <c r="K54" s="224"/>
      <c r="L54" s="224"/>
      <c r="M54" s="224"/>
      <c r="N54" s="302" t="s">
        <v>523</v>
      </c>
      <c r="O54" s="302"/>
      <c r="P54" s="302"/>
      <c r="Q54" s="302"/>
      <c r="R54" s="302"/>
      <c r="S54" s="302"/>
      <c r="T54" s="302"/>
      <c r="U54" s="302"/>
      <c r="V54" s="302"/>
      <c r="W54" s="302"/>
      <c r="X54" s="224">
        <v>7218</v>
      </c>
      <c r="Y54" s="224"/>
      <c r="Z54" s="224"/>
      <c r="AA54" s="224"/>
      <c r="AB54" s="224"/>
      <c r="AC54" s="224"/>
      <c r="AD54" s="224"/>
      <c r="AE54" s="224"/>
      <c r="AF54" s="224"/>
      <c r="AG54" s="224"/>
      <c r="AH54" s="302" t="s">
        <v>523</v>
      </c>
      <c r="AI54" s="302"/>
      <c r="AJ54" s="302"/>
      <c r="AK54" s="302"/>
      <c r="AL54" s="302"/>
      <c r="AM54" s="302"/>
      <c r="AN54" s="302"/>
      <c r="AO54" s="302"/>
      <c r="AP54" s="302"/>
      <c r="AQ54" s="302"/>
      <c r="AR54" s="139"/>
      <c r="AS54" s="185">
        <v>27</v>
      </c>
      <c r="AT54" s="185"/>
      <c r="AU54" s="201" t="s">
        <v>310</v>
      </c>
      <c r="AV54" s="201"/>
      <c r="AW54" s="201"/>
      <c r="AX54" s="201"/>
      <c r="AY54" s="201"/>
      <c r="AZ54" s="201"/>
      <c r="BA54" s="201"/>
      <c r="BB54" s="201"/>
      <c r="BC54" s="201"/>
      <c r="BD54" s="201"/>
      <c r="BE54" s="201"/>
      <c r="BF54" s="201"/>
      <c r="BG54" s="201"/>
      <c r="BH54" s="201"/>
      <c r="BI54" s="201"/>
    </row>
    <row r="55" spans="2:61" ht="8.1" customHeight="1">
      <c r="B55" s="151"/>
      <c r="C55" s="151"/>
      <c r="D55" s="151"/>
      <c r="E55" s="151"/>
      <c r="F55" s="151"/>
      <c r="G55" s="151"/>
      <c r="H55" s="151"/>
      <c r="I55" s="151"/>
      <c r="J55" s="151"/>
      <c r="K55" s="151"/>
      <c r="L55" s="151"/>
      <c r="M55" s="151"/>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39"/>
    </row>
    <row r="56" spans="2:61" ht="12" customHeight="1">
      <c r="B56" s="224" t="s">
        <v>509</v>
      </c>
      <c r="C56" s="224"/>
      <c r="D56" s="224"/>
      <c r="E56" s="224"/>
      <c r="F56" s="224"/>
      <c r="G56" s="224"/>
      <c r="H56" s="224"/>
      <c r="I56" s="224"/>
      <c r="J56" s="224"/>
      <c r="K56" s="224"/>
      <c r="L56" s="224"/>
      <c r="M56" s="224"/>
      <c r="N56" s="302" t="s">
        <v>523</v>
      </c>
      <c r="O56" s="302"/>
      <c r="P56" s="302"/>
      <c r="Q56" s="302"/>
      <c r="R56" s="302"/>
      <c r="S56" s="302"/>
      <c r="T56" s="302"/>
      <c r="U56" s="302"/>
      <c r="V56" s="302"/>
      <c r="W56" s="302"/>
      <c r="X56" s="302" t="s">
        <v>523</v>
      </c>
      <c r="Y56" s="302"/>
      <c r="Z56" s="302"/>
      <c r="AA56" s="302"/>
      <c r="AB56" s="302"/>
      <c r="AC56" s="302"/>
      <c r="AD56" s="302"/>
      <c r="AE56" s="302"/>
      <c r="AF56" s="302"/>
      <c r="AG56" s="302"/>
      <c r="AH56" s="302" t="s">
        <v>523</v>
      </c>
      <c r="AI56" s="302"/>
      <c r="AJ56" s="302"/>
      <c r="AK56" s="302"/>
      <c r="AL56" s="302"/>
      <c r="AM56" s="302"/>
      <c r="AN56" s="302"/>
      <c r="AO56" s="302"/>
      <c r="AP56" s="302"/>
      <c r="AQ56" s="302"/>
      <c r="AR56" s="139"/>
      <c r="AS56" s="185">
        <v>28</v>
      </c>
      <c r="AT56" s="185"/>
      <c r="AU56" s="201" t="s">
        <v>311</v>
      </c>
      <c r="AV56" s="201"/>
      <c r="AW56" s="201"/>
      <c r="AX56" s="201"/>
      <c r="AY56" s="201"/>
      <c r="AZ56" s="201"/>
      <c r="BA56" s="201"/>
      <c r="BB56" s="201"/>
      <c r="BC56" s="201"/>
      <c r="BD56" s="201"/>
      <c r="BE56" s="201"/>
      <c r="BF56" s="201"/>
      <c r="BG56" s="201"/>
      <c r="BH56" s="201"/>
      <c r="BI56" s="201"/>
    </row>
    <row r="57" spans="2:61" ht="12" customHeight="1">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39"/>
      <c r="AU57" s="201" t="s">
        <v>312</v>
      </c>
      <c r="AV57" s="201"/>
      <c r="AW57" s="201"/>
      <c r="AX57" s="201"/>
      <c r="AY57" s="201"/>
      <c r="AZ57" s="201"/>
      <c r="BA57" s="201"/>
      <c r="BB57" s="201"/>
      <c r="BC57" s="201"/>
      <c r="BD57" s="201"/>
      <c r="BE57" s="201"/>
      <c r="BF57" s="201"/>
      <c r="BG57" s="201"/>
      <c r="BH57" s="201"/>
      <c r="BI57" s="201"/>
    </row>
    <row r="58" spans="2:61" ht="8.1" customHeight="1">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39"/>
    </row>
    <row r="59" spans="2:61" ht="12" customHeight="1">
      <c r="B59" s="224" t="s">
        <v>509</v>
      </c>
      <c r="C59" s="224"/>
      <c r="D59" s="224"/>
      <c r="E59" s="224"/>
      <c r="F59" s="224"/>
      <c r="G59" s="224"/>
      <c r="H59" s="224"/>
      <c r="I59" s="224"/>
      <c r="J59" s="224"/>
      <c r="K59" s="224"/>
      <c r="L59" s="224"/>
      <c r="M59" s="224"/>
      <c r="N59" s="302" t="s">
        <v>523</v>
      </c>
      <c r="O59" s="302"/>
      <c r="P59" s="302"/>
      <c r="Q59" s="302"/>
      <c r="R59" s="302"/>
      <c r="S59" s="302"/>
      <c r="T59" s="302"/>
      <c r="U59" s="302"/>
      <c r="V59" s="302"/>
      <c r="W59" s="302"/>
      <c r="X59" s="224">
        <v>5767</v>
      </c>
      <c r="Y59" s="224"/>
      <c r="Z59" s="224"/>
      <c r="AA59" s="224"/>
      <c r="AB59" s="224"/>
      <c r="AC59" s="224"/>
      <c r="AD59" s="224"/>
      <c r="AE59" s="224"/>
      <c r="AF59" s="224"/>
      <c r="AG59" s="224"/>
      <c r="AH59" s="302" t="s">
        <v>523</v>
      </c>
      <c r="AI59" s="302"/>
      <c r="AJ59" s="302"/>
      <c r="AK59" s="302"/>
      <c r="AL59" s="302"/>
      <c r="AM59" s="302"/>
      <c r="AN59" s="302"/>
      <c r="AO59" s="302"/>
      <c r="AP59" s="302"/>
      <c r="AQ59" s="302"/>
      <c r="AR59" s="139"/>
      <c r="AS59" s="185">
        <v>29</v>
      </c>
      <c r="AT59" s="185"/>
      <c r="AU59" s="201" t="s">
        <v>313</v>
      </c>
      <c r="AV59" s="201"/>
      <c r="AW59" s="201"/>
      <c r="AX59" s="201"/>
      <c r="AY59" s="201"/>
      <c r="AZ59" s="201"/>
      <c r="BA59" s="201"/>
      <c r="BB59" s="201"/>
      <c r="BC59" s="201"/>
      <c r="BD59" s="201"/>
      <c r="BE59" s="201"/>
      <c r="BF59" s="201"/>
      <c r="BG59" s="201"/>
      <c r="BH59" s="201"/>
      <c r="BI59" s="201"/>
    </row>
    <row r="60" spans="2:61" ht="8.1" customHeight="1">
      <c r="B60" s="151"/>
      <c r="C60" s="151"/>
      <c r="D60" s="151"/>
      <c r="E60" s="151"/>
      <c r="F60" s="151"/>
      <c r="G60" s="151"/>
      <c r="H60" s="151"/>
      <c r="I60" s="151"/>
      <c r="J60" s="151"/>
      <c r="K60" s="151"/>
      <c r="L60" s="151"/>
      <c r="M60" s="151"/>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39"/>
    </row>
    <row r="61" spans="2:61" ht="12" customHeight="1">
      <c r="B61" s="224" t="s">
        <v>509</v>
      </c>
      <c r="C61" s="224"/>
      <c r="D61" s="224"/>
      <c r="E61" s="224"/>
      <c r="F61" s="224"/>
      <c r="G61" s="224"/>
      <c r="H61" s="224"/>
      <c r="I61" s="224"/>
      <c r="J61" s="224"/>
      <c r="K61" s="224"/>
      <c r="L61" s="224"/>
      <c r="M61" s="224"/>
      <c r="N61" s="302" t="s">
        <v>523</v>
      </c>
      <c r="O61" s="302"/>
      <c r="P61" s="302"/>
      <c r="Q61" s="302"/>
      <c r="R61" s="302"/>
      <c r="S61" s="302"/>
      <c r="T61" s="302"/>
      <c r="U61" s="302"/>
      <c r="V61" s="302"/>
      <c r="W61" s="302"/>
      <c r="X61" s="302" t="s">
        <v>523</v>
      </c>
      <c r="Y61" s="302"/>
      <c r="Z61" s="302"/>
      <c r="AA61" s="302"/>
      <c r="AB61" s="302"/>
      <c r="AC61" s="302"/>
      <c r="AD61" s="302"/>
      <c r="AE61" s="302"/>
      <c r="AF61" s="302"/>
      <c r="AG61" s="302"/>
      <c r="AH61" s="302" t="s">
        <v>523</v>
      </c>
      <c r="AI61" s="302"/>
      <c r="AJ61" s="302"/>
      <c r="AK61" s="302"/>
      <c r="AL61" s="302"/>
      <c r="AM61" s="302"/>
      <c r="AN61" s="302"/>
      <c r="AO61" s="302"/>
      <c r="AP61" s="302"/>
      <c r="AQ61" s="302"/>
      <c r="AR61" s="139"/>
      <c r="AS61" s="185">
        <v>30</v>
      </c>
      <c r="AT61" s="185"/>
      <c r="AU61" s="201" t="s">
        <v>314</v>
      </c>
      <c r="AV61" s="201"/>
      <c r="AW61" s="201"/>
      <c r="AX61" s="201"/>
      <c r="AY61" s="201"/>
      <c r="AZ61" s="201"/>
      <c r="BA61" s="201"/>
      <c r="BB61" s="201"/>
      <c r="BC61" s="201"/>
      <c r="BD61" s="201"/>
      <c r="BE61" s="201"/>
      <c r="BF61" s="201"/>
      <c r="BG61" s="201"/>
      <c r="BH61" s="201"/>
      <c r="BI61" s="201"/>
    </row>
    <row r="62" spans="2:61" ht="8.1" customHeight="1">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39"/>
      <c r="AU62" s="5"/>
      <c r="AV62" s="5"/>
      <c r="AW62" s="5"/>
      <c r="AX62" s="5"/>
      <c r="AY62" s="5"/>
      <c r="AZ62" s="5"/>
      <c r="BA62" s="5"/>
      <c r="BB62" s="5"/>
      <c r="BC62" s="5"/>
      <c r="BD62" s="5"/>
      <c r="BE62" s="5"/>
      <c r="BF62" s="5"/>
      <c r="BG62" s="5"/>
      <c r="BH62" s="5"/>
      <c r="BI62" s="5"/>
    </row>
    <row r="63" spans="2:61" ht="12" customHeight="1">
      <c r="B63" s="200">
        <v>41937</v>
      </c>
      <c r="C63" s="200"/>
      <c r="D63" s="200"/>
      <c r="E63" s="200"/>
      <c r="F63" s="200"/>
      <c r="G63" s="200"/>
      <c r="H63" s="200"/>
      <c r="I63" s="200"/>
      <c r="J63" s="200"/>
      <c r="K63" s="200"/>
      <c r="L63" s="200"/>
      <c r="M63" s="200"/>
      <c r="N63" s="200">
        <v>24332</v>
      </c>
      <c r="O63" s="200"/>
      <c r="P63" s="200"/>
      <c r="Q63" s="200"/>
      <c r="R63" s="200"/>
      <c r="S63" s="200"/>
      <c r="T63" s="200"/>
      <c r="U63" s="200"/>
      <c r="V63" s="200"/>
      <c r="W63" s="200"/>
      <c r="X63" s="200">
        <v>17605</v>
      </c>
      <c r="Y63" s="200"/>
      <c r="Z63" s="200"/>
      <c r="AA63" s="200"/>
      <c r="AB63" s="200"/>
      <c r="AC63" s="200"/>
      <c r="AD63" s="200"/>
      <c r="AE63" s="200"/>
      <c r="AF63" s="200"/>
      <c r="AG63" s="200"/>
      <c r="AH63" s="200">
        <v>28264</v>
      </c>
      <c r="AI63" s="200"/>
      <c r="AJ63" s="200"/>
      <c r="AK63" s="200"/>
      <c r="AL63" s="200"/>
      <c r="AM63" s="200"/>
      <c r="AN63" s="200"/>
      <c r="AO63" s="200"/>
      <c r="AP63" s="200"/>
      <c r="AQ63" s="200"/>
      <c r="AR63" s="139"/>
      <c r="AS63" s="185">
        <v>31</v>
      </c>
      <c r="AT63" s="185"/>
      <c r="AU63" s="201" t="s">
        <v>315</v>
      </c>
      <c r="AV63" s="201"/>
      <c r="AW63" s="201"/>
      <c r="AX63" s="201"/>
      <c r="AY63" s="201"/>
      <c r="AZ63" s="201"/>
      <c r="BA63" s="201"/>
      <c r="BB63" s="201"/>
      <c r="BC63" s="201"/>
      <c r="BD63" s="201"/>
      <c r="BE63" s="201"/>
      <c r="BF63" s="201"/>
      <c r="BG63" s="201"/>
      <c r="BH63" s="201"/>
      <c r="BI63" s="201"/>
    </row>
    <row r="64" spans="2:61" ht="8.1" customHeight="1">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39"/>
    </row>
    <row r="65" spans="2:61" ht="12" customHeight="1">
      <c r="B65" s="224">
        <v>142411</v>
      </c>
      <c r="C65" s="224"/>
      <c r="D65" s="224"/>
      <c r="E65" s="224"/>
      <c r="F65" s="224"/>
      <c r="G65" s="224"/>
      <c r="H65" s="224"/>
      <c r="I65" s="224"/>
      <c r="J65" s="224"/>
      <c r="K65" s="224"/>
      <c r="L65" s="224"/>
      <c r="M65" s="224"/>
      <c r="N65" s="224">
        <v>93362</v>
      </c>
      <c r="O65" s="224"/>
      <c r="P65" s="224"/>
      <c r="Q65" s="224"/>
      <c r="R65" s="224"/>
      <c r="S65" s="224"/>
      <c r="T65" s="224"/>
      <c r="U65" s="224"/>
      <c r="V65" s="224"/>
      <c r="W65" s="224"/>
      <c r="X65" s="224">
        <v>42394</v>
      </c>
      <c r="Y65" s="224"/>
      <c r="Z65" s="224"/>
      <c r="AA65" s="224"/>
      <c r="AB65" s="224"/>
      <c r="AC65" s="224"/>
      <c r="AD65" s="224"/>
      <c r="AE65" s="224"/>
      <c r="AF65" s="224"/>
      <c r="AG65" s="224"/>
      <c r="AH65" s="224">
        <v>77881</v>
      </c>
      <c r="AI65" s="224"/>
      <c r="AJ65" s="224"/>
      <c r="AK65" s="224"/>
      <c r="AL65" s="224"/>
      <c r="AM65" s="224"/>
      <c r="AN65" s="224"/>
      <c r="AO65" s="224"/>
      <c r="AP65" s="224"/>
      <c r="AQ65" s="322"/>
      <c r="AR65" s="139"/>
      <c r="AS65" s="185">
        <v>32</v>
      </c>
      <c r="AT65" s="185"/>
      <c r="AU65" s="201" t="s">
        <v>316</v>
      </c>
      <c r="AV65" s="201"/>
      <c r="AW65" s="201"/>
      <c r="AX65" s="201"/>
      <c r="AY65" s="201"/>
      <c r="AZ65" s="201"/>
      <c r="BA65" s="201"/>
      <c r="BB65" s="201"/>
      <c r="BC65" s="201"/>
      <c r="BD65" s="201"/>
      <c r="BE65" s="201"/>
      <c r="BF65" s="201"/>
      <c r="BG65" s="201"/>
      <c r="BH65" s="201"/>
      <c r="BI65" s="201"/>
    </row>
    <row r="66" spans="2:61" ht="10.5" customHeight="1">
      <c r="AR66" s="139"/>
    </row>
    <row r="67" spans="2:61" ht="12" customHeight="1">
      <c r="AR67" s="139"/>
      <c r="AS67" s="201" t="s">
        <v>483</v>
      </c>
      <c r="AT67" s="314"/>
      <c r="AU67" s="314"/>
      <c r="AV67" s="314"/>
      <c r="AW67" s="314"/>
      <c r="AX67" s="314"/>
      <c r="AY67" s="314"/>
      <c r="AZ67" s="314"/>
      <c r="BA67" s="314"/>
      <c r="BB67" s="314"/>
      <c r="BC67" s="314"/>
      <c r="BD67" s="314"/>
      <c r="BE67" s="5"/>
      <c r="BF67" s="5"/>
      <c r="BG67" s="5"/>
      <c r="BH67" s="5"/>
    </row>
    <row r="68" spans="2:61" ht="8.1" customHeight="1">
      <c r="AR68" s="139"/>
    </row>
    <row r="69" spans="2:61" ht="12" customHeight="1">
      <c r="B69" s="200">
        <v>740510</v>
      </c>
      <c r="C69" s="200"/>
      <c r="D69" s="200"/>
      <c r="E69" s="200"/>
      <c r="F69" s="200"/>
      <c r="G69" s="200"/>
      <c r="H69" s="200"/>
      <c r="I69" s="200"/>
      <c r="J69" s="200"/>
      <c r="K69" s="200"/>
      <c r="L69" s="200"/>
      <c r="M69" s="200"/>
      <c r="N69" s="200">
        <v>555496</v>
      </c>
      <c r="O69" s="200"/>
      <c r="P69" s="200"/>
      <c r="Q69" s="200"/>
      <c r="R69" s="200"/>
      <c r="S69" s="200"/>
      <c r="T69" s="200"/>
      <c r="U69" s="200"/>
      <c r="V69" s="200"/>
      <c r="W69" s="200"/>
      <c r="X69" s="200">
        <v>123958</v>
      </c>
      <c r="Y69" s="200"/>
      <c r="Z69" s="200"/>
      <c r="AA69" s="200"/>
      <c r="AB69" s="200"/>
      <c r="AC69" s="200"/>
      <c r="AD69" s="200"/>
      <c r="AE69" s="200"/>
      <c r="AF69" s="200"/>
      <c r="AG69" s="200"/>
      <c r="AH69" s="200">
        <v>386758</v>
      </c>
      <c r="AI69" s="200"/>
      <c r="AJ69" s="200"/>
      <c r="AK69" s="200"/>
      <c r="AL69" s="200"/>
      <c r="AM69" s="200"/>
      <c r="AN69" s="200"/>
      <c r="AO69" s="200"/>
      <c r="AP69" s="200"/>
      <c r="AQ69" s="200"/>
      <c r="AR69" s="139"/>
      <c r="AW69" s="320">
        <v>4</v>
      </c>
      <c r="AX69" s="320"/>
      <c r="AY69" s="185" t="s">
        <v>255</v>
      </c>
      <c r="AZ69" s="185"/>
      <c r="BA69" s="320">
        <v>9</v>
      </c>
      <c r="BB69" s="320"/>
      <c r="BD69" s="185" t="s">
        <v>256</v>
      </c>
      <c r="BE69" s="185"/>
    </row>
    <row r="70" spans="2:61" ht="8.1" customHeight="1">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39"/>
    </row>
    <row r="71" spans="2:61" ht="12" customHeight="1">
      <c r="B71" s="200">
        <v>939768</v>
      </c>
      <c r="C71" s="200"/>
      <c r="D71" s="200"/>
      <c r="E71" s="200"/>
      <c r="F71" s="200"/>
      <c r="G71" s="200"/>
      <c r="H71" s="200"/>
      <c r="I71" s="200"/>
      <c r="J71" s="200"/>
      <c r="K71" s="200"/>
      <c r="L71" s="200"/>
      <c r="M71" s="200"/>
      <c r="N71" s="200">
        <v>694826</v>
      </c>
      <c r="O71" s="200"/>
      <c r="P71" s="200"/>
      <c r="Q71" s="200"/>
      <c r="R71" s="200"/>
      <c r="S71" s="200"/>
      <c r="T71" s="200"/>
      <c r="U71" s="200"/>
      <c r="V71" s="200"/>
      <c r="W71" s="200"/>
      <c r="X71" s="200">
        <v>200804</v>
      </c>
      <c r="Y71" s="200"/>
      <c r="Z71" s="200"/>
      <c r="AA71" s="200"/>
      <c r="AB71" s="200"/>
      <c r="AC71" s="200"/>
      <c r="AD71" s="200"/>
      <c r="AE71" s="200"/>
      <c r="AF71" s="200"/>
      <c r="AG71" s="200"/>
      <c r="AH71" s="200">
        <v>497362</v>
      </c>
      <c r="AI71" s="200"/>
      <c r="AJ71" s="200"/>
      <c r="AK71" s="200"/>
      <c r="AL71" s="200"/>
      <c r="AM71" s="200"/>
      <c r="AN71" s="200"/>
      <c r="AO71" s="200"/>
      <c r="AP71" s="200"/>
      <c r="AQ71" s="200"/>
      <c r="AR71" s="139"/>
      <c r="AW71" s="320">
        <v>10</v>
      </c>
      <c r="AX71" s="320"/>
      <c r="AY71" s="185" t="s">
        <v>255</v>
      </c>
      <c r="AZ71" s="185"/>
      <c r="BA71" s="320">
        <v>19</v>
      </c>
      <c r="BB71" s="320"/>
      <c r="BD71" s="185" t="s">
        <v>256</v>
      </c>
      <c r="BE71" s="185"/>
    </row>
    <row r="72" spans="2:61" ht="8.1" customHeight="1">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39"/>
    </row>
    <row r="73" spans="2:61" ht="12" customHeight="1">
      <c r="B73" s="200">
        <v>775893</v>
      </c>
      <c r="C73" s="200"/>
      <c r="D73" s="200"/>
      <c r="E73" s="200"/>
      <c r="F73" s="200"/>
      <c r="G73" s="200"/>
      <c r="H73" s="200"/>
      <c r="I73" s="200"/>
      <c r="J73" s="200"/>
      <c r="K73" s="200"/>
      <c r="L73" s="200"/>
      <c r="M73" s="200"/>
      <c r="N73" s="200">
        <v>658621</v>
      </c>
      <c r="O73" s="200"/>
      <c r="P73" s="200"/>
      <c r="Q73" s="200"/>
      <c r="R73" s="200"/>
      <c r="S73" s="200"/>
      <c r="T73" s="200"/>
      <c r="U73" s="200"/>
      <c r="V73" s="200"/>
      <c r="W73" s="200"/>
      <c r="X73" s="200">
        <v>73637</v>
      </c>
      <c r="Y73" s="200"/>
      <c r="Z73" s="200"/>
      <c r="AA73" s="200"/>
      <c r="AB73" s="200"/>
      <c r="AC73" s="200"/>
      <c r="AD73" s="200"/>
      <c r="AE73" s="200"/>
      <c r="AF73" s="200"/>
      <c r="AG73" s="200"/>
      <c r="AH73" s="200">
        <v>328010</v>
      </c>
      <c r="AI73" s="200"/>
      <c r="AJ73" s="200"/>
      <c r="AK73" s="200"/>
      <c r="AL73" s="200"/>
      <c r="AM73" s="200"/>
      <c r="AN73" s="200"/>
      <c r="AO73" s="200"/>
      <c r="AP73" s="200"/>
      <c r="AQ73" s="200"/>
      <c r="AR73" s="139"/>
      <c r="AW73" s="320">
        <v>20</v>
      </c>
      <c r="AX73" s="320"/>
      <c r="AY73" s="185" t="s">
        <v>255</v>
      </c>
      <c r="AZ73" s="185"/>
      <c r="BA73" s="320">
        <v>29</v>
      </c>
      <c r="BB73" s="320"/>
      <c r="BD73" s="185" t="s">
        <v>256</v>
      </c>
      <c r="BE73" s="185"/>
    </row>
    <row r="74" spans="2:61" ht="8.1" customHeight="1">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39"/>
    </row>
    <row r="75" spans="2:61" ht="12" customHeight="1">
      <c r="B75" s="224">
        <v>821331</v>
      </c>
      <c r="C75" s="224"/>
      <c r="D75" s="224"/>
      <c r="E75" s="224"/>
      <c r="F75" s="224"/>
      <c r="G75" s="224"/>
      <c r="H75" s="224"/>
      <c r="I75" s="224"/>
      <c r="J75" s="224"/>
      <c r="K75" s="224"/>
      <c r="L75" s="224"/>
      <c r="M75" s="224"/>
      <c r="N75" s="224">
        <v>709573</v>
      </c>
      <c r="O75" s="224"/>
      <c r="P75" s="224"/>
      <c r="Q75" s="224"/>
      <c r="R75" s="224"/>
      <c r="S75" s="224"/>
      <c r="T75" s="224"/>
      <c r="U75" s="224"/>
      <c r="V75" s="224"/>
      <c r="W75" s="224"/>
      <c r="X75" s="200">
        <v>31696</v>
      </c>
      <c r="Y75" s="200"/>
      <c r="Z75" s="200"/>
      <c r="AA75" s="200"/>
      <c r="AB75" s="200"/>
      <c r="AC75" s="200"/>
      <c r="AD75" s="200"/>
      <c r="AE75" s="200"/>
      <c r="AF75" s="200"/>
      <c r="AG75" s="200"/>
      <c r="AH75" s="224">
        <v>390186</v>
      </c>
      <c r="AI75" s="224"/>
      <c r="AJ75" s="224"/>
      <c r="AK75" s="224"/>
      <c r="AL75" s="224"/>
      <c r="AM75" s="224"/>
      <c r="AN75" s="224"/>
      <c r="AO75" s="224"/>
      <c r="AP75" s="224"/>
      <c r="AQ75" s="224"/>
      <c r="AR75" s="139"/>
      <c r="AW75" s="320">
        <v>30</v>
      </c>
      <c r="AX75" s="320"/>
      <c r="AY75" s="185" t="s">
        <v>255</v>
      </c>
      <c r="AZ75" s="185"/>
      <c r="BA75" s="320">
        <v>49</v>
      </c>
      <c r="BB75" s="320"/>
      <c r="BD75" s="185" t="s">
        <v>256</v>
      </c>
      <c r="BE75" s="185"/>
    </row>
    <row r="76" spans="2:61" ht="8.1" customHeight="1">
      <c r="AR76" s="139"/>
    </row>
    <row r="77" spans="2:61" ht="12" customHeight="1">
      <c r="B77" s="200">
        <v>1606760</v>
      </c>
      <c r="C77" s="200"/>
      <c r="D77" s="200"/>
      <c r="E77" s="200"/>
      <c r="F77" s="200"/>
      <c r="G77" s="200"/>
      <c r="H77" s="200"/>
      <c r="I77" s="200"/>
      <c r="J77" s="200"/>
      <c r="K77" s="200"/>
      <c r="L77" s="200"/>
      <c r="M77" s="200"/>
      <c r="N77" s="200">
        <v>1562557</v>
      </c>
      <c r="O77" s="200"/>
      <c r="P77" s="200"/>
      <c r="Q77" s="200"/>
      <c r="R77" s="200"/>
      <c r="S77" s="200"/>
      <c r="T77" s="200"/>
      <c r="U77" s="200"/>
      <c r="V77" s="200"/>
      <c r="W77" s="200"/>
      <c r="X77" s="200">
        <v>0</v>
      </c>
      <c r="Y77" s="200"/>
      <c r="Z77" s="200"/>
      <c r="AA77" s="200"/>
      <c r="AB77" s="200"/>
      <c r="AC77" s="200"/>
      <c r="AD77" s="200"/>
      <c r="AE77" s="200"/>
      <c r="AF77" s="200"/>
      <c r="AG77" s="200"/>
      <c r="AH77" s="200">
        <v>614034</v>
      </c>
      <c r="AI77" s="200"/>
      <c r="AJ77" s="200"/>
      <c r="AK77" s="200"/>
      <c r="AL77" s="200"/>
      <c r="AM77" s="200"/>
      <c r="AN77" s="200"/>
      <c r="AO77" s="200"/>
      <c r="AP77" s="200"/>
      <c r="AQ77" s="200"/>
      <c r="AR77" s="139"/>
      <c r="AW77" s="320">
        <v>50</v>
      </c>
      <c r="AX77" s="320"/>
      <c r="AY77" s="185" t="s">
        <v>255</v>
      </c>
      <c r="AZ77" s="185"/>
      <c r="BA77" s="320">
        <v>99</v>
      </c>
      <c r="BB77" s="320"/>
      <c r="BD77" s="185" t="s">
        <v>256</v>
      </c>
      <c r="BE77" s="185"/>
    </row>
    <row r="78" spans="2:61" ht="8.1" customHeight="1">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39"/>
    </row>
    <row r="79" spans="2:61" ht="12" customHeight="1">
      <c r="B79" s="224" t="s">
        <v>509</v>
      </c>
      <c r="C79" s="224"/>
      <c r="D79" s="224"/>
      <c r="E79" s="224"/>
      <c r="F79" s="224"/>
      <c r="G79" s="224"/>
      <c r="H79" s="224"/>
      <c r="I79" s="224"/>
      <c r="J79" s="224"/>
      <c r="K79" s="224"/>
      <c r="L79" s="224"/>
      <c r="M79" s="224"/>
      <c r="N79" s="302" t="s">
        <v>523</v>
      </c>
      <c r="O79" s="302"/>
      <c r="P79" s="302"/>
      <c r="Q79" s="302"/>
      <c r="R79" s="302"/>
      <c r="S79" s="302"/>
      <c r="T79" s="302"/>
      <c r="U79" s="302"/>
      <c r="V79" s="302"/>
      <c r="W79" s="302"/>
      <c r="X79" s="200">
        <v>0</v>
      </c>
      <c r="Y79" s="200"/>
      <c r="Z79" s="200"/>
      <c r="AA79" s="200"/>
      <c r="AB79" s="200"/>
      <c r="AC79" s="200"/>
      <c r="AD79" s="200"/>
      <c r="AE79" s="200"/>
      <c r="AF79" s="200"/>
      <c r="AG79" s="200"/>
      <c r="AH79" s="302" t="s">
        <v>523</v>
      </c>
      <c r="AI79" s="302"/>
      <c r="AJ79" s="302"/>
      <c r="AK79" s="302"/>
      <c r="AL79" s="302"/>
      <c r="AM79" s="302"/>
      <c r="AN79" s="302"/>
      <c r="AO79" s="302"/>
      <c r="AP79" s="302"/>
      <c r="AQ79" s="302"/>
      <c r="AR79" s="139"/>
      <c r="AW79" s="320">
        <v>100</v>
      </c>
      <c r="AX79" s="320"/>
      <c r="AY79" s="185" t="s">
        <v>255</v>
      </c>
      <c r="AZ79" s="185"/>
      <c r="BA79" s="320">
        <v>199</v>
      </c>
      <c r="BB79" s="320"/>
      <c r="BD79" s="185" t="s">
        <v>256</v>
      </c>
      <c r="BE79" s="185"/>
    </row>
    <row r="80" spans="2:61" ht="8.1" customHeight="1">
      <c r="B80" s="148"/>
      <c r="C80" s="148"/>
      <c r="D80" s="148"/>
      <c r="E80" s="148"/>
      <c r="F80" s="159"/>
      <c r="G80" s="159"/>
      <c r="H80" s="148"/>
      <c r="I80" s="148"/>
      <c r="J80" s="148"/>
      <c r="K80" s="148"/>
      <c r="L80" s="148"/>
      <c r="M80" s="148"/>
      <c r="N80" s="129"/>
      <c r="O80" s="129"/>
      <c r="P80" s="129"/>
      <c r="Q80" s="129"/>
      <c r="R80" s="129"/>
      <c r="S80" s="129"/>
      <c r="T80" s="129"/>
      <c r="U80" s="129"/>
      <c r="V80" s="129"/>
      <c r="W80" s="129"/>
      <c r="X80" s="122"/>
      <c r="Y80" s="122"/>
      <c r="Z80" s="160"/>
      <c r="AA80" s="122"/>
      <c r="AB80" s="122"/>
      <c r="AC80" s="122"/>
      <c r="AD80" s="122"/>
      <c r="AE80" s="122"/>
      <c r="AF80" s="122"/>
      <c r="AG80" s="122"/>
      <c r="AH80" s="148"/>
      <c r="AI80" s="148"/>
      <c r="AJ80" s="148"/>
      <c r="AK80" s="148"/>
      <c r="AL80" s="148"/>
      <c r="AM80" s="148"/>
      <c r="AN80" s="148"/>
      <c r="AO80" s="148"/>
      <c r="AP80" s="148"/>
      <c r="AQ80" s="148"/>
      <c r="AR80" s="139"/>
      <c r="AW80" s="5"/>
      <c r="AX80" s="5"/>
      <c r="AY80" s="114"/>
      <c r="AZ80" s="114"/>
      <c r="BA80" s="5"/>
      <c r="BB80" s="5"/>
      <c r="BD80" s="114"/>
      <c r="BE80" s="114"/>
    </row>
    <row r="81" spans="2:62" ht="12" customHeight="1">
      <c r="B81" s="224" t="s">
        <v>509</v>
      </c>
      <c r="C81" s="224"/>
      <c r="D81" s="224"/>
      <c r="E81" s="224"/>
      <c r="F81" s="224"/>
      <c r="G81" s="224"/>
      <c r="H81" s="224"/>
      <c r="I81" s="224"/>
      <c r="J81" s="224"/>
      <c r="K81" s="224"/>
      <c r="L81" s="224"/>
      <c r="M81" s="224"/>
      <c r="N81" s="302" t="s">
        <v>523</v>
      </c>
      <c r="O81" s="302"/>
      <c r="P81" s="302"/>
      <c r="Q81" s="302"/>
      <c r="R81" s="302"/>
      <c r="S81" s="302"/>
      <c r="T81" s="302"/>
      <c r="U81" s="302"/>
      <c r="V81" s="302"/>
      <c r="W81" s="302"/>
      <c r="X81" s="200">
        <v>0</v>
      </c>
      <c r="Y81" s="200"/>
      <c r="Z81" s="200"/>
      <c r="AA81" s="200"/>
      <c r="AB81" s="200"/>
      <c r="AC81" s="200"/>
      <c r="AD81" s="200"/>
      <c r="AE81" s="200"/>
      <c r="AF81" s="200"/>
      <c r="AG81" s="200"/>
      <c r="AH81" s="302" t="s">
        <v>523</v>
      </c>
      <c r="AI81" s="302"/>
      <c r="AJ81" s="302"/>
      <c r="AK81" s="302"/>
      <c r="AL81" s="302"/>
      <c r="AM81" s="302"/>
      <c r="AN81" s="302"/>
      <c r="AO81" s="302"/>
      <c r="AP81" s="302"/>
      <c r="AQ81" s="302"/>
      <c r="AR81" s="139"/>
      <c r="AW81" s="321" t="s">
        <v>522</v>
      </c>
      <c r="AX81" s="321"/>
      <c r="AY81" s="321"/>
      <c r="AZ81" s="321"/>
      <c r="BA81" s="321"/>
      <c r="BB81" s="321"/>
      <c r="BC81" s="321"/>
      <c r="BD81" s="321"/>
      <c r="BE81" s="321"/>
    </row>
    <row r="82" spans="2:62" ht="8.1" customHeight="1">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41"/>
      <c r="AS82" s="115"/>
      <c r="AT82" s="115"/>
      <c r="AU82" s="115"/>
      <c r="AV82" s="115"/>
      <c r="AW82" s="115"/>
      <c r="AX82" s="115"/>
      <c r="AY82" s="115"/>
      <c r="AZ82" s="115"/>
      <c r="BA82" s="115"/>
      <c r="BB82" s="115"/>
      <c r="BC82" s="115"/>
      <c r="BD82" s="115"/>
      <c r="BE82" s="115"/>
      <c r="BF82" s="115"/>
      <c r="BG82" s="115"/>
      <c r="BH82" s="115"/>
      <c r="BI82" s="115"/>
      <c r="BJ82" s="115"/>
    </row>
  </sheetData>
  <mergeCells count="218">
    <mergeCell ref="B19:M19"/>
    <mergeCell ref="AS1:BK2"/>
    <mergeCell ref="AW77:AX77"/>
    <mergeCell ref="AY77:AZ77"/>
    <mergeCell ref="BA77:BB77"/>
    <mergeCell ref="AW79:AX79"/>
    <mergeCell ref="AY79:AZ79"/>
    <mergeCell ref="BA79:BB79"/>
    <mergeCell ref="AS15:BD15"/>
    <mergeCell ref="AW71:AX71"/>
    <mergeCell ref="AY71:AZ71"/>
    <mergeCell ref="BA71:BB71"/>
    <mergeCell ref="AW73:AX73"/>
    <mergeCell ref="AY73:AZ73"/>
    <mergeCell ref="BA73:BB73"/>
    <mergeCell ref="AW75:AX75"/>
    <mergeCell ref="AY75:AZ75"/>
    <mergeCell ref="BA75:BB75"/>
    <mergeCell ref="BD69:BE69"/>
    <mergeCell ref="AS67:BD67"/>
    <mergeCell ref="AW69:AX69"/>
    <mergeCell ref="AY69:AZ69"/>
    <mergeCell ref="BA69:BB69"/>
    <mergeCell ref="BD79:BE79"/>
    <mergeCell ref="B5:BJ5"/>
    <mergeCell ref="AR7:BJ10"/>
    <mergeCell ref="B8:M10"/>
    <mergeCell ref="N8:W10"/>
    <mergeCell ref="X8:AG10"/>
    <mergeCell ref="AH7:AQ10"/>
    <mergeCell ref="B7:AG7"/>
    <mergeCell ref="AU17:BI17"/>
    <mergeCell ref="K11:M11"/>
    <mergeCell ref="U11:W11"/>
    <mergeCell ref="AE11:AG11"/>
    <mergeCell ref="AO11:AQ11"/>
    <mergeCell ref="B13:M13"/>
    <mergeCell ref="AH13:AQ13"/>
    <mergeCell ref="N13:W13"/>
    <mergeCell ref="X13:AG13"/>
    <mergeCell ref="AS13:BI13"/>
    <mergeCell ref="B17:M17"/>
    <mergeCell ref="N17:W17"/>
    <mergeCell ref="X17:AG17"/>
    <mergeCell ref="AH17:AQ17"/>
    <mergeCell ref="AS17:AT17"/>
    <mergeCell ref="AU23:BI23"/>
    <mergeCell ref="N19:W19"/>
    <mergeCell ref="X19:AG19"/>
    <mergeCell ref="AH19:AQ19"/>
    <mergeCell ref="AS19:AT19"/>
    <mergeCell ref="AU19:BI19"/>
    <mergeCell ref="AH26:AQ26"/>
    <mergeCell ref="AS26:AT26"/>
    <mergeCell ref="AU26:BI26"/>
    <mergeCell ref="AU24:BI24"/>
    <mergeCell ref="AU21:BI21"/>
    <mergeCell ref="B21:M21"/>
    <mergeCell ref="N21:W21"/>
    <mergeCell ref="X21:AG21"/>
    <mergeCell ref="AH21:AQ21"/>
    <mergeCell ref="AS21:AT21"/>
    <mergeCell ref="B30:M30"/>
    <mergeCell ref="N30:W30"/>
    <mergeCell ref="X30:AG30"/>
    <mergeCell ref="B28:M28"/>
    <mergeCell ref="N28:W28"/>
    <mergeCell ref="X28:AG28"/>
    <mergeCell ref="AH30:AQ30"/>
    <mergeCell ref="AS30:AT30"/>
    <mergeCell ref="B26:M26"/>
    <mergeCell ref="N26:W26"/>
    <mergeCell ref="X26:AG26"/>
    <mergeCell ref="B23:M23"/>
    <mergeCell ref="N23:W23"/>
    <mergeCell ref="X23:AG23"/>
    <mergeCell ref="AH23:AQ23"/>
    <mergeCell ref="AS23:AT23"/>
    <mergeCell ref="AU30:BI30"/>
    <mergeCell ref="AH28:AQ28"/>
    <mergeCell ref="AS28:AT28"/>
    <mergeCell ref="AU28:BI28"/>
    <mergeCell ref="B32:M32"/>
    <mergeCell ref="N32:W32"/>
    <mergeCell ref="X32:AG32"/>
    <mergeCell ref="AH32:AQ32"/>
    <mergeCell ref="AS32:AT32"/>
    <mergeCell ref="AU32:BI32"/>
    <mergeCell ref="B34:M34"/>
    <mergeCell ref="N34:W34"/>
    <mergeCell ref="X34:AG34"/>
    <mergeCell ref="AH34:AQ34"/>
    <mergeCell ref="AS34:AT34"/>
    <mergeCell ref="AU34:BI34"/>
    <mergeCell ref="B36:M36"/>
    <mergeCell ref="N36:W36"/>
    <mergeCell ref="X36:AG36"/>
    <mergeCell ref="AH36:AQ36"/>
    <mergeCell ref="AS36:AT36"/>
    <mergeCell ref="AU36:BI36"/>
    <mergeCell ref="B38:M38"/>
    <mergeCell ref="N38:W38"/>
    <mergeCell ref="X38:AG38"/>
    <mergeCell ref="AH38:AQ38"/>
    <mergeCell ref="AS38:AT38"/>
    <mergeCell ref="AU38:BI38"/>
    <mergeCell ref="B40:M40"/>
    <mergeCell ref="N40:W40"/>
    <mergeCell ref="X40:AG40"/>
    <mergeCell ref="AH40:AQ40"/>
    <mergeCell ref="AS40:AT40"/>
    <mergeCell ref="AU40:BI40"/>
    <mergeCell ref="B42:M42"/>
    <mergeCell ref="N42:W42"/>
    <mergeCell ref="X42:AG42"/>
    <mergeCell ref="AH42:AQ42"/>
    <mergeCell ref="AS42:AT42"/>
    <mergeCell ref="AU42:BI42"/>
    <mergeCell ref="B44:M44"/>
    <mergeCell ref="N44:W44"/>
    <mergeCell ref="X44:AG44"/>
    <mergeCell ref="AH44:AQ44"/>
    <mergeCell ref="AS44:AT44"/>
    <mergeCell ref="AU44:BI44"/>
    <mergeCell ref="B46:M46"/>
    <mergeCell ref="N46:W46"/>
    <mergeCell ref="X46:AG46"/>
    <mergeCell ref="AH46:AQ46"/>
    <mergeCell ref="AS46:AT46"/>
    <mergeCell ref="AU46:BI46"/>
    <mergeCell ref="B48:M48"/>
    <mergeCell ref="N48:W48"/>
    <mergeCell ref="X48:AG48"/>
    <mergeCell ref="AH48:AQ48"/>
    <mergeCell ref="AS48:AT48"/>
    <mergeCell ref="AU48:BI48"/>
    <mergeCell ref="B50:M50"/>
    <mergeCell ref="N50:W50"/>
    <mergeCell ref="X50:AG50"/>
    <mergeCell ref="AH50:AQ50"/>
    <mergeCell ref="AS50:AT50"/>
    <mergeCell ref="AU50:BI50"/>
    <mergeCell ref="B52:M52"/>
    <mergeCell ref="N52:W52"/>
    <mergeCell ref="X52:AG52"/>
    <mergeCell ref="AH52:AQ52"/>
    <mergeCell ref="AS52:AT52"/>
    <mergeCell ref="AU52:BI52"/>
    <mergeCell ref="B54:M54"/>
    <mergeCell ref="N54:W54"/>
    <mergeCell ref="X54:AG54"/>
    <mergeCell ref="AH54:AQ54"/>
    <mergeCell ref="AS54:AT54"/>
    <mergeCell ref="AU54:BI54"/>
    <mergeCell ref="AS61:AT61"/>
    <mergeCell ref="AU61:BI61"/>
    <mergeCell ref="B63:M63"/>
    <mergeCell ref="N63:W63"/>
    <mergeCell ref="X63:AG63"/>
    <mergeCell ref="AH63:AQ63"/>
    <mergeCell ref="AS63:AT63"/>
    <mergeCell ref="AU63:BI63"/>
    <mergeCell ref="B56:M56"/>
    <mergeCell ref="N56:W56"/>
    <mergeCell ref="X56:AG56"/>
    <mergeCell ref="AH56:AQ56"/>
    <mergeCell ref="AS56:AT56"/>
    <mergeCell ref="AU56:BI56"/>
    <mergeCell ref="AU57:BI57"/>
    <mergeCell ref="B59:M59"/>
    <mergeCell ref="N59:W59"/>
    <mergeCell ref="X59:AG59"/>
    <mergeCell ref="AH59:AQ59"/>
    <mergeCell ref="AS59:AT59"/>
    <mergeCell ref="AU59:BI59"/>
    <mergeCell ref="X71:AG71"/>
    <mergeCell ref="AH71:AQ71"/>
    <mergeCell ref="N73:W73"/>
    <mergeCell ref="X73:AG73"/>
    <mergeCell ref="B61:M61"/>
    <mergeCell ref="N61:W61"/>
    <mergeCell ref="X61:AG61"/>
    <mergeCell ref="AH61:AQ61"/>
    <mergeCell ref="B73:M73"/>
    <mergeCell ref="AH73:AQ73"/>
    <mergeCell ref="BD73:BE73"/>
    <mergeCell ref="B65:M65"/>
    <mergeCell ref="N65:W65"/>
    <mergeCell ref="X65:AG65"/>
    <mergeCell ref="AH65:AQ65"/>
    <mergeCell ref="AS65:AT65"/>
    <mergeCell ref="AU65:BI65"/>
    <mergeCell ref="B69:M69"/>
    <mergeCell ref="N69:W69"/>
    <mergeCell ref="X69:AG69"/>
    <mergeCell ref="AH69:AQ69"/>
    <mergeCell ref="B71:M71"/>
    <mergeCell ref="N71:W71"/>
    <mergeCell ref="AW81:BE81"/>
    <mergeCell ref="B81:M81"/>
    <mergeCell ref="N81:W81"/>
    <mergeCell ref="X81:AG81"/>
    <mergeCell ref="AH81:AQ81"/>
    <mergeCell ref="B79:M79"/>
    <mergeCell ref="N79:W79"/>
    <mergeCell ref="X79:AG79"/>
    <mergeCell ref="AH79:AQ79"/>
    <mergeCell ref="B75:M75"/>
    <mergeCell ref="N75:W75"/>
    <mergeCell ref="X75:AG75"/>
    <mergeCell ref="AH75:AQ75"/>
    <mergeCell ref="B77:M77"/>
    <mergeCell ref="N77:W77"/>
    <mergeCell ref="X77:AG77"/>
    <mergeCell ref="AH77:AQ77"/>
    <mergeCell ref="BD77:BE77"/>
    <mergeCell ref="BD75:BE75"/>
    <mergeCell ref="BD71:BE71"/>
  </mergeCells>
  <phoneticPr fontId="10"/>
  <pageMargins left="0.47244094488188981" right="0.39370078740157483" top="0.31496062992125984" bottom="0.39370078740157483" header="0" footer="0"/>
  <pageSetup paperSize="9" scale="93" orientation="portrait" r:id="rId1"/>
  <ignoredErrors>
    <ignoredError sqref="H70:M70 H69:M69 H72:M72 H71:M71 H74:M74 H73:M73 H76:M76 H75:M75 H77:M77 C77:E77 C75:E75 B76:E76 C73:E73 B74:E74 C71:E71 B72:E72 C69:E69 B70:E7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J71"/>
  <sheetViews>
    <sheetView view="pageBreakPreview" zoomScaleNormal="100" zoomScaleSheetLayoutView="100" workbookViewId="0">
      <pane ySplit="9" topLeftCell="A10" activePane="bottomLeft" state="frozen"/>
      <selection activeCell="B46" sqref="B46:Q46"/>
      <selection pane="bottomLeft" activeCell="BC11" sqref="BC11:BJ11"/>
    </sheetView>
  </sheetViews>
  <sheetFormatPr defaultRowHeight="13.5"/>
  <cols>
    <col min="1" max="63" width="1.625" style="100" customWidth="1"/>
    <col min="64" max="64" width="9" style="100" customWidth="1"/>
    <col min="65" max="66" width="1.625" style="100" customWidth="1"/>
    <col min="67" max="67" width="11.625" style="100" customWidth="1"/>
    <col min="68" max="16384" width="9" style="100"/>
  </cols>
  <sheetData>
    <row r="1" spans="1:62" ht="11.1" customHeight="1">
      <c r="A1" s="242">
        <f>'125'!AS1+1</f>
        <v>126</v>
      </c>
      <c r="B1" s="242"/>
      <c r="C1" s="242"/>
      <c r="D1" s="242"/>
      <c r="E1" s="242"/>
      <c r="F1" s="242"/>
      <c r="G1" s="242"/>
      <c r="H1" s="242"/>
      <c r="I1" s="242"/>
      <c r="J1" s="242"/>
      <c r="K1" s="242"/>
      <c r="L1" s="242"/>
      <c r="M1" s="242"/>
      <c r="N1" s="242"/>
      <c r="O1" s="242"/>
      <c r="P1" s="242"/>
      <c r="Q1" s="242"/>
      <c r="R1" s="242"/>
      <c r="S1" s="242"/>
      <c r="T1" s="166"/>
      <c r="U1" s="166"/>
    </row>
    <row r="2" spans="1:62" ht="11.1" customHeight="1">
      <c r="A2" s="242"/>
      <c r="B2" s="242"/>
      <c r="C2" s="242"/>
      <c r="D2" s="242"/>
      <c r="E2" s="242"/>
      <c r="F2" s="242"/>
      <c r="G2" s="242"/>
      <c r="H2" s="242"/>
      <c r="I2" s="242"/>
      <c r="J2" s="242"/>
      <c r="K2" s="242"/>
      <c r="L2" s="242"/>
      <c r="M2" s="242"/>
      <c r="N2" s="242"/>
      <c r="O2" s="242"/>
      <c r="P2" s="242"/>
      <c r="Q2" s="242"/>
      <c r="R2" s="242"/>
      <c r="S2" s="242"/>
      <c r="T2" s="166"/>
      <c r="U2" s="166"/>
    </row>
    <row r="3" spans="1:62" ht="12" customHeight="1">
      <c r="A3" s="107"/>
      <c r="B3" s="107"/>
      <c r="C3" s="107"/>
      <c r="D3" s="107"/>
      <c r="E3" s="107"/>
      <c r="F3" s="107"/>
      <c r="G3" s="107"/>
      <c r="H3" s="164"/>
      <c r="I3" s="107"/>
      <c r="J3" s="107"/>
      <c r="K3" s="107"/>
      <c r="L3" s="107"/>
    </row>
    <row r="4" spans="1:62">
      <c r="A4" s="107"/>
      <c r="B4" s="107"/>
      <c r="C4" s="107"/>
      <c r="D4" s="107"/>
      <c r="E4" s="107"/>
      <c r="F4" s="107"/>
      <c r="G4" s="107"/>
      <c r="H4" s="164"/>
      <c r="I4" s="107"/>
      <c r="J4" s="107"/>
      <c r="K4" s="107"/>
      <c r="L4" s="107"/>
    </row>
    <row r="5" spans="1:62" ht="15" customHeight="1">
      <c r="B5" s="267" t="s">
        <v>485</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row>
    <row r="6" spans="1:62" ht="11.1" customHeight="1">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row>
    <row r="7" spans="1:62" ht="12" customHeight="1">
      <c r="B7" s="233" t="s">
        <v>486</v>
      </c>
      <c r="C7" s="233"/>
      <c r="D7" s="233"/>
      <c r="E7" s="233"/>
      <c r="F7" s="233"/>
      <c r="G7" s="233"/>
      <c r="H7" s="233"/>
      <c r="I7" s="233"/>
      <c r="J7" s="233"/>
      <c r="K7" s="233"/>
      <c r="L7" s="233"/>
      <c r="M7" s="191"/>
      <c r="N7" s="333" t="s">
        <v>318</v>
      </c>
      <c r="O7" s="233"/>
      <c r="P7" s="233"/>
      <c r="Q7" s="233"/>
      <c r="R7" s="233"/>
      <c r="S7" s="233"/>
      <c r="T7" s="233"/>
      <c r="U7" s="191"/>
      <c r="V7" s="198" t="s">
        <v>319</v>
      </c>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240"/>
      <c r="AU7" s="333" t="s">
        <v>320</v>
      </c>
      <c r="AV7" s="233"/>
      <c r="AW7" s="233"/>
      <c r="AX7" s="233"/>
      <c r="AY7" s="233"/>
      <c r="AZ7" s="233"/>
      <c r="BA7" s="233"/>
      <c r="BB7" s="191"/>
      <c r="BC7" s="333" t="s">
        <v>321</v>
      </c>
      <c r="BD7" s="233"/>
      <c r="BE7" s="233"/>
      <c r="BF7" s="233"/>
      <c r="BG7" s="233"/>
      <c r="BH7" s="233"/>
      <c r="BI7" s="233"/>
      <c r="BJ7" s="233"/>
    </row>
    <row r="8" spans="1:62" ht="12" customHeight="1">
      <c r="B8" s="193"/>
      <c r="C8" s="193"/>
      <c r="D8" s="193"/>
      <c r="E8" s="193"/>
      <c r="F8" s="193"/>
      <c r="G8" s="193"/>
      <c r="H8" s="193"/>
      <c r="I8" s="193"/>
      <c r="J8" s="193"/>
      <c r="K8" s="193"/>
      <c r="L8" s="193"/>
      <c r="M8" s="194"/>
      <c r="N8" s="192"/>
      <c r="O8" s="193"/>
      <c r="P8" s="193"/>
      <c r="Q8" s="193"/>
      <c r="R8" s="193"/>
      <c r="S8" s="193"/>
      <c r="T8" s="193"/>
      <c r="U8" s="194"/>
      <c r="V8" s="334" t="s">
        <v>285</v>
      </c>
      <c r="W8" s="225"/>
      <c r="X8" s="225"/>
      <c r="Y8" s="225"/>
      <c r="Z8" s="225"/>
      <c r="AA8" s="225"/>
      <c r="AB8" s="225"/>
      <c r="AC8" s="225"/>
      <c r="AD8" s="335"/>
      <c r="AE8" s="221" t="s">
        <v>322</v>
      </c>
      <c r="AF8" s="222"/>
      <c r="AG8" s="222"/>
      <c r="AH8" s="222"/>
      <c r="AI8" s="222"/>
      <c r="AJ8" s="222"/>
      <c r="AK8" s="222"/>
      <c r="AL8" s="223"/>
      <c r="AM8" s="339" t="s">
        <v>323</v>
      </c>
      <c r="AN8" s="340"/>
      <c r="AO8" s="340"/>
      <c r="AP8" s="340"/>
      <c r="AQ8" s="340"/>
      <c r="AR8" s="340"/>
      <c r="AS8" s="340"/>
      <c r="AT8" s="341"/>
      <c r="AU8" s="192"/>
      <c r="AV8" s="193"/>
      <c r="AW8" s="193"/>
      <c r="AX8" s="193"/>
      <c r="AY8" s="193"/>
      <c r="AZ8" s="193"/>
      <c r="BA8" s="193"/>
      <c r="BB8" s="194"/>
      <c r="BC8" s="192"/>
      <c r="BD8" s="193"/>
      <c r="BE8" s="193"/>
      <c r="BF8" s="193"/>
      <c r="BG8" s="193"/>
      <c r="BH8" s="193"/>
      <c r="BI8" s="193"/>
      <c r="BJ8" s="193"/>
    </row>
    <row r="9" spans="1:62" ht="12" customHeight="1">
      <c r="B9" s="196"/>
      <c r="C9" s="196"/>
      <c r="D9" s="196"/>
      <c r="E9" s="196"/>
      <c r="F9" s="196"/>
      <c r="G9" s="196"/>
      <c r="H9" s="196"/>
      <c r="I9" s="196"/>
      <c r="J9" s="196"/>
      <c r="K9" s="196"/>
      <c r="L9" s="196"/>
      <c r="M9" s="197"/>
      <c r="N9" s="195"/>
      <c r="O9" s="196"/>
      <c r="P9" s="196"/>
      <c r="Q9" s="196"/>
      <c r="R9" s="196"/>
      <c r="S9" s="196"/>
      <c r="T9" s="196"/>
      <c r="U9" s="197"/>
      <c r="V9" s="336"/>
      <c r="W9" s="337"/>
      <c r="X9" s="337"/>
      <c r="Y9" s="337"/>
      <c r="Z9" s="337"/>
      <c r="AA9" s="337"/>
      <c r="AB9" s="337"/>
      <c r="AC9" s="337"/>
      <c r="AD9" s="338"/>
      <c r="AE9" s="195"/>
      <c r="AF9" s="196"/>
      <c r="AG9" s="196"/>
      <c r="AH9" s="196"/>
      <c r="AI9" s="196"/>
      <c r="AJ9" s="196"/>
      <c r="AK9" s="196"/>
      <c r="AL9" s="197"/>
      <c r="AM9" s="342"/>
      <c r="AN9" s="343"/>
      <c r="AO9" s="343"/>
      <c r="AP9" s="343"/>
      <c r="AQ9" s="343"/>
      <c r="AR9" s="343"/>
      <c r="AS9" s="343"/>
      <c r="AT9" s="344"/>
      <c r="AU9" s="195"/>
      <c r="AV9" s="196"/>
      <c r="AW9" s="196"/>
      <c r="AX9" s="196"/>
      <c r="AY9" s="196"/>
      <c r="AZ9" s="196"/>
      <c r="BA9" s="196"/>
      <c r="BB9" s="197"/>
      <c r="BC9" s="195"/>
      <c r="BD9" s="196"/>
      <c r="BE9" s="196"/>
      <c r="BF9" s="196"/>
      <c r="BG9" s="196"/>
      <c r="BH9" s="196"/>
      <c r="BI9" s="196"/>
      <c r="BJ9" s="196"/>
    </row>
    <row r="10" spans="1:62" ht="10.5" customHeight="1">
      <c r="M10" s="112"/>
      <c r="AZ10" s="225" t="s">
        <v>290</v>
      </c>
      <c r="BA10" s="225"/>
      <c r="BB10" s="225"/>
      <c r="BH10" s="225" t="s">
        <v>290</v>
      </c>
      <c r="BI10" s="225"/>
      <c r="BJ10" s="225"/>
    </row>
    <row r="11" spans="1:62" ht="13.5" customHeight="1">
      <c r="C11" s="326" t="s">
        <v>291</v>
      </c>
      <c r="D11" s="326"/>
      <c r="E11" s="326"/>
      <c r="F11" s="326"/>
      <c r="G11" s="326"/>
      <c r="H11" s="326"/>
      <c r="I11" s="326"/>
      <c r="J11" s="326"/>
      <c r="K11" s="326"/>
      <c r="L11" s="326"/>
      <c r="M11" s="146"/>
      <c r="N11" s="312">
        <f>SUM(N13:U67)</f>
        <v>197</v>
      </c>
      <c r="O11" s="312"/>
      <c r="P11" s="312"/>
      <c r="Q11" s="312"/>
      <c r="R11" s="312"/>
      <c r="S11" s="312"/>
      <c r="T11" s="312"/>
      <c r="U11" s="312"/>
      <c r="V11" s="312">
        <f>SUM(V13:AD67)</f>
        <v>4201</v>
      </c>
      <c r="W11" s="312"/>
      <c r="X11" s="312"/>
      <c r="Y11" s="312"/>
      <c r="Z11" s="312"/>
      <c r="AA11" s="312"/>
      <c r="AB11" s="312"/>
      <c r="AC11" s="312"/>
      <c r="AD11" s="312"/>
      <c r="AE11" s="312">
        <f>SUM(AE13:AL67)</f>
        <v>4176</v>
      </c>
      <c r="AF11" s="312"/>
      <c r="AG11" s="312"/>
      <c r="AH11" s="312"/>
      <c r="AI11" s="312"/>
      <c r="AJ11" s="312"/>
      <c r="AK11" s="312"/>
      <c r="AL11" s="312"/>
      <c r="AM11" s="312">
        <f>SUM(AM13:AT67)</f>
        <v>25</v>
      </c>
      <c r="AN11" s="312"/>
      <c r="AO11" s="312"/>
      <c r="AP11" s="312"/>
      <c r="AQ11" s="312"/>
      <c r="AR11" s="312"/>
      <c r="AS11" s="312"/>
      <c r="AT11" s="312"/>
      <c r="AU11" s="256">
        <v>1786380</v>
      </c>
      <c r="AV11" s="256"/>
      <c r="AW11" s="256"/>
      <c r="AX11" s="256"/>
      <c r="AY11" s="256"/>
      <c r="AZ11" s="256"/>
      <c r="BA11" s="256"/>
      <c r="BB11" s="256"/>
      <c r="BC11" s="312">
        <v>3933402</v>
      </c>
      <c r="BD11" s="312"/>
      <c r="BE11" s="312"/>
      <c r="BF11" s="312"/>
      <c r="BG11" s="312"/>
      <c r="BH11" s="312"/>
      <c r="BI11" s="312"/>
      <c r="BJ11" s="312"/>
    </row>
    <row r="12" spans="1:62" ht="10.5" customHeight="1">
      <c r="M12" s="113"/>
      <c r="N12" s="152"/>
      <c r="O12" s="153"/>
      <c r="P12" s="153"/>
      <c r="Q12" s="153"/>
      <c r="R12" s="153"/>
      <c r="S12" s="153"/>
      <c r="T12" s="153"/>
      <c r="U12" s="153"/>
    </row>
    <row r="13" spans="1:62" ht="13.5" customHeight="1">
      <c r="C13" s="201" t="s">
        <v>324</v>
      </c>
      <c r="D13" s="201"/>
      <c r="E13" s="201"/>
      <c r="F13" s="201"/>
      <c r="G13" s="201"/>
      <c r="H13" s="201"/>
      <c r="I13" s="201"/>
      <c r="J13" s="201"/>
      <c r="K13" s="201"/>
      <c r="L13" s="201"/>
      <c r="M13" s="113"/>
      <c r="N13" s="329">
        <v>3</v>
      </c>
      <c r="O13" s="330"/>
      <c r="P13" s="330"/>
      <c r="Q13" s="330"/>
      <c r="R13" s="330"/>
      <c r="S13" s="330"/>
      <c r="T13" s="330"/>
      <c r="U13" s="330"/>
      <c r="V13" s="224">
        <v>23</v>
      </c>
      <c r="W13" s="224"/>
      <c r="X13" s="224"/>
      <c r="Y13" s="224"/>
      <c r="Z13" s="224"/>
      <c r="AA13" s="224"/>
      <c r="AB13" s="224"/>
      <c r="AC13" s="224"/>
      <c r="AD13" s="224"/>
      <c r="AE13" s="224">
        <v>23</v>
      </c>
      <c r="AF13" s="224"/>
      <c r="AG13" s="224"/>
      <c r="AH13" s="224"/>
      <c r="AI13" s="224"/>
      <c r="AJ13" s="224"/>
      <c r="AK13" s="224"/>
      <c r="AL13" s="224"/>
      <c r="AM13" s="224">
        <v>0</v>
      </c>
      <c r="AN13" s="224"/>
      <c r="AO13" s="224"/>
      <c r="AP13" s="224"/>
      <c r="AQ13" s="224"/>
      <c r="AR13" s="224"/>
      <c r="AS13" s="224"/>
      <c r="AT13" s="224"/>
      <c r="AU13" s="224">
        <v>8051</v>
      </c>
      <c r="AV13" s="224"/>
      <c r="AW13" s="224"/>
      <c r="AX13" s="224"/>
      <c r="AY13" s="224"/>
      <c r="AZ13" s="224"/>
      <c r="BA13" s="224"/>
      <c r="BB13" s="224"/>
      <c r="BC13" s="224">
        <v>11001</v>
      </c>
      <c r="BD13" s="224"/>
      <c r="BE13" s="224"/>
      <c r="BF13" s="224"/>
      <c r="BG13" s="224"/>
      <c r="BH13" s="224"/>
      <c r="BI13" s="224"/>
      <c r="BJ13" s="224"/>
    </row>
    <row r="14" spans="1:62" ht="13.5" customHeight="1">
      <c r="C14" s="201" t="s">
        <v>325</v>
      </c>
      <c r="D14" s="201"/>
      <c r="E14" s="201"/>
      <c r="F14" s="201"/>
      <c r="G14" s="201"/>
      <c r="H14" s="201"/>
      <c r="I14" s="201"/>
      <c r="J14" s="201"/>
      <c r="K14" s="201"/>
      <c r="L14" s="201"/>
      <c r="M14" s="113"/>
      <c r="N14" s="329">
        <v>1</v>
      </c>
      <c r="O14" s="330"/>
      <c r="P14" s="330"/>
      <c r="Q14" s="330"/>
      <c r="R14" s="330"/>
      <c r="S14" s="330"/>
      <c r="T14" s="330"/>
      <c r="U14" s="330"/>
      <c r="V14" s="224">
        <v>5</v>
      </c>
      <c r="W14" s="224"/>
      <c r="X14" s="224"/>
      <c r="Y14" s="224"/>
      <c r="Z14" s="224"/>
      <c r="AA14" s="224"/>
      <c r="AB14" s="224"/>
      <c r="AC14" s="224"/>
      <c r="AD14" s="224"/>
      <c r="AE14" s="224">
        <v>5</v>
      </c>
      <c r="AF14" s="224"/>
      <c r="AG14" s="224"/>
      <c r="AH14" s="224"/>
      <c r="AI14" s="224"/>
      <c r="AJ14" s="224"/>
      <c r="AK14" s="224"/>
      <c r="AL14" s="224"/>
      <c r="AM14" s="224">
        <v>0</v>
      </c>
      <c r="AN14" s="224"/>
      <c r="AO14" s="224"/>
      <c r="AP14" s="224"/>
      <c r="AQ14" s="224"/>
      <c r="AR14" s="224"/>
      <c r="AS14" s="224"/>
      <c r="AT14" s="224"/>
      <c r="AU14" s="224" t="s">
        <v>509</v>
      </c>
      <c r="AV14" s="224"/>
      <c r="AW14" s="224"/>
      <c r="AX14" s="224"/>
      <c r="AY14" s="224"/>
      <c r="AZ14" s="224"/>
      <c r="BA14" s="224"/>
      <c r="BB14" s="224"/>
      <c r="BC14" s="224" t="s">
        <v>509</v>
      </c>
      <c r="BD14" s="224"/>
      <c r="BE14" s="224"/>
      <c r="BF14" s="224"/>
      <c r="BG14" s="224"/>
      <c r="BH14" s="224"/>
      <c r="BI14" s="224"/>
      <c r="BJ14" s="224"/>
    </row>
    <row r="15" spans="1:62" ht="13.5" customHeight="1">
      <c r="C15" s="201" t="s">
        <v>326</v>
      </c>
      <c r="D15" s="201"/>
      <c r="E15" s="201"/>
      <c r="F15" s="201"/>
      <c r="G15" s="201"/>
      <c r="H15" s="201"/>
      <c r="I15" s="201"/>
      <c r="J15" s="201"/>
      <c r="K15" s="201"/>
      <c r="L15" s="201"/>
      <c r="M15" s="113"/>
      <c r="N15" s="329">
        <v>1</v>
      </c>
      <c r="O15" s="330"/>
      <c r="P15" s="330"/>
      <c r="Q15" s="330"/>
      <c r="R15" s="330"/>
      <c r="S15" s="330"/>
      <c r="T15" s="330"/>
      <c r="U15" s="330"/>
      <c r="V15" s="224">
        <v>14</v>
      </c>
      <c r="W15" s="224"/>
      <c r="X15" s="224"/>
      <c r="Y15" s="224"/>
      <c r="Z15" s="224"/>
      <c r="AA15" s="224"/>
      <c r="AB15" s="224"/>
      <c r="AC15" s="224"/>
      <c r="AD15" s="224"/>
      <c r="AE15" s="224">
        <v>14</v>
      </c>
      <c r="AF15" s="224"/>
      <c r="AG15" s="224"/>
      <c r="AH15" s="224"/>
      <c r="AI15" s="224"/>
      <c r="AJ15" s="224"/>
      <c r="AK15" s="224"/>
      <c r="AL15" s="224"/>
      <c r="AM15" s="224">
        <v>0</v>
      </c>
      <c r="AN15" s="224"/>
      <c r="AO15" s="224"/>
      <c r="AP15" s="224"/>
      <c r="AQ15" s="224"/>
      <c r="AR15" s="224"/>
      <c r="AS15" s="224"/>
      <c r="AT15" s="224"/>
      <c r="AU15" s="224" t="s">
        <v>509</v>
      </c>
      <c r="AV15" s="224"/>
      <c r="AW15" s="224"/>
      <c r="AX15" s="224"/>
      <c r="AY15" s="224"/>
      <c r="AZ15" s="224"/>
      <c r="BA15" s="224"/>
      <c r="BB15" s="224"/>
      <c r="BC15" s="224" t="s">
        <v>509</v>
      </c>
      <c r="BD15" s="224"/>
      <c r="BE15" s="224"/>
      <c r="BF15" s="224"/>
      <c r="BG15" s="224"/>
      <c r="BH15" s="224"/>
      <c r="BI15" s="224"/>
      <c r="BJ15" s="224"/>
    </row>
    <row r="16" spans="1:62" ht="13.5" customHeight="1">
      <c r="C16" s="201" t="s">
        <v>327</v>
      </c>
      <c r="D16" s="201"/>
      <c r="E16" s="201"/>
      <c r="F16" s="201"/>
      <c r="G16" s="201"/>
      <c r="H16" s="201"/>
      <c r="I16" s="201"/>
      <c r="J16" s="201"/>
      <c r="K16" s="201"/>
      <c r="L16" s="201"/>
      <c r="M16" s="113"/>
      <c r="N16" s="329">
        <v>3</v>
      </c>
      <c r="O16" s="330"/>
      <c r="P16" s="330"/>
      <c r="Q16" s="330"/>
      <c r="R16" s="330"/>
      <c r="S16" s="330"/>
      <c r="T16" s="330"/>
      <c r="U16" s="330"/>
      <c r="V16" s="224">
        <v>37</v>
      </c>
      <c r="W16" s="224"/>
      <c r="X16" s="224"/>
      <c r="Y16" s="224"/>
      <c r="Z16" s="224"/>
      <c r="AA16" s="224"/>
      <c r="AB16" s="224"/>
      <c r="AC16" s="224"/>
      <c r="AD16" s="224"/>
      <c r="AE16" s="224">
        <v>37</v>
      </c>
      <c r="AF16" s="224"/>
      <c r="AG16" s="224"/>
      <c r="AH16" s="224"/>
      <c r="AI16" s="224"/>
      <c r="AJ16" s="224"/>
      <c r="AK16" s="224"/>
      <c r="AL16" s="224"/>
      <c r="AM16" s="224">
        <v>0</v>
      </c>
      <c r="AN16" s="224"/>
      <c r="AO16" s="224"/>
      <c r="AP16" s="224"/>
      <c r="AQ16" s="224"/>
      <c r="AR16" s="224"/>
      <c r="AS16" s="224"/>
      <c r="AT16" s="224"/>
      <c r="AU16" s="224">
        <v>12894</v>
      </c>
      <c r="AV16" s="224"/>
      <c r="AW16" s="224"/>
      <c r="AX16" s="224"/>
      <c r="AY16" s="224"/>
      <c r="AZ16" s="224"/>
      <c r="BA16" s="224"/>
      <c r="BB16" s="224"/>
      <c r="BC16" s="224">
        <v>26081</v>
      </c>
      <c r="BD16" s="224"/>
      <c r="BE16" s="224"/>
      <c r="BF16" s="224"/>
      <c r="BG16" s="224"/>
      <c r="BH16" s="224"/>
      <c r="BI16" s="224"/>
      <c r="BJ16" s="224"/>
    </row>
    <row r="17" spans="2:62" ht="13.5" customHeight="1">
      <c r="C17" s="201" t="s">
        <v>328</v>
      </c>
      <c r="D17" s="201"/>
      <c r="E17" s="201"/>
      <c r="F17" s="201"/>
      <c r="G17" s="201"/>
      <c r="H17" s="201"/>
      <c r="I17" s="201"/>
      <c r="J17" s="201"/>
      <c r="K17" s="201"/>
      <c r="L17" s="201"/>
      <c r="M17" s="113"/>
      <c r="N17" s="329">
        <v>3</v>
      </c>
      <c r="O17" s="330"/>
      <c r="P17" s="330"/>
      <c r="Q17" s="330"/>
      <c r="R17" s="330"/>
      <c r="S17" s="330"/>
      <c r="T17" s="330"/>
      <c r="U17" s="330"/>
      <c r="V17" s="224">
        <v>36</v>
      </c>
      <c r="W17" s="224"/>
      <c r="X17" s="224"/>
      <c r="Y17" s="224"/>
      <c r="Z17" s="224"/>
      <c r="AA17" s="224"/>
      <c r="AB17" s="224"/>
      <c r="AC17" s="224"/>
      <c r="AD17" s="224"/>
      <c r="AE17" s="224">
        <v>34</v>
      </c>
      <c r="AF17" s="224"/>
      <c r="AG17" s="224"/>
      <c r="AH17" s="224"/>
      <c r="AI17" s="224"/>
      <c r="AJ17" s="224"/>
      <c r="AK17" s="224"/>
      <c r="AL17" s="224"/>
      <c r="AM17" s="224">
        <v>2</v>
      </c>
      <c r="AN17" s="224"/>
      <c r="AO17" s="224"/>
      <c r="AP17" s="224"/>
      <c r="AQ17" s="224"/>
      <c r="AR17" s="224"/>
      <c r="AS17" s="224"/>
      <c r="AT17" s="224"/>
      <c r="AU17" s="224">
        <v>10967</v>
      </c>
      <c r="AV17" s="224"/>
      <c r="AW17" s="224"/>
      <c r="AX17" s="224"/>
      <c r="AY17" s="224"/>
      <c r="AZ17" s="224"/>
      <c r="BA17" s="224"/>
      <c r="BB17" s="224"/>
      <c r="BC17" s="224">
        <v>26871</v>
      </c>
      <c r="BD17" s="224"/>
      <c r="BE17" s="224"/>
      <c r="BF17" s="224"/>
      <c r="BG17" s="224"/>
      <c r="BH17" s="224"/>
      <c r="BI17" s="224"/>
      <c r="BJ17" s="224"/>
    </row>
    <row r="18" spans="2:62" ht="12" customHeight="1">
      <c r="C18" s="154"/>
      <c r="D18" s="154"/>
      <c r="E18" s="154"/>
      <c r="F18" s="154"/>
      <c r="G18" s="154"/>
      <c r="H18" s="154"/>
      <c r="I18" s="154"/>
      <c r="J18" s="154"/>
      <c r="K18" s="154"/>
      <c r="L18" s="154"/>
      <c r="M18" s="113"/>
      <c r="N18" s="154"/>
      <c r="O18" s="154"/>
      <c r="P18" s="154"/>
      <c r="Q18" s="154"/>
      <c r="R18" s="154"/>
      <c r="S18" s="154"/>
      <c r="T18" s="154"/>
      <c r="U18" s="15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row>
    <row r="19" spans="2:62" ht="13.5" customHeight="1">
      <c r="C19" s="201" t="s">
        <v>329</v>
      </c>
      <c r="D19" s="201"/>
      <c r="E19" s="201"/>
      <c r="F19" s="201"/>
      <c r="G19" s="201"/>
      <c r="H19" s="201"/>
      <c r="I19" s="201"/>
      <c r="J19" s="201"/>
      <c r="K19" s="201"/>
      <c r="L19" s="201"/>
      <c r="M19" s="113"/>
      <c r="N19" s="329">
        <v>5</v>
      </c>
      <c r="O19" s="330"/>
      <c r="P19" s="330"/>
      <c r="Q19" s="330"/>
      <c r="R19" s="330"/>
      <c r="S19" s="330"/>
      <c r="T19" s="330"/>
      <c r="U19" s="330"/>
      <c r="V19" s="224">
        <v>54</v>
      </c>
      <c r="W19" s="224"/>
      <c r="X19" s="224"/>
      <c r="Y19" s="224"/>
      <c r="Z19" s="224"/>
      <c r="AA19" s="224"/>
      <c r="AB19" s="224"/>
      <c r="AC19" s="224"/>
      <c r="AD19" s="224"/>
      <c r="AE19" s="224">
        <v>53</v>
      </c>
      <c r="AF19" s="224"/>
      <c r="AG19" s="224"/>
      <c r="AH19" s="224"/>
      <c r="AI19" s="224"/>
      <c r="AJ19" s="224"/>
      <c r="AK19" s="224"/>
      <c r="AL19" s="224"/>
      <c r="AM19" s="224">
        <v>1</v>
      </c>
      <c r="AN19" s="224"/>
      <c r="AO19" s="224"/>
      <c r="AP19" s="224"/>
      <c r="AQ19" s="224"/>
      <c r="AR19" s="224"/>
      <c r="AS19" s="224"/>
      <c r="AT19" s="224"/>
      <c r="AU19" s="224">
        <v>16794</v>
      </c>
      <c r="AV19" s="224"/>
      <c r="AW19" s="224"/>
      <c r="AX19" s="224"/>
      <c r="AY19" s="224"/>
      <c r="AZ19" s="224"/>
      <c r="BA19" s="224"/>
      <c r="BB19" s="224"/>
      <c r="BC19" s="224">
        <v>26760</v>
      </c>
      <c r="BD19" s="224"/>
      <c r="BE19" s="224"/>
      <c r="BF19" s="224"/>
      <c r="BG19" s="224"/>
      <c r="BH19" s="224"/>
      <c r="BI19" s="224"/>
      <c r="BJ19" s="224"/>
    </row>
    <row r="20" spans="2:62" ht="13.5" customHeight="1">
      <c r="C20" s="201" t="s">
        <v>330</v>
      </c>
      <c r="D20" s="201"/>
      <c r="E20" s="201"/>
      <c r="F20" s="201"/>
      <c r="G20" s="201"/>
      <c r="H20" s="201"/>
      <c r="I20" s="201"/>
      <c r="J20" s="201"/>
      <c r="K20" s="201"/>
      <c r="L20" s="201"/>
      <c r="M20" s="113"/>
      <c r="N20" s="329">
        <v>3</v>
      </c>
      <c r="O20" s="330"/>
      <c r="P20" s="330"/>
      <c r="Q20" s="330"/>
      <c r="R20" s="330"/>
      <c r="S20" s="330"/>
      <c r="T20" s="330"/>
      <c r="U20" s="330"/>
      <c r="V20" s="224">
        <v>17</v>
      </c>
      <c r="W20" s="224"/>
      <c r="X20" s="224"/>
      <c r="Y20" s="224"/>
      <c r="Z20" s="224"/>
      <c r="AA20" s="224"/>
      <c r="AB20" s="224"/>
      <c r="AC20" s="224"/>
      <c r="AD20" s="224"/>
      <c r="AE20" s="224">
        <v>17</v>
      </c>
      <c r="AF20" s="224"/>
      <c r="AG20" s="224"/>
      <c r="AH20" s="224"/>
      <c r="AI20" s="224"/>
      <c r="AJ20" s="224"/>
      <c r="AK20" s="224"/>
      <c r="AL20" s="224"/>
      <c r="AM20" s="224">
        <v>0</v>
      </c>
      <c r="AN20" s="224"/>
      <c r="AO20" s="224"/>
      <c r="AP20" s="224"/>
      <c r="AQ20" s="224"/>
      <c r="AR20" s="224"/>
      <c r="AS20" s="224"/>
      <c r="AT20" s="224"/>
      <c r="AU20" s="224">
        <v>3864</v>
      </c>
      <c r="AV20" s="224"/>
      <c r="AW20" s="224"/>
      <c r="AX20" s="224"/>
      <c r="AY20" s="224"/>
      <c r="AZ20" s="224"/>
      <c r="BA20" s="224"/>
      <c r="BB20" s="224"/>
      <c r="BC20" s="224">
        <v>2517</v>
      </c>
      <c r="BD20" s="224"/>
      <c r="BE20" s="224"/>
      <c r="BF20" s="224"/>
      <c r="BG20" s="224"/>
      <c r="BH20" s="224"/>
      <c r="BI20" s="224"/>
      <c r="BJ20" s="224"/>
    </row>
    <row r="21" spans="2:62" ht="13.5" customHeight="1">
      <c r="C21" s="201" t="s">
        <v>331</v>
      </c>
      <c r="D21" s="201"/>
      <c r="E21" s="201"/>
      <c r="F21" s="201"/>
      <c r="G21" s="201"/>
      <c r="H21" s="201"/>
      <c r="I21" s="201"/>
      <c r="J21" s="201"/>
      <c r="K21" s="201"/>
      <c r="L21" s="201"/>
      <c r="M21" s="113"/>
      <c r="N21" s="329">
        <v>9</v>
      </c>
      <c r="O21" s="330"/>
      <c r="P21" s="330"/>
      <c r="Q21" s="330"/>
      <c r="R21" s="330"/>
      <c r="S21" s="330"/>
      <c r="T21" s="330"/>
      <c r="U21" s="330"/>
      <c r="V21" s="224">
        <v>154</v>
      </c>
      <c r="W21" s="224"/>
      <c r="X21" s="224"/>
      <c r="Y21" s="224"/>
      <c r="Z21" s="224"/>
      <c r="AA21" s="224"/>
      <c r="AB21" s="224"/>
      <c r="AC21" s="224"/>
      <c r="AD21" s="224"/>
      <c r="AE21" s="224">
        <v>154</v>
      </c>
      <c r="AF21" s="224"/>
      <c r="AG21" s="224"/>
      <c r="AH21" s="224"/>
      <c r="AI21" s="224"/>
      <c r="AJ21" s="224"/>
      <c r="AK21" s="224"/>
      <c r="AL21" s="224"/>
      <c r="AM21" s="224">
        <v>0</v>
      </c>
      <c r="AN21" s="224"/>
      <c r="AO21" s="224"/>
      <c r="AP21" s="224"/>
      <c r="AQ21" s="224"/>
      <c r="AR21" s="224"/>
      <c r="AS21" s="224"/>
      <c r="AT21" s="224"/>
      <c r="AU21" s="224">
        <v>49316</v>
      </c>
      <c r="AV21" s="224"/>
      <c r="AW21" s="224"/>
      <c r="AX21" s="224"/>
      <c r="AY21" s="224"/>
      <c r="AZ21" s="224"/>
      <c r="BA21" s="224"/>
      <c r="BB21" s="224"/>
      <c r="BC21" s="224">
        <v>96995</v>
      </c>
      <c r="BD21" s="224"/>
      <c r="BE21" s="224"/>
      <c r="BF21" s="224"/>
      <c r="BG21" s="224"/>
      <c r="BH21" s="224"/>
      <c r="BI21" s="224"/>
      <c r="BJ21" s="224"/>
    </row>
    <row r="22" spans="2:62" ht="13.5" customHeight="1">
      <c r="C22" s="201" t="s">
        <v>332</v>
      </c>
      <c r="D22" s="201"/>
      <c r="E22" s="201"/>
      <c r="F22" s="201"/>
      <c r="G22" s="201"/>
      <c r="H22" s="201"/>
      <c r="I22" s="201"/>
      <c r="J22" s="201"/>
      <c r="K22" s="201"/>
      <c r="L22" s="201"/>
      <c r="M22" s="113"/>
      <c r="N22" s="329">
        <v>3</v>
      </c>
      <c r="O22" s="330"/>
      <c r="P22" s="330"/>
      <c r="Q22" s="330"/>
      <c r="R22" s="330"/>
      <c r="S22" s="330"/>
      <c r="T22" s="330"/>
      <c r="U22" s="330"/>
      <c r="V22" s="224">
        <v>17</v>
      </c>
      <c r="W22" s="224"/>
      <c r="X22" s="224"/>
      <c r="Y22" s="224"/>
      <c r="Z22" s="224"/>
      <c r="AA22" s="224"/>
      <c r="AB22" s="224"/>
      <c r="AC22" s="224"/>
      <c r="AD22" s="224"/>
      <c r="AE22" s="224">
        <v>15</v>
      </c>
      <c r="AF22" s="224"/>
      <c r="AG22" s="224"/>
      <c r="AH22" s="224"/>
      <c r="AI22" s="224"/>
      <c r="AJ22" s="224"/>
      <c r="AK22" s="224"/>
      <c r="AL22" s="224"/>
      <c r="AM22" s="224">
        <v>2</v>
      </c>
      <c r="AN22" s="224"/>
      <c r="AO22" s="224"/>
      <c r="AP22" s="224"/>
      <c r="AQ22" s="224"/>
      <c r="AR22" s="224"/>
      <c r="AS22" s="224"/>
      <c r="AT22" s="224"/>
      <c r="AU22" s="224">
        <v>3008</v>
      </c>
      <c r="AV22" s="224"/>
      <c r="AW22" s="224"/>
      <c r="AX22" s="224"/>
      <c r="AY22" s="224"/>
      <c r="AZ22" s="224"/>
      <c r="BA22" s="224"/>
      <c r="BB22" s="224"/>
      <c r="BC22" s="224">
        <v>1422</v>
      </c>
      <c r="BD22" s="224"/>
      <c r="BE22" s="224"/>
      <c r="BF22" s="224"/>
      <c r="BG22" s="224"/>
      <c r="BH22" s="224"/>
      <c r="BI22" s="224"/>
      <c r="BJ22" s="224"/>
    </row>
    <row r="23" spans="2:62" ht="13.5" customHeight="1">
      <c r="C23" s="201" t="s">
        <v>333</v>
      </c>
      <c r="D23" s="201"/>
      <c r="E23" s="201"/>
      <c r="F23" s="201"/>
      <c r="G23" s="201"/>
      <c r="H23" s="201"/>
      <c r="I23" s="201"/>
      <c r="J23" s="201"/>
      <c r="K23" s="201"/>
      <c r="L23" s="201"/>
      <c r="M23" s="113"/>
      <c r="N23" s="329">
        <v>2</v>
      </c>
      <c r="O23" s="330"/>
      <c r="P23" s="330"/>
      <c r="Q23" s="330"/>
      <c r="R23" s="330"/>
      <c r="S23" s="330"/>
      <c r="T23" s="330"/>
      <c r="U23" s="330"/>
      <c r="V23" s="224">
        <v>26</v>
      </c>
      <c r="W23" s="224"/>
      <c r="X23" s="224"/>
      <c r="Y23" s="224"/>
      <c r="Z23" s="224"/>
      <c r="AA23" s="224"/>
      <c r="AB23" s="224"/>
      <c r="AC23" s="224"/>
      <c r="AD23" s="224"/>
      <c r="AE23" s="224">
        <v>26</v>
      </c>
      <c r="AF23" s="224"/>
      <c r="AG23" s="224"/>
      <c r="AH23" s="224"/>
      <c r="AI23" s="224"/>
      <c r="AJ23" s="224"/>
      <c r="AK23" s="224"/>
      <c r="AL23" s="224"/>
      <c r="AM23" s="224">
        <v>0</v>
      </c>
      <c r="AN23" s="224"/>
      <c r="AO23" s="224"/>
      <c r="AP23" s="224"/>
      <c r="AQ23" s="224"/>
      <c r="AR23" s="224"/>
      <c r="AS23" s="224"/>
      <c r="AT23" s="224"/>
      <c r="AU23" s="224" t="s">
        <v>509</v>
      </c>
      <c r="AV23" s="224"/>
      <c r="AW23" s="224"/>
      <c r="AX23" s="224"/>
      <c r="AY23" s="224"/>
      <c r="AZ23" s="224"/>
      <c r="BA23" s="224"/>
      <c r="BB23" s="224"/>
      <c r="BC23" s="224" t="s">
        <v>509</v>
      </c>
      <c r="BD23" s="224"/>
      <c r="BE23" s="224"/>
      <c r="BF23" s="224"/>
      <c r="BG23" s="224"/>
      <c r="BH23" s="224"/>
      <c r="BI23" s="224"/>
      <c r="BJ23" s="224"/>
    </row>
    <row r="24" spans="2:62" ht="12" customHeight="1">
      <c r="C24" s="154"/>
      <c r="D24" s="154"/>
      <c r="E24" s="154"/>
      <c r="F24" s="154"/>
      <c r="G24" s="154"/>
      <c r="H24" s="154"/>
      <c r="I24" s="154"/>
      <c r="J24" s="154"/>
      <c r="K24" s="154"/>
      <c r="L24" s="154"/>
      <c r="M24" s="113"/>
      <c r="N24" s="329"/>
      <c r="O24" s="330"/>
      <c r="P24" s="330"/>
      <c r="Q24" s="330"/>
      <c r="R24" s="330"/>
      <c r="S24" s="330"/>
      <c r="T24" s="330"/>
      <c r="U24" s="330"/>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row>
    <row r="25" spans="2:62" ht="13.5" customHeight="1">
      <c r="C25" s="201" t="s">
        <v>334</v>
      </c>
      <c r="D25" s="201"/>
      <c r="E25" s="201"/>
      <c r="F25" s="201"/>
      <c r="G25" s="201"/>
      <c r="H25" s="201"/>
      <c r="I25" s="201"/>
      <c r="J25" s="201"/>
      <c r="K25" s="201"/>
      <c r="L25" s="201"/>
      <c r="M25" s="113"/>
      <c r="N25" s="329">
        <v>4</v>
      </c>
      <c r="O25" s="330"/>
      <c r="P25" s="330"/>
      <c r="Q25" s="330"/>
      <c r="R25" s="330"/>
      <c r="S25" s="330"/>
      <c r="T25" s="330"/>
      <c r="U25" s="330"/>
      <c r="V25" s="224">
        <v>36</v>
      </c>
      <c r="W25" s="224"/>
      <c r="X25" s="224"/>
      <c r="Y25" s="224"/>
      <c r="Z25" s="224"/>
      <c r="AA25" s="224"/>
      <c r="AB25" s="224"/>
      <c r="AC25" s="224"/>
      <c r="AD25" s="224"/>
      <c r="AE25" s="224">
        <v>36</v>
      </c>
      <c r="AF25" s="224"/>
      <c r="AG25" s="224"/>
      <c r="AH25" s="224"/>
      <c r="AI25" s="224"/>
      <c r="AJ25" s="224"/>
      <c r="AK25" s="224"/>
      <c r="AL25" s="224"/>
      <c r="AM25" s="224">
        <v>0</v>
      </c>
      <c r="AN25" s="224"/>
      <c r="AO25" s="224"/>
      <c r="AP25" s="224"/>
      <c r="AQ25" s="224"/>
      <c r="AR25" s="224"/>
      <c r="AS25" s="224"/>
      <c r="AT25" s="224"/>
      <c r="AU25" s="224">
        <v>18684</v>
      </c>
      <c r="AV25" s="224"/>
      <c r="AW25" s="224"/>
      <c r="AX25" s="224"/>
      <c r="AY25" s="224"/>
      <c r="AZ25" s="224"/>
      <c r="BA25" s="224"/>
      <c r="BB25" s="224"/>
      <c r="BC25" s="224">
        <v>34680</v>
      </c>
      <c r="BD25" s="224"/>
      <c r="BE25" s="224"/>
      <c r="BF25" s="224"/>
      <c r="BG25" s="224"/>
      <c r="BH25" s="224"/>
      <c r="BI25" s="224"/>
      <c r="BJ25" s="224"/>
    </row>
    <row r="26" spans="2:62" ht="13.5" customHeight="1">
      <c r="C26" s="201" t="s">
        <v>335</v>
      </c>
      <c r="D26" s="201"/>
      <c r="E26" s="201"/>
      <c r="F26" s="201"/>
      <c r="G26" s="201"/>
      <c r="H26" s="201"/>
      <c r="I26" s="201"/>
      <c r="J26" s="201"/>
      <c r="K26" s="201"/>
      <c r="L26" s="201"/>
      <c r="M26" s="113"/>
      <c r="N26" s="329">
        <v>3</v>
      </c>
      <c r="O26" s="330"/>
      <c r="P26" s="330"/>
      <c r="Q26" s="330"/>
      <c r="R26" s="330"/>
      <c r="S26" s="330"/>
      <c r="T26" s="330"/>
      <c r="U26" s="330"/>
      <c r="V26" s="224">
        <v>44</v>
      </c>
      <c r="W26" s="224"/>
      <c r="X26" s="224"/>
      <c r="Y26" s="224"/>
      <c r="Z26" s="224"/>
      <c r="AA26" s="224"/>
      <c r="AB26" s="224"/>
      <c r="AC26" s="224"/>
      <c r="AD26" s="224"/>
      <c r="AE26" s="224">
        <v>44</v>
      </c>
      <c r="AF26" s="224"/>
      <c r="AG26" s="224"/>
      <c r="AH26" s="224"/>
      <c r="AI26" s="224"/>
      <c r="AJ26" s="224"/>
      <c r="AK26" s="224"/>
      <c r="AL26" s="224"/>
      <c r="AM26" s="224">
        <v>0</v>
      </c>
      <c r="AN26" s="224"/>
      <c r="AO26" s="224"/>
      <c r="AP26" s="224"/>
      <c r="AQ26" s="224"/>
      <c r="AR26" s="224"/>
      <c r="AS26" s="224"/>
      <c r="AT26" s="224"/>
      <c r="AU26" s="224">
        <v>14033</v>
      </c>
      <c r="AV26" s="224"/>
      <c r="AW26" s="224"/>
      <c r="AX26" s="224"/>
      <c r="AY26" s="224"/>
      <c r="AZ26" s="224"/>
      <c r="BA26" s="224"/>
      <c r="BB26" s="224"/>
      <c r="BC26" s="224">
        <v>12864</v>
      </c>
      <c r="BD26" s="224"/>
      <c r="BE26" s="224"/>
      <c r="BF26" s="224"/>
      <c r="BG26" s="224"/>
      <c r="BH26" s="224"/>
      <c r="BI26" s="224"/>
      <c r="BJ26" s="224"/>
    </row>
    <row r="27" spans="2:62" ht="13.5" customHeight="1">
      <c r="C27" s="201" t="s">
        <v>336</v>
      </c>
      <c r="D27" s="201"/>
      <c r="E27" s="201"/>
      <c r="F27" s="201"/>
      <c r="G27" s="201"/>
      <c r="H27" s="201"/>
      <c r="I27" s="201"/>
      <c r="J27" s="201"/>
      <c r="K27" s="201"/>
      <c r="L27" s="201"/>
      <c r="M27" s="113"/>
      <c r="N27" s="329">
        <v>2</v>
      </c>
      <c r="O27" s="330"/>
      <c r="P27" s="330"/>
      <c r="Q27" s="330"/>
      <c r="R27" s="330"/>
      <c r="S27" s="330"/>
      <c r="T27" s="330"/>
      <c r="U27" s="330"/>
      <c r="V27" s="224">
        <v>27</v>
      </c>
      <c r="W27" s="224"/>
      <c r="X27" s="224"/>
      <c r="Y27" s="224"/>
      <c r="Z27" s="224"/>
      <c r="AA27" s="224"/>
      <c r="AB27" s="224"/>
      <c r="AC27" s="224"/>
      <c r="AD27" s="224"/>
      <c r="AE27" s="224">
        <v>27</v>
      </c>
      <c r="AF27" s="224"/>
      <c r="AG27" s="224"/>
      <c r="AH27" s="224"/>
      <c r="AI27" s="224"/>
      <c r="AJ27" s="224"/>
      <c r="AK27" s="224"/>
      <c r="AL27" s="224"/>
      <c r="AM27" s="224">
        <v>0</v>
      </c>
      <c r="AN27" s="224"/>
      <c r="AO27" s="224"/>
      <c r="AP27" s="224"/>
      <c r="AQ27" s="224"/>
      <c r="AR27" s="224"/>
      <c r="AS27" s="224"/>
      <c r="AT27" s="224"/>
      <c r="AU27" s="224" t="s">
        <v>509</v>
      </c>
      <c r="AV27" s="224"/>
      <c r="AW27" s="224"/>
      <c r="AX27" s="224"/>
      <c r="AY27" s="224"/>
      <c r="AZ27" s="224"/>
      <c r="BA27" s="224"/>
      <c r="BB27" s="224"/>
      <c r="BC27" s="224" t="s">
        <v>517</v>
      </c>
      <c r="BD27" s="224"/>
      <c r="BE27" s="224"/>
      <c r="BF27" s="224"/>
      <c r="BG27" s="224"/>
      <c r="BH27" s="224"/>
      <c r="BI27" s="224"/>
      <c r="BJ27" s="224"/>
    </row>
    <row r="28" spans="2:62" ht="13.5" customHeight="1">
      <c r="C28" s="201" t="s">
        <v>337</v>
      </c>
      <c r="D28" s="201"/>
      <c r="E28" s="201"/>
      <c r="F28" s="201"/>
      <c r="G28" s="201"/>
      <c r="H28" s="201"/>
      <c r="I28" s="201"/>
      <c r="J28" s="201"/>
      <c r="K28" s="201"/>
      <c r="L28" s="201"/>
      <c r="M28" s="113"/>
      <c r="N28" s="329">
        <v>1</v>
      </c>
      <c r="O28" s="330"/>
      <c r="P28" s="330"/>
      <c r="Q28" s="330"/>
      <c r="R28" s="330"/>
      <c r="S28" s="330"/>
      <c r="T28" s="330"/>
      <c r="U28" s="330"/>
      <c r="V28" s="224">
        <v>10</v>
      </c>
      <c r="W28" s="224"/>
      <c r="X28" s="224"/>
      <c r="Y28" s="224"/>
      <c r="Z28" s="224"/>
      <c r="AA28" s="224"/>
      <c r="AB28" s="224"/>
      <c r="AC28" s="224"/>
      <c r="AD28" s="224"/>
      <c r="AE28" s="224">
        <v>10</v>
      </c>
      <c r="AF28" s="224"/>
      <c r="AG28" s="224"/>
      <c r="AH28" s="224"/>
      <c r="AI28" s="224"/>
      <c r="AJ28" s="224"/>
      <c r="AK28" s="224"/>
      <c r="AL28" s="224"/>
      <c r="AM28" s="224">
        <v>0</v>
      </c>
      <c r="AN28" s="224"/>
      <c r="AO28" s="224"/>
      <c r="AP28" s="224"/>
      <c r="AQ28" s="224"/>
      <c r="AR28" s="224"/>
      <c r="AS28" s="224"/>
      <c r="AT28" s="224"/>
      <c r="AU28" s="224" t="s">
        <v>509</v>
      </c>
      <c r="AV28" s="224"/>
      <c r="AW28" s="224"/>
      <c r="AX28" s="224"/>
      <c r="AY28" s="224"/>
      <c r="AZ28" s="224"/>
      <c r="BA28" s="224"/>
      <c r="BB28" s="224"/>
      <c r="BC28" s="224" t="s">
        <v>517</v>
      </c>
      <c r="BD28" s="224"/>
      <c r="BE28" s="224"/>
      <c r="BF28" s="224"/>
      <c r="BG28" s="224"/>
      <c r="BH28" s="224"/>
      <c r="BI28" s="224"/>
      <c r="BJ28" s="224"/>
    </row>
    <row r="29" spans="2:62" ht="13.5" customHeight="1">
      <c r="B29" s="121"/>
      <c r="C29" s="253" t="s">
        <v>364</v>
      </c>
      <c r="D29" s="253"/>
      <c r="E29" s="253"/>
      <c r="F29" s="253"/>
      <c r="G29" s="253"/>
      <c r="H29" s="253"/>
      <c r="I29" s="253"/>
      <c r="J29" s="253"/>
      <c r="K29" s="253"/>
      <c r="L29" s="253"/>
      <c r="M29" s="113"/>
      <c r="N29" s="329">
        <v>12</v>
      </c>
      <c r="O29" s="330"/>
      <c r="P29" s="330"/>
      <c r="Q29" s="330"/>
      <c r="R29" s="330"/>
      <c r="S29" s="330"/>
      <c r="T29" s="330"/>
      <c r="U29" s="330"/>
      <c r="V29" s="224">
        <v>1393</v>
      </c>
      <c r="W29" s="224"/>
      <c r="X29" s="224"/>
      <c r="Y29" s="224"/>
      <c r="Z29" s="224"/>
      <c r="AA29" s="224"/>
      <c r="AB29" s="224"/>
      <c r="AC29" s="224"/>
      <c r="AD29" s="224"/>
      <c r="AE29" s="224">
        <v>1391</v>
      </c>
      <c r="AF29" s="224"/>
      <c r="AG29" s="224"/>
      <c r="AH29" s="224"/>
      <c r="AI29" s="224"/>
      <c r="AJ29" s="224"/>
      <c r="AK29" s="224"/>
      <c r="AL29" s="224"/>
      <c r="AM29" s="224">
        <v>2</v>
      </c>
      <c r="AN29" s="224"/>
      <c r="AO29" s="224"/>
      <c r="AP29" s="224"/>
      <c r="AQ29" s="224"/>
      <c r="AR29" s="224"/>
      <c r="AS29" s="224"/>
      <c r="AT29" s="224"/>
      <c r="AU29" s="224">
        <v>722524</v>
      </c>
      <c r="AV29" s="224"/>
      <c r="AW29" s="224"/>
      <c r="AX29" s="224"/>
      <c r="AY29" s="224"/>
      <c r="AZ29" s="224"/>
      <c r="BA29" s="224"/>
      <c r="BB29" s="224"/>
      <c r="BC29" s="224">
        <v>1225964</v>
      </c>
      <c r="BD29" s="224"/>
      <c r="BE29" s="224"/>
      <c r="BF29" s="224"/>
      <c r="BG29" s="224"/>
      <c r="BH29" s="224"/>
      <c r="BI29" s="224"/>
      <c r="BJ29" s="224"/>
    </row>
    <row r="30" spans="2:62" ht="12" customHeight="1">
      <c r="C30" s="154"/>
      <c r="D30" s="154"/>
      <c r="E30" s="154"/>
      <c r="F30" s="154"/>
      <c r="G30" s="154"/>
      <c r="H30" s="154"/>
      <c r="I30" s="154"/>
      <c r="J30" s="154"/>
      <c r="K30" s="154"/>
      <c r="L30" s="154"/>
      <c r="M30" s="113"/>
      <c r="N30" s="329"/>
      <c r="O30" s="330"/>
      <c r="P30" s="330"/>
      <c r="Q30" s="330"/>
      <c r="R30" s="330"/>
      <c r="S30" s="330"/>
      <c r="T30" s="330"/>
      <c r="U30" s="330"/>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row>
    <row r="31" spans="2:62" ht="13.5" customHeight="1">
      <c r="C31" s="201" t="s">
        <v>365</v>
      </c>
      <c r="D31" s="201"/>
      <c r="E31" s="201"/>
      <c r="F31" s="201"/>
      <c r="G31" s="201"/>
      <c r="H31" s="201"/>
      <c r="I31" s="201"/>
      <c r="J31" s="201"/>
      <c r="K31" s="201"/>
      <c r="L31" s="201"/>
      <c r="M31" s="113"/>
      <c r="N31" s="329">
        <v>3</v>
      </c>
      <c r="O31" s="330"/>
      <c r="P31" s="330"/>
      <c r="Q31" s="330"/>
      <c r="R31" s="330"/>
      <c r="S31" s="330"/>
      <c r="T31" s="330"/>
      <c r="U31" s="330"/>
      <c r="V31" s="224">
        <v>21</v>
      </c>
      <c r="W31" s="224"/>
      <c r="X31" s="224"/>
      <c r="Y31" s="224"/>
      <c r="Z31" s="224"/>
      <c r="AA31" s="224"/>
      <c r="AB31" s="224"/>
      <c r="AC31" s="224"/>
      <c r="AD31" s="224"/>
      <c r="AE31" s="224">
        <v>20</v>
      </c>
      <c r="AF31" s="224"/>
      <c r="AG31" s="224"/>
      <c r="AH31" s="224"/>
      <c r="AI31" s="224"/>
      <c r="AJ31" s="224"/>
      <c r="AK31" s="224"/>
      <c r="AL31" s="224"/>
      <c r="AM31" s="224">
        <v>1</v>
      </c>
      <c r="AN31" s="224"/>
      <c r="AO31" s="224"/>
      <c r="AP31" s="224"/>
      <c r="AQ31" s="224"/>
      <c r="AR31" s="224"/>
      <c r="AS31" s="224"/>
      <c r="AT31" s="224"/>
      <c r="AU31" s="224">
        <v>4406</v>
      </c>
      <c r="AV31" s="224"/>
      <c r="AW31" s="224"/>
      <c r="AX31" s="224"/>
      <c r="AY31" s="224"/>
      <c r="AZ31" s="224"/>
      <c r="BA31" s="224"/>
      <c r="BB31" s="224"/>
      <c r="BC31" s="224">
        <v>3818</v>
      </c>
      <c r="BD31" s="224"/>
      <c r="BE31" s="224"/>
      <c r="BF31" s="224"/>
      <c r="BG31" s="224"/>
      <c r="BH31" s="224"/>
      <c r="BI31" s="224"/>
      <c r="BJ31" s="224"/>
    </row>
    <row r="32" spans="2:62" ht="13.5" customHeight="1">
      <c r="C32" s="201" t="s">
        <v>366</v>
      </c>
      <c r="D32" s="201"/>
      <c r="E32" s="201"/>
      <c r="F32" s="201"/>
      <c r="G32" s="201"/>
      <c r="H32" s="201"/>
      <c r="I32" s="201"/>
      <c r="J32" s="201"/>
      <c r="K32" s="201"/>
      <c r="L32" s="201"/>
      <c r="M32" s="113"/>
      <c r="N32" s="329">
        <v>8</v>
      </c>
      <c r="O32" s="330"/>
      <c r="P32" s="330"/>
      <c r="Q32" s="330"/>
      <c r="R32" s="330"/>
      <c r="S32" s="330"/>
      <c r="T32" s="330"/>
      <c r="U32" s="330"/>
      <c r="V32" s="224">
        <v>95</v>
      </c>
      <c r="W32" s="224"/>
      <c r="X32" s="224"/>
      <c r="Y32" s="224"/>
      <c r="Z32" s="224"/>
      <c r="AA32" s="224"/>
      <c r="AB32" s="224"/>
      <c r="AC32" s="224"/>
      <c r="AD32" s="224"/>
      <c r="AE32" s="224">
        <v>95</v>
      </c>
      <c r="AF32" s="224"/>
      <c r="AG32" s="224"/>
      <c r="AH32" s="224"/>
      <c r="AI32" s="224"/>
      <c r="AJ32" s="224"/>
      <c r="AK32" s="224"/>
      <c r="AL32" s="224"/>
      <c r="AM32" s="224">
        <v>0</v>
      </c>
      <c r="AN32" s="224"/>
      <c r="AO32" s="224"/>
      <c r="AP32" s="224"/>
      <c r="AQ32" s="224"/>
      <c r="AR32" s="224"/>
      <c r="AS32" s="224"/>
      <c r="AT32" s="224"/>
      <c r="AU32" s="224">
        <v>39496</v>
      </c>
      <c r="AV32" s="224"/>
      <c r="AW32" s="224"/>
      <c r="AX32" s="224"/>
      <c r="AY32" s="224"/>
      <c r="AZ32" s="224"/>
      <c r="BA32" s="224"/>
      <c r="BB32" s="224"/>
      <c r="BC32" s="224">
        <v>164586</v>
      </c>
      <c r="BD32" s="224"/>
      <c r="BE32" s="224"/>
      <c r="BF32" s="224"/>
      <c r="BG32" s="224"/>
      <c r="BH32" s="224"/>
      <c r="BI32" s="224"/>
      <c r="BJ32" s="224"/>
    </row>
    <row r="33" spans="3:62" ht="13.5" customHeight="1">
      <c r="C33" s="201" t="s">
        <v>367</v>
      </c>
      <c r="D33" s="201"/>
      <c r="E33" s="201"/>
      <c r="F33" s="201"/>
      <c r="G33" s="201"/>
      <c r="H33" s="201"/>
      <c r="I33" s="201"/>
      <c r="J33" s="201"/>
      <c r="K33" s="201"/>
      <c r="L33" s="201"/>
      <c r="M33" s="113"/>
      <c r="N33" s="329">
        <v>6</v>
      </c>
      <c r="O33" s="330"/>
      <c r="P33" s="330"/>
      <c r="Q33" s="330"/>
      <c r="R33" s="330"/>
      <c r="S33" s="330"/>
      <c r="T33" s="330"/>
      <c r="U33" s="330"/>
      <c r="V33" s="224">
        <v>57</v>
      </c>
      <c r="W33" s="224"/>
      <c r="X33" s="224"/>
      <c r="Y33" s="224"/>
      <c r="Z33" s="224"/>
      <c r="AA33" s="224"/>
      <c r="AB33" s="224"/>
      <c r="AC33" s="224"/>
      <c r="AD33" s="224"/>
      <c r="AE33" s="224">
        <v>57</v>
      </c>
      <c r="AF33" s="224"/>
      <c r="AG33" s="224"/>
      <c r="AH33" s="224"/>
      <c r="AI33" s="224"/>
      <c r="AJ33" s="224"/>
      <c r="AK33" s="224"/>
      <c r="AL33" s="224"/>
      <c r="AM33" s="224">
        <v>0</v>
      </c>
      <c r="AN33" s="224"/>
      <c r="AO33" s="224"/>
      <c r="AP33" s="224"/>
      <c r="AQ33" s="224"/>
      <c r="AR33" s="224"/>
      <c r="AS33" s="224"/>
      <c r="AT33" s="224"/>
      <c r="AU33" s="224">
        <v>21685</v>
      </c>
      <c r="AV33" s="224"/>
      <c r="AW33" s="224"/>
      <c r="AX33" s="224"/>
      <c r="AY33" s="224"/>
      <c r="AZ33" s="224"/>
      <c r="BA33" s="224"/>
      <c r="BB33" s="224"/>
      <c r="BC33" s="224">
        <v>69196</v>
      </c>
      <c r="BD33" s="224"/>
      <c r="BE33" s="224"/>
      <c r="BF33" s="224"/>
      <c r="BG33" s="224"/>
      <c r="BH33" s="224"/>
      <c r="BI33" s="224"/>
      <c r="BJ33" s="224"/>
    </row>
    <row r="34" spans="3:62" ht="13.5" customHeight="1">
      <c r="C34" s="201" t="s">
        <v>368</v>
      </c>
      <c r="D34" s="201"/>
      <c r="E34" s="201"/>
      <c r="F34" s="201"/>
      <c r="G34" s="201"/>
      <c r="H34" s="201"/>
      <c r="I34" s="201"/>
      <c r="J34" s="201"/>
      <c r="K34" s="201"/>
      <c r="L34" s="201"/>
      <c r="M34" s="113"/>
      <c r="N34" s="329">
        <v>2</v>
      </c>
      <c r="O34" s="330"/>
      <c r="P34" s="330"/>
      <c r="Q34" s="330"/>
      <c r="R34" s="330"/>
      <c r="S34" s="330"/>
      <c r="T34" s="330"/>
      <c r="U34" s="330"/>
      <c r="V34" s="224">
        <v>13</v>
      </c>
      <c r="W34" s="224"/>
      <c r="X34" s="224"/>
      <c r="Y34" s="224"/>
      <c r="Z34" s="224"/>
      <c r="AA34" s="224"/>
      <c r="AB34" s="224"/>
      <c r="AC34" s="224"/>
      <c r="AD34" s="224"/>
      <c r="AE34" s="224">
        <v>13</v>
      </c>
      <c r="AF34" s="224"/>
      <c r="AG34" s="224"/>
      <c r="AH34" s="224"/>
      <c r="AI34" s="224"/>
      <c r="AJ34" s="224"/>
      <c r="AK34" s="224"/>
      <c r="AL34" s="224"/>
      <c r="AM34" s="224">
        <v>0</v>
      </c>
      <c r="AN34" s="224"/>
      <c r="AO34" s="224"/>
      <c r="AP34" s="224"/>
      <c r="AQ34" s="224"/>
      <c r="AR34" s="224"/>
      <c r="AS34" s="224"/>
      <c r="AT34" s="224"/>
      <c r="AU34" s="224" t="s">
        <v>509</v>
      </c>
      <c r="AV34" s="224"/>
      <c r="AW34" s="224"/>
      <c r="AX34" s="224"/>
      <c r="AY34" s="224"/>
      <c r="AZ34" s="224"/>
      <c r="BA34" s="224"/>
      <c r="BB34" s="224"/>
      <c r="BC34" s="224" t="s">
        <v>517</v>
      </c>
      <c r="BD34" s="224"/>
      <c r="BE34" s="224"/>
      <c r="BF34" s="224"/>
      <c r="BG34" s="224"/>
      <c r="BH34" s="224"/>
      <c r="BI34" s="224"/>
      <c r="BJ34" s="224"/>
    </row>
    <row r="35" spans="3:62" ht="13.5" customHeight="1">
      <c r="C35" s="201" t="s">
        <v>369</v>
      </c>
      <c r="D35" s="201"/>
      <c r="E35" s="201"/>
      <c r="F35" s="201"/>
      <c r="G35" s="201"/>
      <c r="H35" s="201"/>
      <c r="I35" s="201"/>
      <c r="J35" s="201"/>
      <c r="K35" s="201"/>
      <c r="L35" s="201"/>
      <c r="M35" s="113"/>
      <c r="N35" s="329">
        <v>3</v>
      </c>
      <c r="O35" s="330"/>
      <c r="P35" s="330"/>
      <c r="Q35" s="330"/>
      <c r="R35" s="330"/>
      <c r="S35" s="330"/>
      <c r="T35" s="330"/>
      <c r="U35" s="330"/>
      <c r="V35" s="224">
        <v>31</v>
      </c>
      <c r="W35" s="224"/>
      <c r="X35" s="224"/>
      <c r="Y35" s="224"/>
      <c r="Z35" s="224"/>
      <c r="AA35" s="224"/>
      <c r="AB35" s="224"/>
      <c r="AC35" s="224"/>
      <c r="AD35" s="224"/>
      <c r="AE35" s="224">
        <v>28</v>
      </c>
      <c r="AF35" s="224"/>
      <c r="AG35" s="224"/>
      <c r="AH35" s="224"/>
      <c r="AI35" s="224"/>
      <c r="AJ35" s="224"/>
      <c r="AK35" s="224"/>
      <c r="AL35" s="224"/>
      <c r="AM35" s="224">
        <v>3</v>
      </c>
      <c r="AN35" s="224"/>
      <c r="AO35" s="224"/>
      <c r="AP35" s="224"/>
      <c r="AQ35" s="224"/>
      <c r="AR35" s="224"/>
      <c r="AS35" s="224"/>
      <c r="AT35" s="224"/>
      <c r="AU35" s="224">
        <v>11668</v>
      </c>
      <c r="AV35" s="224"/>
      <c r="AW35" s="224"/>
      <c r="AX35" s="224"/>
      <c r="AY35" s="224"/>
      <c r="AZ35" s="224"/>
      <c r="BA35" s="224"/>
      <c r="BB35" s="224"/>
      <c r="BC35" s="224">
        <v>14918</v>
      </c>
      <c r="BD35" s="224"/>
      <c r="BE35" s="224"/>
      <c r="BF35" s="224"/>
      <c r="BG35" s="224"/>
      <c r="BH35" s="224"/>
      <c r="BI35" s="224"/>
      <c r="BJ35" s="224"/>
    </row>
    <row r="36" spans="3:62" ht="12" customHeight="1">
      <c r="C36" s="154"/>
      <c r="D36" s="154"/>
      <c r="E36" s="154"/>
      <c r="F36" s="154"/>
      <c r="G36" s="154"/>
      <c r="H36" s="154"/>
      <c r="I36" s="154"/>
      <c r="J36" s="154"/>
      <c r="K36" s="154"/>
      <c r="L36" s="154"/>
      <c r="M36" s="113"/>
      <c r="N36" s="329"/>
      <c r="O36" s="330"/>
      <c r="P36" s="330"/>
      <c r="Q36" s="330"/>
      <c r="R36" s="330"/>
      <c r="S36" s="330"/>
      <c r="T36" s="330"/>
      <c r="U36" s="330"/>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row>
    <row r="37" spans="3:62" ht="13.5" customHeight="1">
      <c r="C37" s="201" t="s">
        <v>370</v>
      </c>
      <c r="D37" s="201"/>
      <c r="E37" s="201"/>
      <c r="F37" s="201"/>
      <c r="G37" s="201"/>
      <c r="H37" s="201"/>
      <c r="I37" s="201"/>
      <c r="J37" s="201"/>
      <c r="K37" s="201"/>
      <c r="L37" s="201"/>
      <c r="M37" s="113"/>
      <c r="N37" s="329">
        <v>10</v>
      </c>
      <c r="O37" s="330"/>
      <c r="P37" s="330"/>
      <c r="Q37" s="330"/>
      <c r="R37" s="330"/>
      <c r="S37" s="330"/>
      <c r="T37" s="330"/>
      <c r="U37" s="330"/>
      <c r="V37" s="224">
        <v>177</v>
      </c>
      <c r="W37" s="224"/>
      <c r="X37" s="224"/>
      <c r="Y37" s="224"/>
      <c r="Z37" s="224"/>
      <c r="AA37" s="224"/>
      <c r="AB37" s="224"/>
      <c r="AC37" s="224"/>
      <c r="AD37" s="224"/>
      <c r="AE37" s="224">
        <v>175</v>
      </c>
      <c r="AF37" s="224"/>
      <c r="AG37" s="224"/>
      <c r="AH37" s="224"/>
      <c r="AI37" s="224"/>
      <c r="AJ37" s="224"/>
      <c r="AK37" s="224"/>
      <c r="AL37" s="224"/>
      <c r="AM37" s="224">
        <v>2</v>
      </c>
      <c r="AN37" s="224"/>
      <c r="AO37" s="224"/>
      <c r="AP37" s="224"/>
      <c r="AQ37" s="224"/>
      <c r="AR37" s="224"/>
      <c r="AS37" s="224"/>
      <c r="AT37" s="224"/>
      <c r="AU37" s="224">
        <v>57013</v>
      </c>
      <c r="AV37" s="224"/>
      <c r="AW37" s="224"/>
      <c r="AX37" s="224"/>
      <c r="AY37" s="224"/>
      <c r="AZ37" s="224"/>
      <c r="BA37" s="224"/>
      <c r="BB37" s="224"/>
      <c r="BC37" s="224">
        <v>154494</v>
      </c>
      <c r="BD37" s="224"/>
      <c r="BE37" s="224"/>
      <c r="BF37" s="224"/>
      <c r="BG37" s="224"/>
      <c r="BH37" s="224"/>
      <c r="BI37" s="224"/>
      <c r="BJ37" s="224"/>
    </row>
    <row r="38" spans="3:62" ht="13.5" customHeight="1">
      <c r="C38" s="201" t="s">
        <v>371</v>
      </c>
      <c r="D38" s="201"/>
      <c r="E38" s="201"/>
      <c r="F38" s="201"/>
      <c r="G38" s="201"/>
      <c r="H38" s="201"/>
      <c r="I38" s="201"/>
      <c r="J38" s="201"/>
      <c r="K38" s="201"/>
      <c r="L38" s="201"/>
      <c r="M38" s="113"/>
      <c r="N38" s="329">
        <v>26</v>
      </c>
      <c r="O38" s="330"/>
      <c r="P38" s="330"/>
      <c r="Q38" s="330"/>
      <c r="R38" s="330"/>
      <c r="S38" s="330"/>
      <c r="T38" s="330"/>
      <c r="U38" s="330"/>
      <c r="V38" s="224">
        <v>450</v>
      </c>
      <c r="W38" s="224"/>
      <c r="X38" s="224"/>
      <c r="Y38" s="224"/>
      <c r="Z38" s="224"/>
      <c r="AA38" s="224"/>
      <c r="AB38" s="224"/>
      <c r="AC38" s="224"/>
      <c r="AD38" s="224"/>
      <c r="AE38" s="224">
        <v>446</v>
      </c>
      <c r="AF38" s="224"/>
      <c r="AG38" s="224"/>
      <c r="AH38" s="224"/>
      <c r="AI38" s="224"/>
      <c r="AJ38" s="224"/>
      <c r="AK38" s="224"/>
      <c r="AL38" s="224"/>
      <c r="AM38" s="224">
        <v>4</v>
      </c>
      <c r="AN38" s="224"/>
      <c r="AO38" s="224"/>
      <c r="AP38" s="224"/>
      <c r="AQ38" s="224"/>
      <c r="AR38" s="224"/>
      <c r="AS38" s="224"/>
      <c r="AT38" s="224"/>
      <c r="AU38" s="224">
        <v>187212</v>
      </c>
      <c r="AV38" s="224"/>
      <c r="AW38" s="224"/>
      <c r="AX38" s="224"/>
      <c r="AY38" s="224"/>
      <c r="AZ38" s="224"/>
      <c r="BA38" s="224"/>
      <c r="BB38" s="224"/>
      <c r="BC38" s="224">
        <v>806054</v>
      </c>
      <c r="BD38" s="224"/>
      <c r="BE38" s="224"/>
      <c r="BF38" s="224"/>
      <c r="BG38" s="224"/>
      <c r="BH38" s="224"/>
      <c r="BI38" s="224"/>
      <c r="BJ38" s="224"/>
    </row>
    <row r="39" spans="3:62" ht="13.5" customHeight="1">
      <c r="C39" s="201" t="s">
        <v>372</v>
      </c>
      <c r="D39" s="201"/>
      <c r="E39" s="201"/>
      <c r="F39" s="201"/>
      <c r="G39" s="201"/>
      <c r="H39" s="201"/>
      <c r="I39" s="201"/>
      <c r="J39" s="201"/>
      <c r="K39" s="201"/>
      <c r="L39" s="201"/>
      <c r="M39" s="113"/>
      <c r="N39" s="329">
        <v>6</v>
      </c>
      <c r="O39" s="330"/>
      <c r="P39" s="330"/>
      <c r="Q39" s="330"/>
      <c r="R39" s="330"/>
      <c r="S39" s="330"/>
      <c r="T39" s="330"/>
      <c r="U39" s="330"/>
      <c r="V39" s="224">
        <v>84</v>
      </c>
      <c r="W39" s="224"/>
      <c r="X39" s="224"/>
      <c r="Y39" s="224"/>
      <c r="Z39" s="224"/>
      <c r="AA39" s="224"/>
      <c r="AB39" s="224"/>
      <c r="AC39" s="224"/>
      <c r="AD39" s="224"/>
      <c r="AE39" s="224">
        <v>84</v>
      </c>
      <c r="AF39" s="224"/>
      <c r="AG39" s="224"/>
      <c r="AH39" s="224"/>
      <c r="AI39" s="224"/>
      <c r="AJ39" s="224"/>
      <c r="AK39" s="224"/>
      <c r="AL39" s="224"/>
      <c r="AM39" s="224">
        <v>0</v>
      </c>
      <c r="AN39" s="224"/>
      <c r="AO39" s="224"/>
      <c r="AP39" s="224"/>
      <c r="AQ39" s="224"/>
      <c r="AR39" s="224"/>
      <c r="AS39" s="224"/>
      <c r="AT39" s="224"/>
      <c r="AU39" s="224">
        <v>17337</v>
      </c>
      <c r="AV39" s="224"/>
      <c r="AW39" s="224"/>
      <c r="AX39" s="224"/>
      <c r="AY39" s="224"/>
      <c r="AZ39" s="224"/>
      <c r="BA39" s="224"/>
      <c r="BB39" s="224"/>
      <c r="BC39" s="224">
        <v>17606</v>
      </c>
      <c r="BD39" s="224"/>
      <c r="BE39" s="224"/>
      <c r="BF39" s="224"/>
      <c r="BG39" s="224"/>
      <c r="BH39" s="224"/>
      <c r="BI39" s="224"/>
      <c r="BJ39" s="224"/>
    </row>
    <row r="40" spans="3:62" ht="13.5" customHeight="1">
      <c r="C40" s="201" t="s">
        <v>373</v>
      </c>
      <c r="D40" s="201"/>
      <c r="E40" s="201"/>
      <c r="F40" s="201"/>
      <c r="G40" s="201"/>
      <c r="H40" s="201"/>
      <c r="I40" s="201"/>
      <c r="J40" s="201"/>
      <c r="K40" s="201"/>
      <c r="L40" s="201"/>
      <c r="M40" s="113"/>
      <c r="N40" s="329">
        <v>0</v>
      </c>
      <c r="O40" s="330"/>
      <c r="P40" s="330"/>
      <c r="Q40" s="330"/>
      <c r="R40" s="330"/>
      <c r="S40" s="330"/>
      <c r="T40" s="330"/>
      <c r="U40" s="330"/>
      <c r="V40" s="224">
        <v>0</v>
      </c>
      <c r="W40" s="224"/>
      <c r="X40" s="224"/>
      <c r="Y40" s="224"/>
      <c r="Z40" s="224"/>
      <c r="AA40" s="224"/>
      <c r="AB40" s="224"/>
      <c r="AC40" s="224"/>
      <c r="AD40" s="224"/>
      <c r="AE40" s="224">
        <v>0</v>
      </c>
      <c r="AF40" s="224"/>
      <c r="AG40" s="224"/>
      <c r="AH40" s="224"/>
      <c r="AI40" s="224"/>
      <c r="AJ40" s="224"/>
      <c r="AK40" s="224"/>
      <c r="AL40" s="224"/>
      <c r="AM40" s="224">
        <v>0</v>
      </c>
      <c r="AN40" s="224"/>
      <c r="AO40" s="224"/>
      <c r="AP40" s="224"/>
      <c r="AQ40" s="224"/>
      <c r="AR40" s="224"/>
      <c r="AS40" s="224"/>
      <c r="AT40" s="224"/>
      <c r="AU40" s="224">
        <v>0</v>
      </c>
      <c r="AV40" s="224"/>
      <c r="AW40" s="224"/>
      <c r="AX40" s="224"/>
      <c r="AY40" s="224"/>
      <c r="AZ40" s="224"/>
      <c r="BA40" s="224"/>
      <c r="BB40" s="224"/>
      <c r="BC40" s="224">
        <v>0</v>
      </c>
      <c r="BD40" s="224"/>
      <c r="BE40" s="224"/>
      <c r="BF40" s="224"/>
      <c r="BG40" s="224"/>
      <c r="BH40" s="224"/>
      <c r="BI40" s="224"/>
      <c r="BJ40" s="224"/>
    </row>
    <row r="41" spans="3:62" ht="13.5" customHeight="1">
      <c r="C41" s="201" t="s">
        <v>394</v>
      </c>
      <c r="D41" s="201"/>
      <c r="E41" s="201"/>
      <c r="F41" s="201"/>
      <c r="G41" s="201"/>
      <c r="H41" s="201"/>
      <c r="I41" s="201"/>
      <c r="J41" s="201"/>
      <c r="K41" s="201"/>
      <c r="L41" s="201"/>
      <c r="M41" s="113"/>
      <c r="N41" s="329">
        <v>4</v>
      </c>
      <c r="O41" s="330"/>
      <c r="P41" s="330"/>
      <c r="Q41" s="330"/>
      <c r="R41" s="330"/>
      <c r="S41" s="330"/>
      <c r="T41" s="330"/>
      <c r="U41" s="330"/>
      <c r="V41" s="224">
        <v>193</v>
      </c>
      <c r="W41" s="224"/>
      <c r="X41" s="224"/>
      <c r="Y41" s="224"/>
      <c r="Z41" s="224"/>
      <c r="AA41" s="224"/>
      <c r="AB41" s="224"/>
      <c r="AC41" s="224"/>
      <c r="AD41" s="224"/>
      <c r="AE41" s="224">
        <v>191</v>
      </c>
      <c r="AF41" s="224"/>
      <c r="AG41" s="224"/>
      <c r="AH41" s="224"/>
      <c r="AI41" s="224"/>
      <c r="AJ41" s="224"/>
      <c r="AK41" s="224"/>
      <c r="AL41" s="224"/>
      <c r="AM41" s="224">
        <v>2</v>
      </c>
      <c r="AN41" s="224"/>
      <c r="AO41" s="224"/>
      <c r="AP41" s="224"/>
      <c r="AQ41" s="224"/>
      <c r="AR41" s="224"/>
      <c r="AS41" s="224"/>
      <c r="AT41" s="224"/>
      <c r="AU41" s="224">
        <v>77488</v>
      </c>
      <c r="AV41" s="224"/>
      <c r="AW41" s="224"/>
      <c r="AX41" s="224"/>
      <c r="AY41" s="224"/>
      <c r="AZ41" s="224"/>
      <c r="BA41" s="224"/>
      <c r="BB41" s="224"/>
      <c r="BC41" s="224">
        <v>229036</v>
      </c>
      <c r="BD41" s="224"/>
      <c r="BE41" s="224"/>
      <c r="BF41" s="224"/>
      <c r="BG41" s="224"/>
      <c r="BH41" s="224"/>
      <c r="BI41" s="224"/>
      <c r="BJ41" s="224"/>
    </row>
    <row r="42" spans="3:62" ht="12" customHeight="1">
      <c r="C42" s="154"/>
      <c r="D42" s="154"/>
      <c r="E42" s="154"/>
      <c r="F42" s="154"/>
      <c r="G42" s="154"/>
      <c r="H42" s="154"/>
      <c r="I42" s="154"/>
      <c r="J42" s="154"/>
      <c r="K42" s="154"/>
      <c r="L42" s="154"/>
      <c r="M42" s="113"/>
      <c r="N42" s="329"/>
      <c r="O42" s="330"/>
      <c r="P42" s="330"/>
      <c r="Q42" s="330"/>
      <c r="R42" s="330"/>
      <c r="S42" s="330"/>
      <c r="T42" s="330"/>
      <c r="U42" s="330"/>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row>
    <row r="43" spans="3:62" ht="13.5" customHeight="1">
      <c r="C43" s="201" t="s">
        <v>384</v>
      </c>
      <c r="D43" s="201"/>
      <c r="E43" s="201"/>
      <c r="F43" s="201"/>
      <c r="G43" s="201"/>
      <c r="H43" s="201"/>
      <c r="I43" s="201"/>
      <c r="J43" s="201"/>
      <c r="K43" s="201"/>
      <c r="L43" s="201"/>
      <c r="M43" s="113"/>
      <c r="N43" s="329">
        <v>4</v>
      </c>
      <c r="O43" s="330"/>
      <c r="P43" s="330"/>
      <c r="Q43" s="330"/>
      <c r="R43" s="330"/>
      <c r="S43" s="330"/>
      <c r="T43" s="330"/>
      <c r="U43" s="330"/>
      <c r="V43" s="224">
        <v>36</v>
      </c>
      <c r="W43" s="224"/>
      <c r="X43" s="224"/>
      <c r="Y43" s="224"/>
      <c r="Z43" s="224"/>
      <c r="AA43" s="224"/>
      <c r="AB43" s="224"/>
      <c r="AC43" s="224"/>
      <c r="AD43" s="224"/>
      <c r="AE43" s="224">
        <v>35</v>
      </c>
      <c r="AF43" s="224"/>
      <c r="AG43" s="224"/>
      <c r="AH43" s="224"/>
      <c r="AI43" s="224"/>
      <c r="AJ43" s="224"/>
      <c r="AK43" s="224"/>
      <c r="AL43" s="224"/>
      <c r="AM43" s="224">
        <v>1</v>
      </c>
      <c r="AN43" s="224"/>
      <c r="AO43" s="224"/>
      <c r="AP43" s="224"/>
      <c r="AQ43" s="224"/>
      <c r="AR43" s="224"/>
      <c r="AS43" s="224"/>
      <c r="AT43" s="224"/>
      <c r="AU43" s="224">
        <v>7867</v>
      </c>
      <c r="AV43" s="224"/>
      <c r="AW43" s="224"/>
      <c r="AX43" s="224"/>
      <c r="AY43" s="224"/>
      <c r="AZ43" s="224"/>
      <c r="BA43" s="224"/>
      <c r="BB43" s="224"/>
      <c r="BC43" s="224">
        <v>127418</v>
      </c>
      <c r="BD43" s="224"/>
      <c r="BE43" s="224"/>
      <c r="BF43" s="224"/>
      <c r="BG43" s="224"/>
      <c r="BH43" s="224"/>
      <c r="BI43" s="224"/>
      <c r="BJ43" s="224"/>
    </row>
    <row r="44" spans="3:62" ht="13.5" customHeight="1">
      <c r="C44" s="201" t="s">
        <v>385</v>
      </c>
      <c r="D44" s="201"/>
      <c r="E44" s="201"/>
      <c r="F44" s="201"/>
      <c r="G44" s="201"/>
      <c r="H44" s="201"/>
      <c r="I44" s="201"/>
      <c r="J44" s="201"/>
      <c r="K44" s="201"/>
      <c r="L44" s="201"/>
      <c r="M44" s="113"/>
      <c r="N44" s="329">
        <v>3</v>
      </c>
      <c r="O44" s="330"/>
      <c r="P44" s="330"/>
      <c r="Q44" s="330"/>
      <c r="R44" s="330"/>
      <c r="S44" s="330"/>
      <c r="T44" s="330"/>
      <c r="U44" s="330"/>
      <c r="V44" s="224">
        <v>66</v>
      </c>
      <c r="W44" s="224"/>
      <c r="X44" s="224"/>
      <c r="Y44" s="224"/>
      <c r="Z44" s="224"/>
      <c r="AA44" s="224"/>
      <c r="AB44" s="224"/>
      <c r="AC44" s="224"/>
      <c r="AD44" s="224"/>
      <c r="AE44" s="224">
        <v>66</v>
      </c>
      <c r="AF44" s="224"/>
      <c r="AG44" s="224"/>
      <c r="AH44" s="224"/>
      <c r="AI44" s="224"/>
      <c r="AJ44" s="224"/>
      <c r="AK44" s="224"/>
      <c r="AL44" s="224"/>
      <c r="AM44" s="224">
        <v>0</v>
      </c>
      <c r="AN44" s="224"/>
      <c r="AO44" s="224"/>
      <c r="AP44" s="224"/>
      <c r="AQ44" s="224"/>
      <c r="AR44" s="224"/>
      <c r="AS44" s="224"/>
      <c r="AT44" s="224"/>
      <c r="AU44" s="224">
        <v>20223</v>
      </c>
      <c r="AV44" s="224"/>
      <c r="AW44" s="224"/>
      <c r="AX44" s="224"/>
      <c r="AY44" s="224"/>
      <c r="AZ44" s="224"/>
      <c r="BA44" s="224"/>
      <c r="BB44" s="224"/>
      <c r="BC44" s="224">
        <v>21669</v>
      </c>
      <c r="BD44" s="224"/>
      <c r="BE44" s="224"/>
      <c r="BF44" s="224"/>
      <c r="BG44" s="224"/>
      <c r="BH44" s="224"/>
      <c r="BI44" s="224"/>
      <c r="BJ44" s="224"/>
    </row>
    <row r="45" spans="3:62" ht="13.5" customHeight="1">
      <c r="C45" s="201" t="s">
        <v>386</v>
      </c>
      <c r="D45" s="201"/>
      <c r="E45" s="201"/>
      <c r="F45" s="201"/>
      <c r="G45" s="201"/>
      <c r="H45" s="201"/>
      <c r="I45" s="201"/>
      <c r="J45" s="201"/>
      <c r="K45" s="201"/>
      <c r="L45" s="201"/>
      <c r="M45" s="113"/>
      <c r="N45" s="329">
        <v>1</v>
      </c>
      <c r="O45" s="330"/>
      <c r="P45" s="330"/>
      <c r="Q45" s="330"/>
      <c r="R45" s="330"/>
      <c r="S45" s="330"/>
      <c r="T45" s="330"/>
      <c r="U45" s="330"/>
      <c r="V45" s="224">
        <v>36</v>
      </c>
      <c r="W45" s="224"/>
      <c r="X45" s="224"/>
      <c r="Y45" s="224"/>
      <c r="Z45" s="224"/>
      <c r="AA45" s="224"/>
      <c r="AB45" s="224"/>
      <c r="AC45" s="224"/>
      <c r="AD45" s="224"/>
      <c r="AE45" s="224">
        <v>36</v>
      </c>
      <c r="AF45" s="224"/>
      <c r="AG45" s="224"/>
      <c r="AH45" s="224"/>
      <c r="AI45" s="224"/>
      <c r="AJ45" s="224"/>
      <c r="AK45" s="224"/>
      <c r="AL45" s="224"/>
      <c r="AM45" s="224">
        <v>0</v>
      </c>
      <c r="AN45" s="224"/>
      <c r="AO45" s="224"/>
      <c r="AP45" s="224"/>
      <c r="AQ45" s="224"/>
      <c r="AR45" s="224"/>
      <c r="AS45" s="224"/>
      <c r="AT45" s="224"/>
      <c r="AU45" s="224" t="s">
        <v>509</v>
      </c>
      <c r="AV45" s="224"/>
      <c r="AW45" s="224"/>
      <c r="AX45" s="224"/>
      <c r="AY45" s="224"/>
      <c r="AZ45" s="224"/>
      <c r="BA45" s="224"/>
      <c r="BB45" s="224"/>
      <c r="BC45" s="224" t="s">
        <v>509</v>
      </c>
      <c r="BD45" s="224"/>
      <c r="BE45" s="224"/>
      <c r="BF45" s="224"/>
      <c r="BG45" s="224"/>
      <c r="BH45" s="224"/>
      <c r="BI45" s="224"/>
      <c r="BJ45" s="224"/>
    </row>
    <row r="46" spans="3:62" ht="13.5" customHeight="1">
      <c r="C46" s="201" t="s">
        <v>387</v>
      </c>
      <c r="D46" s="201"/>
      <c r="E46" s="201"/>
      <c r="F46" s="201"/>
      <c r="G46" s="201"/>
      <c r="H46" s="201"/>
      <c r="I46" s="201"/>
      <c r="J46" s="201"/>
      <c r="K46" s="201"/>
      <c r="L46" s="201"/>
      <c r="M46" s="113"/>
      <c r="N46" s="329">
        <v>4</v>
      </c>
      <c r="O46" s="330"/>
      <c r="P46" s="330"/>
      <c r="Q46" s="330"/>
      <c r="R46" s="330"/>
      <c r="S46" s="330"/>
      <c r="T46" s="330"/>
      <c r="U46" s="330"/>
      <c r="V46" s="224">
        <v>82</v>
      </c>
      <c r="W46" s="224"/>
      <c r="X46" s="224"/>
      <c r="Y46" s="224"/>
      <c r="Z46" s="224"/>
      <c r="AA46" s="224"/>
      <c r="AB46" s="224"/>
      <c r="AC46" s="224"/>
      <c r="AD46" s="224"/>
      <c r="AE46" s="224">
        <v>82</v>
      </c>
      <c r="AF46" s="224"/>
      <c r="AG46" s="224"/>
      <c r="AH46" s="224"/>
      <c r="AI46" s="224"/>
      <c r="AJ46" s="224"/>
      <c r="AK46" s="224"/>
      <c r="AL46" s="224"/>
      <c r="AM46" s="224">
        <v>0</v>
      </c>
      <c r="AN46" s="224"/>
      <c r="AO46" s="224"/>
      <c r="AP46" s="224"/>
      <c r="AQ46" s="224"/>
      <c r="AR46" s="224"/>
      <c r="AS46" s="224"/>
      <c r="AT46" s="224"/>
      <c r="AU46" s="224">
        <v>37222</v>
      </c>
      <c r="AV46" s="224"/>
      <c r="AW46" s="224"/>
      <c r="AX46" s="224"/>
      <c r="AY46" s="224"/>
      <c r="AZ46" s="224"/>
      <c r="BA46" s="224"/>
      <c r="BB46" s="224"/>
      <c r="BC46" s="224">
        <v>32559</v>
      </c>
      <c r="BD46" s="224"/>
      <c r="BE46" s="224"/>
      <c r="BF46" s="224"/>
      <c r="BG46" s="224"/>
      <c r="BH46" s="224"/>
      <c r="BI46" s="224"/>
      <c r="BJ46" s="224"/>
    </row>
    <row r="47" spans="3:62" ht="13.5" customHeight="1">
      <c r="C47" s="201" t="s">
        <v>388</v>
      </c>
      <c r="D47" s="201"/>
      <c r="E47" s="201"/>
      <c r="F47" s="201"/>
      <c r="G47" s="201"/>
      <c r="H47" s="201"/>
      <c r="I47" s="201"/>
      <c r="J47" s="201"/>
      <c r="K47" s="201"/>
      <c r="L47" s="201"/>
      <c r="M47" s="113"/>
      <c r="N47" s="329">
        <v>7</v>
      </c>
      <c r="O47" s="330"/>
      <c r="P47" s="330"/>
      <c r="Q47" s="330"/>
      <c r="R47" s="330"/>
      <c r="S47" s="330"/>
      <c r="T47" s="330"/>
      <c r="U47" s="330"/>
      <c r="V47" s="224">
        <v>210</v>
      </c>
      <c r="W47" s="224"/>
      <c r="X47" s="224"/>
      <c r="Y47" s="224"/>
      <c r="Z47" s="224"/>
      <c r="AA47" s="224"/>
      <c r="AB47" s="224"/>
      <c r="AC47" s="224"/>
      <c r="AD47" s="224"/>
      <c r="AE47" s="224">
        <v>210</v>
      </c>
      <c r="AF47" s="224"/>
      <c r="AG47" s="224"/>
      <c r="AH47" s="224"/>
      <c r="AI47" s="224"/>
      <c r="AJ47" s="224"/>
      <c r="AK47" s="224"/>
      <c r="AL47" s="224"/>
      <c r="AM47" s="224">
        <v>0</v>
      </c>
      <c r="AN47" s="224"/>
      <c r="AO47" s="224"/>
      <c r="AP47" s="224"/>
      <c r="AQ47" s="224"/>
      <c r="AR47" s="224"/>
      <c r="AS47" s="224"/>
      <c r="AT47" s="224"/>
      <c r="AU47" s="224">
        <v>74497</v>
      </c>
      <c r="AV47" s="224"/>
      <c r="AW47" s="224"/>
      <c r="AX47" s="224"/>
      <c r="AY47" s="224"/>
      <c r="AZ47" s="224"/>
      <c r="BA47" s="224"/>
      <c r="BB47" s="224"/>
      <c r="BC47" s="224">
        <v>207978</v>
      </c>
      <c r="BD47" s="224"/>
      <c r="BE47" s="224"/>
      <c r="BF47" s="224"/>
      <c r="BG47" s="224"/>
      <c r="BH47" s="224"/>
      <c r="BI47" s="224"/>
      <c r="BJ47" s="224"/>
    </row>
    <row r="48" spans="3:62" ht="12" customHeight="1">
      <c r="C48" s="154"/>
      <c r="D48" s="154"/>
      <c r="E48" s="154"/>
      <c r="F48" s="154"/>
      <c r="G48" s="154"/>
      <c r="H48" s="154"/>
      <c r="I48" s="154"/>
      <c r="J48" s="154"/>
      <c r="K48" s="154"/>
      <c r="L48" s="154"/>
      <c r="M48" s="113"/>
      <c r="N48" s="329"/>
      <c r="O48" s="330"/>
      <c r="P48" s="330"/>
      <c r="Q48" s="330"/>
      <c r="R48" s="330"/>
      <c r="S48" s="330"/>
      <c r="T48" s="330"/>
      <c r="U48" s="330"/>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row>
    <row r="49" spans="3:62" ht="13.5" customHeight="1">
      <c r="C49" s="201" t="s">
        <v>389</v>
      </c>
      <c r="D49" s="201"/>
      <c r="E49" s="201"/>
      <c r="F49" s="201"/>
      <c r="G49" s="201"/>
      <c r="H49" s="201"/>
      <c r="I49" s="201"/>
      <c r="J49" s="201"/>
      <c r="K49" s="201"/>
      <c r="L49" s="201"/>
      <c r="M49" s="113"/>
      <c r="N49" s="329">
        <v>2</v>
      </c>
      <c r="O49" s="330"/>
      <c r="P49" s="330"/>
      <c r="Q49" s="330"/>
      <c r="R49" s="330"/>
      <c r="S49" s="330"/>
      <c r="T49" s="330"/>
      <c r="U49" s="330"/>
      <c r="V49" s="224">
        <v>25</v>
      </c>
      <c r="W49" s="224"/>
      <c r="X49" s="224"/>
      <c r="Y49" s="224"/>
      <c r="Z49" s="224"/>
      <c r="AA49" s="224"/>
      <c r="AB49" s="224"/>
      <c r="AC49" s="224"/>
      <c r="AD49" s="224"/>
      <c r="AE49" s="224">
        <v>25</v>
      </c>
      <c r="AF49" s="224"/>
      <c r="AG49" s="224"/>
      <c r="AH49" s="224"/>
      <c r="AI49" s="224"/>
      <c r="AJ49" s="224"/>
      <c r="AK49" s="224"/>
      <c r="AL49" s="224"/>
      <c r="AM49" s="224">
        <v>0</v>
      </c>
      <c r="AN49" s="224"/>
      <c r="AO49" s="224"/>
      <c r="AP49" s="224"/>
      <c r="AQ49" s="224"/>
      <c r="AR49" s="224"/>
      <c r="AS49" s="224"/>
      <c r="AT49" s="224"/>
      <c r="AU49" s="224" t="s">
        <v>509</v>
      </c>
      <c r="AV49" s="224"/>
      <c r="AW49" s="224"/>
      <c r="AX49" s="224"/>
      <c r="AY49" s="224"/>
      <c r="AZ49" s="224"/>
      <c r="BA49" s="224"/>
      <c r="BB49" s="224"/>
      <c r="BC49" s="224" t="s">
        <v>509</v>
      </c>
      <c r="BD49" s="224"/>
      <c r="BE49" s="224"/>
      <c r="BF49" s="224"/>
      <c r="BG49" s="224"/>
      <c r="BH49" s="224"/>
      <c r="BI49" s="224"/>
      <c r="BJ49" s="224"/>
    </row>
    <row r="50" spans="3:62" ht="13.5" customHeight="1">
      <c r="C50" s="201" t="s">
        <v>390</v>
      </c>
      <c r="D50" s="201"/>
      <c r="E50" s="201"/>
      <c r="F50" s="201"/>
      <c r="G50" s="201"/>
      <c r="H50" s="201"/>
      <c r="I50" s="201"/>
      <c r="J50" s="201"/>
      <c r="K50" s="201"/>
      <c r="L50" s="201"/>
      <c r="M50" s="113"/>
      <c r="N50" s="329">
        <v>4</v>
      </c>
      <c r="O50" s="330"/>
      <c r="P50" s="330"/>
      <c r="Q50" s="330"/>
      <c r="R50" s="330"/>
      <c r="S50" s="330"/>
      <c r="T50" s="330"/>
      <c r="U50" s="330"/>
      <c r="V50" s="224">
        <v>47</v>
      </c>
      <c r="W50" s="224"/>
      <c r="X50" s="224"/>
      <c r="Y50" s="224"/>
      <c r="Z50" s="224"/>
      <c r="AA50" s="224"/>
      <c r="AB50" s="224"/>
      <c r="AC50" s="224"/>
      <c r="AD50" s="224"/>
      <c r="AE50" s="224">
        <v>47</v>
      </c>
      <c r="AF50" s="224"/>
      <c r="AG50" s="224"/>
      <c r="AH50" s="224"/>
      <c r="AI50" s="224"/>
      <c r="AJ50" s="224"/>
      <c r="AK50" s="224"/>
      <c r="AL50" s="224"/>
      <c r="AM50" s="224">
        <v>0</v>
      </c>
      <c r="AN50" s="224"/>
      <c r="AO50" s="224"/>
      <c r="AP50" s="224"/>
      <c r="AQ50" s="224"/>
      <c r="AR50" s="224"/>
      <c r="AS50" s="224"/>
      <c r="AT50" s="224"/>
      <c r="AU50" s="224">
        <v>11951</v>
      </c>
      <c r="AV50" s="224"/>
      <c r="AW50" s="224"/>
      <c r="AX50" s="224"/>
      <c r="AY50" s="224"/>
      <c r="AZ50" s="224"/>
      <c r="BA50" s="224"/>
      <c r="BB50" s="224"/>
      <c r="BC50" s="224">
        <v>29180</v>
      </c>
      <c r="BD50" s="224"/>
      <c r="BE50" s="224"/>
      <c r="BF50" s="224"/>
      <c r="BG50" s="224"/>
      <c r="BH50" s="224"/>
      <c r="BI50" s="224"/>
      <c r="BJ50" s="224"/>
    </row>
    <row r="51" spans="3:62" ht="13.5" customHeight="1">
      <c r="C51" s="201" t="s">
        <v>391</v>
      </c>
      <c r="D51" s="201"/>
      <c r="E51" s="201"/>
      <c r="F51" s="201"/>
      <c r="G51" s="201"/>
      <c r="H51" s="201"/>
      <c r="I51" s="201"/>
      <c r="J51" s="201"/>
      <c r="K51" s="201"/>
      <c r="L51" s="201"/>
      <c r="M51" s="113"/>
      <c r="N51" s="329">
        <v>3</v>
      </c>
      <c r="O51" s="330"/>
      <c r="P51" s="330"/>
      <c r="Q51" s="330"/>
      <c r="R51" s="330"/>
      <c r="S51" s="330"/>
      <c r="T51" s="330"/>
      <c r="U51" s="330"/>
      <c r="V51" s="224">
        <v>18</v>
      </c>
      <c r="W51" s="224"/>
      <c r="X51" s="224"/>
      <c r="Y51" s="224"/>
      <c r="Z51" s="224"/>
      <c r="AA51" s="224"/>
      <c r="AB51" s="224"/>
      <c r="AC51" s="224"/>
      <c r="AD51" s="224"/>
      <c r="AE51" s="224">
        <v>18</v>
      </c>
      <c r="AF51" s="224"/>
      <c r="AG51" s="224"/>
      <c r="AH51" s="224"/>
      <c r="AI51" s="224"/>
      <c r="AJ51" s="224"/>
      <c r="AK51" s="224"/>
      <c r="AL51" s="224"/>
      <c r="AM51" s="224">
        <v>0</v>
      </c>
      <c r="AN51" s="224"/>
      <c r="AO51" s="224"/>
      <c r="AP51" s="224"/>
      <c r="AQ51" s="224"/>
      <c r="AR51" s="224"/>
      <c r="AS51" s="224"/>
      <c r="AT51" s="224"/>
      <c r="AU51" s="224">
        <v>4351</v>
      </c>
      <c r="AV51" s="224"/>
      <c r="AW51" s="224"/>
      <c r="AX51" s="224"/>
      <c r="AY51" s="224"/>
      <c r="AZ51" s="224"/>
      <c r="BA51" s="224"/>
      <c r="BB51" s="224"/>
      <c r="BC51" s="224">
        <v>7060</v>
      </c>
      <c r="BD51" s="224"/>
      <c r="BE51" s="224"/>
      <c r="BF51" s="224"/>
      <c r="BG51" s="224"/>
      <c r="BH51" s="224"/>
      <c r="BI51" s="224"/>
      <c r="BJ51" s="224"/>
    </row>
    <row r="52" spans="3:62" ht="13.5" customHeight="1">
      <c r="C52" s="201" t="s">
        <v>392</v>
      </c>
      <c r="D52" s="201"/>
      <c r="E52" s="201"/>
      <c r="F52" s="201"/>
      <c r="G52" s="201"/>
      <c r="H52" s="201"/>
      <c r="I52" s="201"/>
      <c r="J52" s="201"/>
      <c r="K52" s="201"/>
      <c r="L52" s="201"/>
      <c r="M52" s="113"/>
      <c r="N52" s="329">
        <v>2</v>
      </c>
      <c r="O52" s="330"/>
      <c r="P52" s="330"/>
      <c r="Q52" s="330"/>
      <c r="R52" s="330"/>
      <c r="S52" s="330"/>
      <c r="T52" s="330"/>
      <c r="U52" s="330"/>
      <c r="V52" s="224">
        <v>19</v>
      </c>
      <c r="W52" s="224"/>
      <c r="X52" s="224"/>
      <c r="Y52" s="224"/>
      <c r="Z52" s="224"/>
      <c r="AA52" s="224"/>
      <c r="AB52" s="224"/>
      <c r="AC52" s="224"/>
      <c r="AD52" s="224"/>
      <c r="AE52" s="224">
        <v>19</v>
      </c>
      <c r="AF52" s="224"/>
      <c r="AG52" s="224"/>
      <c r="AH52" s="224"/>
      <c r="AI52" s="224"/>
      <c r="AJ52" s="224"/>
      <c r="AK52" s="224"/>
      <c r="AL52" s="224"/>
      <c r="AM52" s="224">
        <v>0</v>
      </c>
      <c r="AN52" s="224"/>
      <c r="AO52" s="224"/>
      <c r="AP52" s="224"/>
      <c r="AQ52" s="224"/>
      <c r="AR52" s="224"/>
      <c r="AS52" s="224"/>
      <c r="AT52" s="224"/>
      <c r="AU52" s="224" t="s">
        <v>509</v>
      </c>
      <c r="AV52" s="224"/>
      <c r="AW52" s="224"/>
      <c r="AX52" s="224"/>
      <c r="AY52" s="224"/>
      <c r="AZ52" s="224"/>
      <c r="BA52" s="224"/>
      <c r="BB52" s="224"/>
      <c r="BC52" s="224" t="s">
        <v>509</v>
      </c>
      <c r="BD52" s="224"/>
      <c r="BE52" s="224"/>
      <c r="BF52" s="224"/>
      <c r="BG52" s="224"/>
      <c r="BH52" s="224"/>
      <c r="BI52" s="224"/>
      <c r="BJ52" s="224"/>
    </row>
    <row r="53" spans="3:62" ht="13.5" customHeight="1">
      <c r="C53" s="201" t="s">
        <v>393</v>
      </c>
      <c r="D53" s="201"/>
      <c r="E53" s="201"/>
      <c r="F53" s="201"/>
      <c r="G53" s="201"/>
      <c r="H53" s="201"/>
      <c r="I53" s="201"/>
      <c r="J53" s="201"/>
      <c r="K53" s="201"/>
      <c r="L53" s="201"/>
      <c r="M53" s="113"/>
      <c r="N53" s="329">
        <v>1</v>
      </c>
      <c r="O53" s="330"/>
      <c r="P53" s="330"/>
      <c r="Q53" s="330"/>
      <c r="R53" s="330"/>
      <c r="S53" s="330"/>
      <c r="T53" s="330"/>
      <c r="U53" s="330"/>
      <c r="V53" s="224">
        <v>6</v>
      </c>
      <c r="W53" s="224"/>
      <c r="X53" s="224"/>
      <c r="Y53" s="224"/>
      <c r="Z53" s="224"/>
      <c r="AA53" s="224"/>
      <c r="AB53" s="224"/>
      <c r="AC53" s="224"/>
      <c r="AD53" s="224"/>
      <c r="AE53" s="224">
        <v>6</v>
      </c>
      <c r="AF53" s="224"/>
      <c r="AG53" s="224"/>
      <c r="AH53" s="224"/>
      <c r="AI53" s="224"/>
      <c r="AJ53" s="224"/>
      <c r="AK53" s="224"/>
      <c r="AL53" s="224"/>
      <c r="AM53" s="224">
        <v>0</v>
      </c>
      <c r="AN53" s="224"/>
      <c r="AO53" s="224"/>
      <c r="AP53" s="224"/>
      <c r="AQ53" s="224"/>
      <c r="AR53" s="224"/>
      <c r="AS53" s="224"/>
      <c r="AT53" s="224"/>
      <c r="AU53" s="224" t="s">
        <v>509</v>
      </c>
      <c r="AV53" s="224"/>
      <c r="AW53" s="224"/>
      <c r="AX53" s="224"/>
      <c r="AY53" s="224"/>
      <c r="AZ53" s="224"/>
      <c r="BA53" s="224"/>
      <c r="BB53" s="224"/>
      <c r="BC53" s="224" t="s">
        <v>509</v>
      </c>
      <c r="BD53" s="224"/>
      <c r="BE53" s="224"/>
      <c r="BF53" s="224"/>
      <c r="BG53" s="224"/>
      <c r="BH53" s="224"/>
      <c r="BI53" s="224"/>
      <c r="BJ53" s="224"/>
    </row>
    <row r="54" spans="3:62" ht="12" customHeight="1">
      <c r="C54" s="155"/>
      <c r="D54" s="155"/>
      <c r="E54" s="155"/>
      <c r="F54" s="155"/>
      <c r="G54" s="155"/>
      <c r="H54" s="161"/>
      <c r="I54" s="155"/>
      <c r="J54" s="155"/>
      <c r="K54" s="155"/>
      <c r="L54" s="155"/>
      <c r="M54" s="113"/>
      <c r="N54" s="329"/>
      <c r="O54" s="330"/>
      <c r="P54" s="330"/>
      <c r="Q54" s="330"/>
      <c r="R54" s="330"/>
      <c r="S54" s="330"/>
      <c r="T54" s="330"/>
      <c r="U54" s="330"/>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row>
    <row r="55" spans="3:62" ht="13.5" customHeight="1">
      <c r="C55" s="201" t="s">
        <v>398</v>
      </c>
      <c r="D55" s="201"/>
      <c r="E55" s="201"/>
      <c r="F55" s="201"/>
      <c r="G55" s="201"/>
      <c r="H55" s="201"/>
      <c r="I55" s="201"/>
      <c r="J55" s="201"/>
      <c r="K55" s="201"/>
      <c r="L55" s="201"/>
      <c r="M55" s="113"/>
      <c r="N55" s="329">
        <v>7</v>
      </c>
      <c r="O55" s="330"/>
      <c r="P55" s="330"/>
      <c r="Q55" s="330"/>
      <c r="R55" s="330"/>
      <c r="S55" s="330"/>
      <c r="T55" s="330"/>
      <c r="U55" s="330"/>
      <c r="V55" s="224">
        <v>93</v>
      </c>
      <c r="W55" s="224"/>
      <c r="X55" s="224"/>
      <c r="Y55" s="224"/>
      <c r="Z55" s="224"/>
      <c r="AA55" s="224"/>
      <c r="AB55" s="224"/>
      <c r="AC55" s="224"/>
      <c r="AD55" s="224"/>
      <c r="AE55" s="224">
        <v>92</v>
      </c>
      <c r="AF55" s="224"/>
      <c r="AG55" s="224"/>
      <c r="AH55" s="224"/>
      <c r="AI55" s="224"/>
      <c r="AJ55" s="224"/>
      <c r="AK55" s="224"/>
      <c r="AL55" s="224"/>
      <c r="AM55" s="224">
        <v>1</v>
      </c>
      <c r="AN55" s="224"/>
      <c r="AO55" s="224"/>
      <c r="AP55" s="224"/>
      <c r="AQ55" s="224"/>
      <c r="AR55" s="224"/>
      <c r="AS55" s="224"/>
      <c r="AT55" s="224"/>
      <c r="AU55" s="224">
        <v>33044</v>
      </c>
      <c r="AV55" s="224"/>
      <c r="AW55" s="224"/>
      <c r="AX55" s="224"/>
      <c r="AY55" s="224"/>
      <c r="AZ55" s="224"/>
      <c r="BA55" s="224"/>
      <c r="BB55" s="224"/>
      <c r="BC55" s="224">
        <v>26918</v>
      </c>
      <c r="BD55" s="224"/>
      <c r="BE55" s="224"/>
      <c r="BF55" s="224"/>
      <c r="BG55" s="224"/>
      <c r="BH55" s="224"/>
      <c r="BI55" s="224"/>
      <c r="BJ55" s="224"/>
    </row>
    <row r="56" spans="3:62" ht="13.5" customHeight="1">
      <c r="C56" s="201" t="s">
        <v>399</v>
      </c>
      <c r="D56" s="201"/>
      <c r="E56" s="201"/>
      <c r="F56" s="201"/>
      <c r="G56" s="201"/>
      <c r="H56" s="201"/>
      <c r="I56" s="201"/>
      <c r="J56" s="201"/>
      <c r="K56" s="201"/>
      <c r="L56" s="201"/>
      <c r="M56" s="113"/>
      <c r="N56" s="329">
        <v>1</v>
      </c>
      <c r="O56" s="330"/>
      <c r="P56" s="330"/>
      <c r="Q56" s="330"/>
      <c r="R56" s="330"/>
      <c r="S56" s="330"/>
      <c r="T56" s="330"/>
      <c r="U56" s="330"/>
      <c r="V56" s="224">
        <v>7</v>
      </c>
      <c r="W56" s="224"/>
      <c r="X56" s="224"/>
      <c r="Y56" s="224"/>
      <c r="Z56" s="224"/>
      <c r="AA56" s="224"/>
      <c r="AB56" s="224"/>
      <c r="AC56" s="224"/>
      <c r="AD56" s="224"/>
      <c r="AE56" s="224">
        <v>7</v>
      </c>
      <c r="AF56" s="224"/>
      <c r="AG56" s="224"/>
      <c r="AH56" s="224"/>
      <c r="AI56" s="224"/>
      <c r="AJ56" s="224"/>
      <c r="AK56" s="224"/>
      <c r="AL56" s="224"/>
      <c r="AM56" s="224">
        <v>0</v>
      </c>
      <c r="AN56" s="224"/>
      <c r="AO56" s="224"/>
      <c r="AP56" s="224"/>
      <c r="AQ56" s="224"/>
      <c r="AR56" s="224"/>
      <c r="AS56" s="224"/>
      <c r="AT56" s="224"/>
      <c r="AU56" s="224" t="s">
        <v>509</v>
      </c>
      <c r="AV56" s="224"/>
      <c r="AW56" s="224"/>
      <c r="AX56" s="224"/>
      <c r="AY56" s="224"/>
      <c r="AZ56" s="224"/>
      <c r="BA56" s="224"/>
      <c r="BB56" s="224"/>
      <c r="BC56" s="224" t="s">
        <v>509</v>
      </c>
      <c r="BD56" s="224"/>
      <c r="BE56" s="224"/>
      <c r="BF56" s="224"/>
      <c r="BG56" s="224"/>
      <c r="BH56" s="224"/>
      <c r="BI56" s="224"/>
      <c r="BJ56" s="224"/>
    </row>
    <row r="57" spans="3:62" ht="13.5" customHeight="1">
      <c r="C57" s="201" t="s">
        <v>400</v>
      </c>
      <c r="D57" s="201"/>
      <c r="E57" s="201"/>
      <c r="F57" s="201"/>
      <c r="G57" s="201"/>
      <c r="H57" s="201"/>
      <c r="I57" s="201"/>
      <c r="J57" s="201"/>
      <c r="K57" s="201"/>
      <c r="L57" s="201"/>
      <c r="M57" s="113"/>
      <c r="N57" s="329">
        <v>3</v>
      </c>
      <c r="O57" s="330"/>
      <c r="P57" s="330"/>
      <c r="Q57" s="330"/>
      <c r="R57" s="330"/>
      <c r="S57" s="330"/>
      <c r="T57" s="330"/>
      <c r="U57" s="330"/>
      <c r="V57" s="224">
        <v>30</v>
      </c>
      <c r="W57" s="224"/>
      <c r="X57" s="224"/>
      <c r="Y57" s="224"/>
      <c r="Z57" s="224"/>
      <c r="AA57" s="224"/>
      <c r="AB57" s="224"/>
      <c r="AC57" s="224"/>
      <c r="AD57" s="224"/>
      <c r="AE57" s="224">
        <v>30</v>
      </c>
      <c r="AF57" s="224"/>
      <c r="AG57" s="224"/>
      <c r="AH57" s="224"/>
      <c r="AI57" s="224"/>
      <c r="AJ57" s="224"/>
      <c r="AK57" s="224"/>
      <c r="AL57" s="224"/>
      <c r="AM57" s="224">
        <v>0</v>
      </c>
      <c r="AN57" s="224"/>
      <c r="AO57" s="224"/>
      <c r="AP57" s="224"/>
      <c r="AQ57" s="224"/>
      <c r="AR57" s="224"/>
      <c r="AS57" s="224"/>
      <c r="AT57" s="224"/>
      <c r="AU57" s="224">
        <v>14662</v>
      </c>
      <c r="AV57" s="224"/>
      <c r="AW57" s="224"/>
      <c r="AX57" s="224"/>
      <c r="AY57" s="224"/>
      <c r="AZ57" s="224"/>
      <c r="BA57" s="224"/>
      <c r="BB57" s="224"/>
      <c r="BC57" s="224">
        <v>30650</v>
      </c>
      <c r="BD57" s="224"/>
      <c r="BE57" s="224"/>
      <c r="BF57" s="224"/>
      <c r="BG57" s="224"/>
      <c r="BH57" s="224"/>
      <c r="BI57" s="224"/>
      <c r="BJ57" s="224"/>
    </row>
    <row r="58" spans="3:62" ht="13.5" customHeight="1">
      <c r="C58" s="201" t="s">
        <v>401</v>
      </c>
      <c r="D58" s="201"/>
      <c r="E58" s="201"/>
      <c r="F58" s="201"/>
      <c r="G58" s="201"/>
      <c r="H58" s="201"/>
      <c r="I58" s="201"/>
      <c r="J58" s="201"/>
      <c r="K58" s="201"/>
      <c r="L58" s="201"/>
      <c r="M58" s="113"/>
      <c r="N58" s="329">
        <v>1</v>
      </c>
      <c r="O58" s="330"/>
      <c r="P58" s="330"/>
      <c r="Q58" s="330"/>
      <c r="R58" s="330"/>
      <c r="S58" s="330"/>
      <c r="T58" s="330"/>
      <c r="U58" s="330"/>
      <c r="V58" s="224">
        <v>11</v>
      </c>
      <c r="W58" s="224"/>
      <c r="X58" s="224"/>
      <c r="Y58" s="224"/>
      <c r="Z58" s="224"/>
      <c r="AA58" s="224"/>
      <c r="AB58" s="224"/>
      <c r="AC58" s="224"/>
      <c r="AD58" s="224"/>
      <c r="AE58" s="224">
        <v>11</v>
      </c>
      <c r="AF58" s="224"/>
      <c r="AG58" s="224"/>
      <c r="AH58" s="224"/>
      <c r="AI58" s="224"/>
      <c r="AJ58" s="224"/>
      <c r="AK58" s="224"/>
      <c r="AL58" s="224"/>
      <c r="AM58" s="224">
        <v>0</v>
      </c>
      <c r="AN58" s="224"/>
      <c r="AO58" s="224"/>
      <c r="AP58" s="224"/>
      <c r="AQ58" s="224"/>
      <c r="AR58" s="224"/>
      <c r="AS58" s="224"/>
      <c r="AT58" s="224"/>
      <c r="AU58" s="224" t="s">
        <v>509</v>
      </c>
      <c r="AV58" s="224"/>
      <c r="AW58" s="224"/>
      <c r="AX58" s="224"/>
      <c r="AY58" s="224"/>
      <c r="AZ58" s="224"/>
      <c r="BA58" s="224"/>
      <c r="BB58" s="224"/>
      <c r="BC58" s="224" t="s">
        <v>509</v>
      </c>
      <c r="BD58" s="224"/>
      <c r="BE58" s="224"/>
      <c r="BF58" s="224"/>
      <c r="BG58" s="224"/>
      <c r="BH58" s="224"/>
      <c r="BI58" s="224"/>
      <c r="BJ58" s="224"/>
    </row>
    <row r="59" spans="3:62" ht="13.5" customHeight="1">
      <c r="C59" s="201" t="s">
        <v>402</v>
      </c>
      <c r="D59" s="201"/>
      <c r="E59" s="201"/>
      <c r="F59" s="201"/>
      <c r="G59" s="201"/>
      <c r="H59" s="201"/>
      <c r="I59" s="201"/>
      <c r="J59" s="201"/>
      <c r="K59" s="201"/>
      <c r="L59" s="201"/>
      <c r="M59" s="113"/>
      <c r="N59" s="329">
        <v>1</v>
      </c>
      <c r="O59" s="330"/>
      <c r="P59" s="330"/>
      <c r="Q59" s="330"/>
      <c r="R59" s="330"/>
      <c r="S59" s="330"/>
      <c r="T59" s="330"/>
      <c r="U59" s="330"/>
      <c r="V59" s="224">
        <v>7</v>
      </c>
      <c r="W59" s="224"/>
      <c r="X59" s="224"/>
      <c r="Y59" s="224"/>
      <c r="Z59" s="224"/>
      <c r="AA59" s="224"/>
      <c r="AB59" s="224"/>
      <c r="AC59" s="224"/>
      <c r="AD59" s="224"/>
      <c r="AE59" s="224">
        <v>7</v>
      </c>
      <c r="AF59" s="224"/>
      <c r="AG59" s="224"/>
      <c r="AH59" s="224"/>
      <c r="AI59" s="224"/>
      <c r="AJ59" s="224"/>
      <c r="AK59" s="224"/>
      <c r="AL59" s="224"/>
      <c r="AM59" s="224">
        <v>0</v>
      </c>
      <c r="AN59" s="224"/>
      <c r="AO59" s="224"/>
      <c r="AP59" s="224"/>
      <c r="AQ59" s="224"/>
      <c r="AR59" s="224"/>
      <c r="AS59" s="224"/>
      <c r="AT59" s="224"/>
      <c r="AU59" s="224" t="s">
        <v>509</v>
      </c>
      <c r="AV59" s="224"/>
      <c r="AW59" s="224"/>
      <c r="AX59" s="224"/>
      <c r="AY59" s="224"/>
      <c r="AZ59" s="224"/>
      <c r="BA59" s="224"/>
      <c r="BB59" s="224"/>
      <c r="BC59" s="224" t="s">
        <v>509</v>
      </c>
      <c r="BD59" s="224"/>
      <c r="BE59" s="224"/>
      <c r="BF59" s="224"/>
      <c r="BG59" s="224"/>
      <c r="BH59" s="224"/>
      <c r="BI59" s="224"/>
      <c r="BJ59" s="224"/>
    </row>
    <row r="60" spans="3:62" ht="12" customHeight="1">
      <c r="C60" s="154"/>
      <c r="D60" s="154"/>
      <c r="E60" s="154"/>
      <c r="F60" s="154"/>
      <c r="G60" s="154"/>
      <c r="H60" s="154"/>
      <c r="I60" s="154"/>
      <c r="J60" s="154"/>
      <c r="K60" s="154"/>
      <c r="L60" s="154"/>
      <c r="M60" s="113"/>
      <c r="N60" s="329"/>
      <c r="O60" s="330"/>
      <c r="P60" s="330"/>
      <c r="Q60" s="330"/>
      <c r="R60" s="330"/>
      <c r="S60" s="330"/>
      <c r="T60" s="330"/>
      <c r="U60" s="330"/>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row>
    <row r="61" spans="3:62" ht="13.5" customHeight="1">
      <c r="C61" s="201" t="s">
        <v>403</v>
      </c>
      <c r="D61" s="201"/>
      <c r="E61" s="201"/>
      <c r="F61" s="201"/>
      <c r="G61" s="201"/>
      <c r="H61" s="201"/>
      <c r="I61" s="201"/>
      <c r="J61" s="201"/>
      <c r="K61" s="201"/>
      <c r="L61" s="201"/>
      <c r="M61" s="113"/>
      <c r="N61" s="329">
        <v>10</v>
      </c>
      <c r="O61" s="330"/>
      <c r="P61" s="330"/>
      <c r="Q61" s="330"/>
      <c r="R61" s="330"/>
      <c r="S61" s="330"/>
      <c r="T61" s="330"/>
      <c r="U61" s="330"/>
      <c r="V61" s="224">
        <v>263</v>
      </c>
      <c r="W61" s="224"/>
      <c r="X61" s="224"/>
      <c r="Y61" s="224"/>
      <c r="Z61" s="224"/>
      <c r="AA61" s="224"/>
      <c r="AB61" s="224"/>
      <c r="AC61" s="224"/>
      <c r="AD61" s="224"/>
      <c r="AE61" s="224">
        <v>263</v>
      </c>
      <c r="AF61" s="224"/>
      <c r="AG61" s="224"/>
      <c r="AH61" s="224"/>
      <c r="AI61" s="224"/>
      <c r="AJ61" s="224"/>
      <c r="AK61" s="224"/>
      <c r="AL61" s="224"/>
      <c r="AM61" s="224">
        <v>0</v>
      </c>
      <c r="AN61" s="224"/>
      <c r="AO61" s="224"/>
      <c r="AP61" s="224"/>
      <c r="AQ61" s="224"/>
      <c r="AR61" s="224"/>
      <c r="AS61" s="224"/>
      <c r="AT61" s="224"/>
      <c r="AU61" s="224">
        <v>157895</v>
      </c>
      <c r="AV61" s="224"/>
      <c r="AW61" s="224"/>
      <c r="AX61" s="224"/>
      <c r="AY61" s="224"/>
      <c r="AZ61" s="224"/>
      <c r="BA61" s="224"/>
      <c r="BB61" s="224"/>
      <c r="BC61" s="224">
        <v>164637</v>
      </c>
      <c r="BD61" s="224"/>
      <c r="BE61" s="224"/>
      <c r="BF61" s="224"/>
      <c r="BG61" s="224"/>
      <c r="BH61" s="224"/>
      <c r="BI61" s="224"/>
      <c r="BJ61" s="224"/>
    </row>
    <row r="62" spans="3:62" ht="13.5" customHeight="1">
      <c r="C62" s="201" t="s">
        <v>404</v>
      </c>
      <c r="D62" s="201"/>
      <c r="E62" s="201"/>
      <c r="F62" s="201"/>
      <c r="G62" s="201"/>
      <c r="H62" s="201"/>
      <c r="I62" s="201"/>
      <c r="J62" s="201"/>
      <c r="K62" s="201"/>
      <c r="L62" s="201"/>
      <c r="M62" s="113"/>
      <c r="N62" s="329">
        <v>0</v>
      </c>
      <c r="O62" s="330"/>
      <c r="P62" s="330"/>
      <c r="Q62" s="330"/>
      <c r="R62" s="330"/>
      <c r="S62" s="330"/>
      <c r="T62" s="330"/>
      <c r="U62" s="330"/>
      <c r="V62" s="224">
        <v>0</v>
      </c>
      <c r="W62" s="224"/>
      <c r="X62" s="224"/>
      <c r="Y62" s="224"/>
      <c r="Z62" s="224"/>
      <c r="AA62" s="224"/>
      <c r="AB62" s="224"/>
      <c r="AC62" s="224"/>
      <c r="AD62" s="224"/>
      <c r="AE62" s="224">
        <v>0</v>
      </c>
      <c r="AF62" s="224"/>
      <c r="AG62" s="224"/>
      <c r="AH62" s="224"/>
      <c r="AI62" s="224"/>
      <c r="AJ62" s="224"/>
      <c r="AK62" s="224"/>
      <c r="AL62" s="224"/>
      <c r="AM62" s="224">
        <v>0</v>
      </c>
      <c r="AN62" s="224"/>
      <c r="AO62" s="224"/>
      <c r="AP62" s="224"/>
      <c r="AQ62" s="224"/>
      <c r="AR62" s="224"/>
      <c r="AS62" s="224"/>
      <c r="AT62" s="224"/>
      <c r="AU62" s="224">
        <v>0</v>
      </c>
      <c r="AV62" s="224"/>
      <c r="AW62" s="224"/>
      <c r="AX62" s="224"/>
      <c r="AY62" s="224"/>
      <c r="AZ62" s="224"/>
      <c r="BA62" s="224"/>
      <c r="BB62" s="224"/>
      <c r="BC62" s="224">
        <v>0</v>
      </c>
      <c r="BD62" s="224"/>
      <c r="BE62" s="224"/>
      <c r="BF62" s="224"/>
      <c r="BG62" s="224"/>
      <c r="BH62" s="224"/>
      <c r="BI62" s="224"/>
      <c r="BJ62" s="224"/>
    </row>
    <row r="63" spans="3:62" ht="13.5" customHeight="1">
      <c r="C63" s="201" t="s">
        <v>405</v>
      </c>
      <c r="D63" s="201"/>
      <c r="E63" s="201"/>
      <c r="F63" s="201"/>
      <c r="G63" s="201"/>
      <c r="H63" s="201"/>
      <c r="I63" s="201"/>
      <c r="J63" s="201"/>
      <c r="K63" s="201"/>
      <c r="L63" s="201"/>
      <c r="M63" s="113"/>
      <c r="N63" s="329">
        <v>5</v>
      </c>
      <c r="O63" s="330"/>
      <c r="P63" s="330"/>
      <c r="Q63" s="330"/>
      <c r="R63" s="330"/>
      <c r="S63" s="330"/>
      <c r="T63" s="330"/>
      <c r="U63" s="330"/>
      <c r="V63" s="224">
        <v>86</v>
      </c>
      <c r="W63" s="224"/>
      <c r="X63" s="224"/>
      <c r="Y63" s="224"/>
      <c r="Z63" s="224"/>
      <c r="AA63" s="224"/>
      <c r="AB63" s="224"/>
      <c r="AC63" s="224"/>
      <c r="AD63" s="224"/>
      <c r="AE63" s="224">
        <v>85</v>
      </c>
      <c r="AF63" s="224"/>
      <c r="AG63" s="224"/>
      <c r="AH63" s="224"/>
      <c r="AI63" s="224"/>
      <c r="AJ63" s="224"/>
      <c r="AK63" s="224"/>
      <c r="AL63" s="224"/>
      <c r="AM63" s="224">
        <v>1</v>
      </c>
      <c r="AN63" s="224"/>
      <c r="AO63" s="224"/>
      <c r="AP63" s="224"/>
      <c r="AQ63" s="224"/>
      <c r="AR63" s="224"/>
      <c r="AS63" s="224"/>
      <c r="AT63" s="224"/>
      <c r="AU63" s="224">
        <v>20531</v>
      </c>
      <c r="AV63" s="224"/>
      <c r="AW63" s="224"/>
      <c r="AX63" s="224"/>
      <c r="AY63" s="224"/>
      <c r="AZ63" s="224"/>
      <c r="BA63" s="224"/>
      <c r="BB63" s="224"/>
      <c r="BC63" s="224">
        <v>41686</v>
      </c>
      <c r="BD63" s="224"/>
      <c r="BE63" s="224"/>
      <c r="BF63" s="224"/>
      <c r="BG63" s="224"/>
      <c r="BH63" s="224"/>
      <c r="BI63" s="224"/>
      <c r="BJ63" s="224"/>
    </row>
    <row r="64" spans="3:62" ht="13.5" customHeight="1">
      <c r="C64" s="201" t="s">
        <v>406</v>
      </c>
      <c r="D64" s="201"/>
      <c r="E64" s="201"/>
      <c r="F64" s="201"/>
      <c r="G64" s="201"/>
      <c r="H64" s="201"/>
      <c r="I64" s="201"/>
      <c r="J64" s="201"/>
      <c r="K64" s="201"/>
      <c r="L64" s="201"/>
      <c r="M64" s="113"/>
      <c r="N64" s="329">
        <v>4</v>
      </c>
      <c r="O64" s="330"/>
      <c r="P64" s="330"/>
      <c r="Q64" s="330"/>
      <c r="R64" s="330"/>
      <c r="S64" s="330"/>
      <c r="T64" s="330"/>
      <c r="U64" s="330"/>
      <c r="V64" s="224">
        <v>42</v>
      </c>
      <c r="W64" s="224"/>
      <c r="X64" s="224"/>
      <c r="Y64" s="224"/>
      <c r="Z64" s="224"/>
      <c r="AA64" s="224"/>
      <c r="AB64" s="224"/>
      <c r="AC64" s="224"/>
      <c r="AD64" s="224"/>
      <c r="AE64" s="224">
        <v>42</v>
      </c>
      <c r="AF64" s="224"/>
      <c r="AG64" s="224"/>
      <c r="AH64" s="224"/>
      <c r="AI64" s="224"/>
      <c r="AJ64" s="224"/>
      <c r="AK64" s="224"/>
      <c r="AL64" s="224"/>
      <c r="AM64" s="224">
        <v>0</v>
      </c>
      <c r="AN64" s="224"/>
      <c r="AO64" s="224"/>
      <c r="AP64" s="224"/>
      <c r="AQ64" s="224"/>
      <c r="AR64" s="224"/>
      <c r="AS64" s="224"/>
      <c r="AT64" s="224"/>
      <c r="AU64" s="224">
        <v>21656</v>
      </c>
      <c r="AV64" s="224"/>
      <c r="AW64" s="224"/>
      <c r="AX64" s="224"/>
      <c r="AY64" s="224"/>
      <c r="AZ64" s="224"/>
      <c r="BA64" s="224"/>
      <c r="BB64" s="224"/>
      <c r="BC64" s="224">
        <v>46577</v>
      </c>
      <c r="BD64" s="224"/>
      <c r="BE64" s="224"/>
      <c r="BF64" s="224"/>
      <c r="BG64" s="224"/>
      <c r="BH64" s="224"/>
      <c r="BI64" s="224"/>
      <c r="BJ64" s="224"/>
    </row>
    <row r="65" spans="2:62" ht="13.5" customHeight="1">
      <c r="C65" s="201" t="s">
        <v>407</v>
      </c>
      <c r="D65" s="201"/>
      <c r="E65" s="201"/>
      <c r="F65" s="201"/>
      <c r="G65" s="201"/>
      <c r="H65" s="201"/>
      <c r="I65" s="201"/>
      <c r="J65" s="201"/>
      <c r="K65" s="201"/>
      <c r="L65" s="201"/>
      <c r="M65" s="113"/>
      <c r="N65" s="329">
        <v>5</v>
      </c>
      <c r="O65" s="330"/>
      <c r="P65" s="330"/>
      <c r="Q65" s="330"/>
      <c r="R65" s="330"/>
      <c r="S65" s="330"/>
      <c r="T65" s="330"/>
      <c r="U65" s="330"/>
      <c r="V65" s="224">
        <v>45</v>
      </c>
      <c r="W65" s="224"/>
      <c r="X65" s="224"/>
      <c r="Y65" s="224"/>
      <c r="Z65" s="224"/>
      <c r="AA65" s="224"/>
      <c r="AB65" s="224"/>
      <c r="AC65" s="224"/>
      <c r="AD65" s="224"/>
      <c r="AE65" s="224">
        <v>45</v>
      </c>
      <c r="AF65" s="224"/>
      <c r="AG65" s="224"/>
      <c r="AH65" s="224"/>
      <c r="AI65" s="224"/>
      <c r="AJ65" s="224"/>
      <c r="AK65" s="224"/>
      <c r="AL65" s="224"/>
      <c r="AM65" s="224">
        <v>0</v>
      </c>
      <c r="AN65" s="224"/>
      <c r="AO65" s="224"/>
      <c r="AP65" s="224"/>
      <c r="AQ65" s="224"/>
      <c r="AR65" s="224"/>
      <c r="AS65" s="224"/>
      <c r="AT65" s="224"/>
      <c r="AU65" s="224">
        <v>16359</v>
      </c>
      <c r="AV65" s="224"/>
      <c r="AW65" s="224"/>
      <c r="AX65" s="224"/>
      <c r="AY65" s="224"/>
      <c r="AZ65" s="224"/>
      <c r="BA65" s="224"/>
      <c r="BB65" s="224"/>
      <c r="BC65" s="224">
        <v>26171</v>
      </c>
      <c r="BD65" s="224"/>
      <c r="BE65" s="224"/>
      <c r="BF65" s="224"/>
      <c r="BG65" s="224"/>
      <c r="BH65" s="224"/>
      <c r="BI65" s="224"/>
      <c r="BJ65" s="224"/>
    </row>
    <row r="66" spans="2:62" ht="12" customHeight="1">
      <c r="C66" s="154"/>
      <c r="D66" s="154"/>
      <c r="E66" s="154"/>
      <c r="F66" s="154"/>
      <c r="G66" s="154"/>
      <c r="H66" s="154"/>
      <c r="I66" s="154"/>
      <c r="J66" s="154"/>
      <c r="K66" s="154"/>
      <c r="L66" s="154"/>
      <c r="M66" s="113"/>
      <c r="N66" s="329"/>
      <c r="O66" s="330"/>
      <c r="P66" s="330"/>
      <c r="Q66" s="330"/>
      <c r="R66" s="330"/>
      <c r="S66" s="330"/>
      <c r="T66" s="330"/>
      <c r="U66" s="330"/>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row>
    <row r="67" spans="2:62" ht="13.5" customHeight="1">
      <c r="C67" s="201" t="s">
        <v>408</v>
      </c>
      <c r="D67" s="201"/>
      <c r="E67" s="201"/>
      <c r="F67" s="201"/>
      <c r="G67" s="201"/>
      <c r="H67" s="201"/>
      <c r="I67" s="201"/>
      <c r="J67" s="201"/>
      <c r="K67" s="201"/>
      <c r="L67" s="201"/>
      <c r="M67" s="113"/>
      <c r="N67" s="329">
        <v>6</v>
      </c>
      <c r="O67" s="330"/>
      <c r="P67" s="330"/>
      <c r="Q67" s="330"/>
      <c r="R67" s="330"/>
      <c r="S67" s="330"/>
      <c r="T67" s="330"/>
      <c r="U67" s="330"/>
      <c r="V67" s="224">
        <v>58</v>
      </c>
      <c r="W67" s="224"/>
      <c r="X67" s="224"/>
      <c r="Y67" s="224"/>
      <c r="Z67" s="224"/>
      <c r="AA67" s="224"/>
      <c r="AB67" s="224"/>
      <c r="AC67" s="224"/>
      <c r="AD67" s="224"/>
      <c r="AE67" s="224">
        <v>55</v>
      </c>
      <c r="AF67" s="224"/>
      <c r="AG67" s="224"/>
      <c r="AH67" s="224"/>
      <c r="AI67" s="224"/>
      <c r="AJ67" s="224"/>
      <c r="AK67" s="224"/>
      <c r="AL67" s="224"/>
      <c r="AM67" s="224">
        <v>3</v>
      </c>
      <c r="AN67" s="224"/>
      <c r="AO67" s="224"/>
      <c r="AP67" s="224"/>
      <c r="AQ67" s="224"/>
      <c r="AR67" s="224"/>
      <c r="AS67" s="224"/>
      <c r="AT67" s="224"/>
      <c r="AU67" s="224">
        <v>16451</v>
      </c>
      <c r="AV67" s="224"/>
      <c r="AW67" s="224"/>
      <c r="AX67" s="224"/>
      <c r="AY67" s="224"/>
      <c r="AZ67" s="224"/>
      <c r="BA67" s="224"/>
      <c r="BB67" s="224"/>
      <c r="BC67" s="224">
        <v>34033</v>
      </c>
      <c r="BD67" s="224"/>
      <c r="BE67" s="224"/>
      <c r="BF67" s="224"/>
      <c r="BG67" s="224"/>
      <c r="BH67" s="224"/>
      <c r="BI67" s="224"/>
      <c r="BJ67" s="224"/>
    </row>
    <row r="68" spans="2:62" ht="10.5" customHeight="1">
      <c r="B68" s="115"/>
      <c r="C68" s="115"/>
      <c r="D68" s="115"/>
      <c r="E68" s="115"/>
      <c r="F68" s="115"/>
      <c r="G68" s="115"/>
      <c r="H68" s="115"/>
      <c r="I68" s="115"/>
      <c r="J68" s="115"/>
      <c r="K68" s="115"/>
      <c r="L68" s="115"/>
      <c r="M68" s="116"/>
      <c r="N68" s="327"/>
      <c r="O68" s="328"/>
      <c r="P68" s="328"/>
      <c r="Q68" s="328"/>
      <c r="R68" s="328"/>
      <c r="S68" s="328"/>
      <c r="T68" s="328"/>
      <c r="U68" s="328"/>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row>
    <row r="69" spans="2:62" ht="13.5" customHeight="1">
      <c r="C69" s="331" t="s">
        <v>338</v>
      </c>
      <c r="D69" s="331"/>
      <c r="E69" s="114" t="s">
        <v>340</v>
      </c>
      <c r="F69" s="332">
        <v>-1</v>
      </c>
      <c r="G69" s="332"/>
      <c r="H69" s="162"/>
      <c r="I69" s="128" t="s">
        <v>453</v>
      </c>
    </row>
    <row r="70" spans="2:62" ht="13.5" customHeight="1">
      <c r="F70" s="209">
        <v>-2</v>
      </c>
      <c r="G70" s="209"/>
      <c r="H70" s="162"/>
      <c r="I70" s="128" t="s">
        <v>454</v>
      </c>
    </row>
    <row r="71" spans="2:62" ht="13.5" customHeight="1">
      <c r="B71" s="319" t="s">
        <v>339</v>
      </c>
      <c r="C71" s="319"/>
      <c r="D71" s="319"/>
      <c r="E71" s="114" t="s">
        <v>341</v>
      </c>
      <c r="F71" s="120" t="s">
        <v>530</v>
      </c>
    </row>
  </sheetData>
  <mergeCells count="399">
    <mergeCell ref="A1:S2"/>
    <mergeCell ref="B5:BJ5"/>
    <mergeCell ref="B7:M9"/>
    <mergeCell ref="N7:U9"/>
    <mergeCell ref="V8:AD9"/>
    <mergeCell ref="AE8:AL9"/>
    <mergeCell ref="AM8:AT9"/>
    <mergeCell ref="V7:AT7"/>
    <mergeCell ref="AU7:BB9"/>
    <mergeCell ref="BC7:BJ9"/>
    <mergeCell ref="C11:L11"/>
    <mergeCell ref="AZ10:BB10"/>
    <mergeCell ref="BH10:BJ10"/>
    <mergeCell ref="N11:U11"/>
    <mergeCell ref="V11:AD11"/>
    <mergeCell ref="AE11:AL11"/>
    <mergeCell ref="AM11:AT11"/>
    <mergeCell ref="AU11:BB11"/>
    <mergeCell ref="BC11:BJ11"/>
    <mergeCell ref="BC13:BJ13"/>
    <mergeCell ref="C13:L13"/>
    <mergeCell ref="N13:U13"/>
    <mergeCell ref="V13:AD13"/>
    <mergeCell ref="AE13:AL13"/>
    <mergeCell ref="AM13:AT13"/>
    <mergeCell ref="AU13:BB13"/>
    <mergeCell ref="BC15:BJ15"/>
    <mergeCell ref="AU14:BB14"/>
    <mergeCell ref="BC14:BJ14"/>
    <mergeCell ref="C14:L14"/>
    <mergeCell ref="N14:U14"/>
    <mergeCell ref="V14:AD14"/>
    <mergeCell ref="AE14:AL14"/>
    <mergeCell ref="AM14:AT14"/>
    <mergeCell ref="C15:L15"/>
    <mergeCell ref="N15:U15"/>
    <mergeCell ref="V15:AD15"/>
    <mergeCell ref="AE15:AL15"/>
    <mergeCell ref="AM15:AT15"/>
    <mergeCell ref="AU15:BB15"/>
    <mergeCell ref="BC16:BJ16"/>
    <mergeCell ref="C16:L16"/>
    <mergeCell ref="N16:U16"/>
    <mergeCell ref="V16:AD16"/>
    <mergeCell ref="AE16:AL16"/>
    <mergeCell ref="AM16:AT16"/>
    <mergeCell ref="AU16:BB16"/>
    <mergeCell ref="BC19:BJ19"/>
    <mergeCell ref="BC17:BJ17"/>
    <mergeCell ref="C17:L17"/>
    <mergeCell ref="N17:U17"/>
    <mergeCell ref="V17:AD17"/>
    <mergeCell ref="AE17:AL17"/>
    <mergeCell ref="AM17:AT17"/>
    <mergeCell ref="AU17:BB17"/>
    <mergeCell ref="C19:L19"/>
    <mergeCell ref="N19:U19"/>
    <mergeCell ref="V19:AD19"/>
    <mergeCell ref="AE19:AL19"/>
    <mergeCell ref="AM19:AT19"/>
    <mergeCell ref="AU19:BB19"/>
    <mergeCell ref="V18:AD18"/>
    <mergeCell ref="AM18:AT18"/>
    <mergeCell ref="BC18:BJ18"/>
    <mergeCell ref="BC20:BJ20"/>
    <mergeCell ref="C20:L20"/>
    <mergeCell ref="N20:U20"/>
    <mergeCell ref="V20:AD20"/>
    <mergeCell ref="AE20:AL20"/>
    <mergeCell ref="AM20:AT20"/>
    <mergeCell ref="AU20:BB20"/>
    <mergeCell ref="BC22:BJ22"/>
    <mergeCell ref="BC21:BJ21"/>
    <mergeCell ref="C21:L21"/>
    <mergeCell ref="N21:U21"/>
    <mergeCell ref="V21:AD21"/>
    <mergeCell ref="AE21:AL21"/>
    <mergeCell ref="AM21:AT21"/>
    <mergeCell ref="AU21:BB21"/>
    <mergeCell ref="C22:L22"/>
    <mergeCell ref="N22:U22"/>
    <mergeCell ref="V22:AD22"/>
    <mergeCell ref="AE22:AL22"/>
    <mergeCell ref="AM22:AT22"/>
    <mergeCell ref="AU22:BB22"/>
    <mergeCell ref="C23:L23"/>
    <mergeCell ref="N23:U23"/>
    <mergeCell ref="V23:AD23"/>
    <mergeCell ref="AE23:AL23"/>
    <mergeCell ref="AM23:AT23"/>
    <mergeCell ref="AU23:BB23"/>
    <mergeCell ref="BC23:BJ23"/>
    <mergeCell ref="C25:L25"/>
    <mergeCell ref="N25:U25"/>
    <mergeCell ref="V25:AD25"/>
    <mergeCell ref="AE25:AL25"/>
    <mergeCell ref="AM25:AT25"/>
    <mergeCell ref="AU25:BB25"/>
    <mergeCell ref="V24:AD24"/>
    <mergeCell ref="AM24:AT24"/>
    <mergeCell ref="BC24:BJ24"/>
    <mergeCell ref="N24:U24"/>
    <mergeCell ref="BC28:BJ28"/>
    <mergeCell ref="C28:L28"/>
    <mergeCell ref="N28:U28"/>
    <mergeCell ref="V28:AD28"/>
    <mergeCell ref="AE28:AL28"/>
    <mergeCell ref="AM28:AT28"/>
    <mergeCell ref="BC25:BJ25"/>
    <mergeCell ref="BC27:BJ27"/>
    <mergeCell ref="BC26:BJ26"/>
    <mergeCell ref="C26:L26"/>
    <mergeCell ref="N26:U26"/>
    <mergeCell ref="V26:AD26"/>
    <mergeCell ref="AE26:AL26"/>
    <mergeCell ref="AM26:AT26"/>
    <mergeCell ref="AU26:BB26"/>
    <mergeCell ref="C27:L27"/>
    <mergeCell ref="N27:U27"/>
    <mergeCell ref="V27:AD27"/>
    <mergeCell ref="AE27:AL27"/>
    <mergeCell ref="AM27:AT27"/>
    <mergeCell ref="AU27:BB27"/>
    <mergeCell ref="AU28:BB28"/>
    <mergeCell ref="BC34:BJ34"/>
    <mergeCell ref="V31:AD31"/>
    <mergeCell ref="AE31:AL31"/>
    <mergeCell ref="BC32:BJ32"/>
    <mergeCell ref="C32:L32"/>
    <mergeCell ref="AM29:AT29"/>
    <mergeCell ref="AU29:BB29"/>
    <mergeCell ref="C35:L35"/>
    <mergeCell ref="BC29:BJ29"/>
    <mergeCell ref="N29:U29"/>
    <mergeCell ref="V29:AD29"/>
    <mergeCell ref="AE29:AL29"/>
    <mergeCell ref="AM31:AT31"/>
    <mergeCell ref="AU31:BB31"/>
    <mergeCell ref="BC31:BJ31"/>
    <mergeCell ref="C29:L29"/>
    <mergeCell ref="C33:L33"/>
    <mergeCell ref="N33:U33"/>
    <mergeCell ref="C31:L31"/>
    <mergeCell ref="N31:U31"/>
    <mergeCell ref="V33:AD33"/>
    <mergeCell ref="AE33:AL33"/>
    <mergeCell ref="AM33:AT33"/>
    <mergeCell ref="BC33:BJ33"/>
    <mergeCell ref="C50:L50"/>
    <mergeCell ref="N50:U50"/>
    <mergeCell ref="C63:L63"/>
    <mergeCell ref="N63:U63"/>
    <mergeCell ref="AE63:AL63"/>
    <mergeCell ref="AM63:AT63"/>
    <mergeCell ref="BC35:BJ35"/>
    <mergeCell ref="AM45:AT45"/>
    <mergeCell ref="AU45:BB45"/>
    <mergeCell ref="V49:AD49"/>
    <mergeCell ref="AE49:AL49"/>
    <mergeCell ref="AM49:AT49"/>
    <mergeCell ref="AU49:BB49"/>
    <mergeCell ref="C49:L49"/>
    <mergeCell ref="N49:U49"/>
    <mergeCell ref="BC38:BJ38"/>
    <mergeCell ref="BC37:BJ37"/>
    <mergeCell ref="N37:U37"/>
    <mergeCell ref="V37:AD37"/>
    <mergeCell ref="AE37:AL37"/>
    <mergeCell ref="AM37:AT37"/>
    <mergeCell ref="AU37:BB37"/>
    <mergeCell ref="C38:L38"/>
    <mergeCell ref="N38:U38"/>
    <mergeCell ref="B71:D71"/>
    <mergeCell ref="V50:AD50"/>
    <mergeCell ref="AE50:AL50"/>
    <mergeCell ref="AM50:AT50"/>
    <mergeCell ref="AU50:BB50"/>
    <mergeCell ref="AM55:AT55"/>
    <mergeCell ref="AU55:BB55"/>
    <mergeCell ref="C56:L56"/>
    <mergeCell ref="N56:U56"/>
    <mergeCell ref="C59:L59"/>
    <mergeCell ref="N59:U59"/>
    <mergeCell ref="C57:L57"/>
    <mergeCell ref="N57:U57"/>
    <mergeCell ref="C62:L62"/>
    <mergeCell ref="N62:U62"/>
    <mergeCell ref="AM62:AT62"/>
    <mergeCell ref="AU67:BB67"/>
    <mergeCell ref="C65:L65"/>
    <mergeCell ref="N65:U65"/>
    <mergeCell ref="V65:AD65"/>
    <mergeCell ref="AE65:AL65"/>
    <mergeCell ref="AM65:AT65"/>
    <mergeCell ref="AU65:BB65"/>
    <mergeCell ref="AU63:BB63"/>
    <mergeCell ref="AM34:AT34"/>
    <mergeCell ref="N35:U35"/>
    <mergeCell ref="V35:AD35"/>
    <mergeCell ref="AM35:AT35"/>
    <mergeCell ref="AU35:BB35"/>
    <mergeCell ref="F70:G70"/>
    <mergeCell ref="C43:L43"/>
    <mergeCell ref="C34:L34"/>
    <mergeCell ref="N34:U34"/>
    <mergeCell ref="AM43:AT43"/>
    <mergeCell ref="AU43:BB43"/>
    <mergeCell ref="C44:L44"/>
    <mergeCell ref="N44:U44"/>
    <mergeCell ref="V44:AD44"/>
    <mergeCell ref="AE44:AL44"/>
    <mergeCell ref="AM44:AT44"/>
    <mergeCell ref="AU44:BB44"/>
    <mergeCell ref="C45:L45"/>
    <mergeCell ref="N45:U45"/>
    <mergeCell ref="V45:AD45"/>
    <mergeCell ref="AE45:AL45"/>
    <mergeCell ref="C37:L37"/>
    <mergeCell ref="C69:D69"/>
    <mergeCell ref="F69:G69"/>
    <mergeCell ref="AM38:AT38"/>
    <mergeCell ref="AU38:BB38"/>
    <mergeCell ref="BC39:BJ39"/>
    <mergeCell ref="C39:L39"/>
    <mergeCell ref="N39:U39"/>
    <mergeCell ref="V39:AD39"/>
    <mergeCell ref="AE39:AL39"/>
    <mergeCell ref="AM39:AT39"/>
    <mergeCell ref="AU39:BB39"/>
    <mergeCell ref="AM41:AT41"/>
    <mergeCell ref="AU41:BB41"/>
    <mergeCell ref="BC41:BJ41"/>
    <mergeCell ref="BC40:BJ40"/>
    <mergeCell ref="C40:L40"/>
    <mergeCell ref="N40:U40"/>
    <mergeCell ref="V40:AD40"/>
    <mergeCell ref="AE40:AL40"/>
    <mergeCell ref="AM40:AT40"/>
    <mergeCell ref="AU40:BB40"/>
    <mergeCell ref="C41:L41"/>
    <mergeCell ref="BC46:BJ46"/>
    <mergeCell ref="C46:L46"/>
    <mergeCell ref="N46:U46"/>
    <mergeCell ref="V46:AD46"/>
    <mergeCell ref="AE46:AL46"/>
    <mergeCell ref="AM46:AT46"/>
    <mergeCell ref="AU46:BB46"/>
    <mergeCell ref="C47:L47"/>
    <mergeCell ref="N47:U47"/>
    <mergeCell ref="V47:AD47"/>
    <mergeCell ref="AE47:AL47"/>
    <mergeCell ref="AM47:AT47"/>
    <mergeCell ref="AU47:BB47"/>
    <mergeCell ref="BC67:BJ67"/>
    <mergeCell ref="BC65:BJ65"/>
    <mergeCell ref="BC64:BJ64"/>
    <mergeCell ref="BC63:BJ63"/>
    <mergeCell ref="AE56:AL56"/>
    <mergeCell ref="V57:AD57"/>
    <mergeCell ref="AE57:AL57"/>
    <mergeCell ref="V62:AD62"/>
    <mergeCell ref="AE62:AL62"/>
    <mergeCell ref="BC59:BJ59"/>
    <mergeCell ref="BC58:BJ58"/>
    <mergeCell ref="AU62:BB62"/>
    <mergeCell ref="AM59:AT59"/>
    <mergeCell ref="AU59:BB59"/>
    <mergeCell ref="BC62:BJ62"/>
    <mergeCell ref="AU61:BB61"/>
    <mergeCell ref="BC61:BJ61"/>
    <mergeCell ref="AM56:AT56"/>
    <mergeCell ref="AU56:BB56"/>
    <mergeCell ref="BC56:BJ56"/>
    <mergeCell ref="AM57:AT57"/>
    <mergeCell ref="AU57:BB57"/>
    <mergeCell ref="BC57:BJ57"/>
    <mergeCell ref="V63:AD63"/>
    <mergeCell ref="C64:L64"/>
    <mergeCell ref="N64:U64"/>
    <mergeCell ref="AU64:BB64"/>
    <mergeCell ref="C67:L67"/>
    <mergeCell ref="N67:U67"/>
    <mergeCell ref="V67:AD67"/>
    <mergeCell ref="AE67:AL67"/>
    <mergeCell ref="AM67:AT67"/>
    <mergeCell ref="V64:AD64"/>
    <mergeCell ref="AE64:AL64"/>
    <mergeCell ref="AM64:AT64"/>
    <mergeCell ref="AM66:AT66"/>
    <mergeCell ref="AE66:AL66"/>
    <mergeCell ref="C61:L61"/>
    <mergeCell ref="C58:L58"/>
    <mergeCell ref="N58:U58"/>
    <mergeCell ref="V58:AD58"/>
    <mergeCell ref="AE58:AL58"/>
    <mergeCell ref="AM58:AT58"/>
    <mergeCell ref="C51:L51"/>
    <mergeCell ref="N51:U51"/>
    <mergeCell ref="V51:AD51"/>
    <mergeCell ref="AE51:AL51"/>
    <mergeCell ref="AM51:AT51"/>
    <mergeCell ref="AM60:AT60"/>
    <mergeCell ref="AM61:AT61"/>
    <mergeCell ref="C52:L52"/>
    <mergeCell ref="N52:U52"/>
    <mergeCell ref="V52:AD52"/>
    <mergeCell ref="AE52:AL52"/>
    <mergeCell ref="AM52:AT52"/>
    <mergeCell ref="C55:L55"/>
    <mergeCell ref="C53:L53"/>
    <mergeCell ref="N53:U53"/>
    <mergeCell ref="V53:AD53"/>
    <mergeCell ref="AE53:AL53"/>
    <mergeCell ref="N55:U55"/>
    <mergeCell ref="N30:U30"/>
    <mergeCell ref="N36:U36"/>
    <mergeCell ref="N42:U42"/>
    <mergeCell ref="N48:U48"/>
    <mergeCell ref="N54:U54"/>
    <mergeCell ref="N60:U60"/>
    <mergeCell ref="N61:U61"/>
    <mergeCell ref="N43:U43"/>
    <mergeCell ref="AE60:AL60"/>
    <mergeCell ref="AE61:AL61"/>
    <mergeCell ref="AE59:AL59"/>
    <mergeCell ref="AE35:AL35"/>
    <mergeCell ref="N32:U32"/>
    <mergeCell ref="V32:AD32"/>
    <mergeCell ref="AE32:AL32"/>
    <mergeCell ref="AE55:AL55"/>
    <mergeCell ref="AE43:AL43"/>
    <mergeCell ref="N41:U41"/>
    <mergeCell ref="V41:AD41"/>
    <mergeCell ref="AE41:AL41"/>
    <mergeCell ref="V34:AD34"/>
    <mergeCell ref="AE34:AL34"/>
    <mergeCell ref="V38:AD38"/>
    <mergeCell ref="AE38:AL38"/>
    <mergeCell ref="N68:U68"/>
    <mergeCell ref="N66:U66"/>
    <mergeCell ref="V36:AD36"/>
    <mergeCell ref="V42:AD42"/>
    <mergeCell ref="V48:AD48"/>
    <mergeCell ref="V54:AD54"/>
    <mergeCell ref="V60:AD60"/>
    <mergeCell ref="V66:AD66"/>
    <mergeCell ref="V61:AD61"/>
    <mergeCell ref="V59:AD59"/>
    <mergeCell ref="V56:AD56"/>
    <mergeCell ref="V55:AD55"/>
    <mergeCell ref="V43:AD43"/>
    <mergeCell ref="AE18:AL18"/>
    <mergeCell ref="AE24:AL24"/>
    <mergeCell ref="AE30:AL30"/>
    <mergeCell ref="AE36:AL36"/>
    <mergeCell ref="AE42:AL42"/>
    <mergeCell ref="AE48:AL48"/>
    <mergeCell ref="AE54:AL54"/>
    <mergeCell ref="V30:AD30"/>
    <mergeCell ref="AU52:BB52"/>
    <mergeCell ref="AU18:BB18"/>
    <mergeCell ref="AU24:BB24"/>
    <mergeCell ref="AU30:BB30"/>
    <mergeCell ref="AU36:BB36"/>
    <mergeCell ref="AU42:BB42"/>
    <mergeCell ref="AU48:BB48"/>
    <mergeCell ref="AU54:BB54"/>
    <mergeCell ref="AM30:AT30"/>
    <mergeCell ref="AM36:AT36"/>
    <mergeCell ref="AM42:AT42"/>
    <mergeCell ref="AM48:AT48"/>
    <mergeCell ref="AM54:AT54"/>
    <mergeCell ref="AM53:AT53"/>
    <mergeCell ref="AM32:AT32"/>
    <mergeCell ref="AU32:BB32"/>
    <mergeCell ref="AU60:BB60"/>
    <mergeCell ref="AU66:BB66"/>
    <mergeCell ref="AU51:BB51"/>
    <mergeCell ref="AU34:BB34"/>
    <mergeCell ref="AU33:BB33"/>
    <mergeCell ref="BC30:BJ30"/>
    <mergeCell ref="BC36:BJ36"/>
    <mergeCell ref="BC42:BJ42"/>
    <mergeCell ref="BC48:BJ48"/>
    <mergeCell ref="BC54:BJ54"/>
    <mergeCell ref="BC60:BJ60"/>
    <mergeCell ref="BC66:BJ66"/>
    <mergeCell ref="BC52:BJ52"/>
    <mergeCell ref="BC51:BJ51"/>
    <mergeCell ref="BC53:BJ53"/>
    <mergeCell ref="BC49:BJ49"/>
    <mergeCell ref="BC47:BJ47"/>
    <mergeCell ref="BC45:BJ45"/>
    <mergeCell ref="BC44:BJ44"/>
    <mergeCell ref="BC43:BJ43"/>
    <mergeCell ref="BC50:BJ50"/>
    <mergeCell ref="AU58:BB58"/>
    <mergeCell ref="BC55:BJ55"/>
    <mergeCell ref="AU53:BB53"/>
  </mergeCells>
  <phoneticPr fontId="10"/>
  <pageMargins left="0.39370078740157483" right="0.47244094488188981"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BO75"/>
  <sheetViews>
    <sheetView view="pageBreakPreview" zoomScaleNormal="100" zoomScaleSheetLayoutView="100" workbookViewId="0">
      <pane ySplit="9" topLeftCell="A10" activePane="bottomLeft" state="frozen"/>
      <selection activeCell="B46" sqref="B46:Q46"/>
      <selection pane="bottomLeft" activeCell="AP11" sqref="AP11:AY11"/>
    </sheetView>
  </sheetViews>
  <sheetFormatPr defaultRowHeight="13.5"/>
  <cols>
    <col min="1" max="64" width="1.625" style="100" customWidth="1"/>
    <col min="65" max="65" width="8.75" style="100" customWidth="1"/>
    <col min="66" max="67" width="1.625" style="100" customWidth="1"/>
    <col min="68" max="16384" width="9" style="100"/>
  </cols>
  <sheetData>
    <row r="1" spans="2:67" ht="11.1" customHeight="1">
      <c r="AS1" s="285">
        <f>'126'!A1+1</f>
        <v>127</v>
      </c>
      <c r="AT1" s="285"/>
      <c r="AU1" s="285"/>
      <c r="AV1" s="285"/>
      <c r="AW1" s="285"/>
      <c r="AX1" s="285"/>
      <c r="AY1" s="285"/>
      <c r="AZ1" s="285"/>
      <c r="BA1" s="285"/>
      <c r="BB1" s="285"/>
      <c r="BC1" s="285"/>
      <c r="BD1" s="285"/>
      <c r="BE1" s="285"/>
      <c r="BF1" s="285"/>
      <c r="BG1" s="285"/>
      <c r="BH1" s="285"/>
      <c r="BI1" s="285"/>
      <c r="BJ1" s="285"/>
      <c r="BK1" s="285"/>
      <c r="BL1" s="167"/>
      <c r="BM1" s="167"/>
      <c r="BN1" s="167"/>
      <c r="BO1" s="167"/>
    </row>
    <row r="2" spans="2:67" ht="11.1" customHeight="1">
      <c r="AS2" s="285"/>
      <c r="AT2" s="285"/>
      <c r="AU2" s="285"/>
      <c r="AV2" s="285"/>
      <c r="AW2" s="285"/>
      <c r="AX2" s="285"/>
      <c r="AY2" s="285"/>
      <c r="AZ2" s="285"/>
      <c r="BA2" s="285"/>
      <c r="BB2" s="285"/>
      <c r="BC2" s="285"/>
      <c r="BD2" s="285"/>
      <c r="BE2" s="285"/>
      <c r="BF2" s="285"/>
      <c r="BG2" s="285"/>
      <c r="BH2" s="285"/>
      <c r="BI2" s="285"/>
      <c r="BJ2" s="285"/>
      <c r="BK2" s="285"/>
      <c r="BL2" s="167"/>
      <c r="BM2" s="167"/>
      <c r="BN2" s="167"/>
      <c r="BO2" s="167"/>
    </row>
    <row r="3" spans="2:67" ht="12" customHeight="1">
      <c r="AY3" s="136"/>
      <c r="AZ3" s="136"/>
      <c r="BA3" s="136"/>
      <c r="BB3" s="165"/>
      <c r="BC3" s="136"/>
      <c r="BD3" s="165"/>
      <c r="BE3" s="136"/>
      <c r="BF3" s="136"/>
      <c r="BG3" s="136"/>
      <c r="BH3" s="136"/>
      <c r="BI3" s="136"/>
      <c r="BJ3" s="136"/>
      <c r="BK3" s="136"/>
    </row>
    <row r="4" spans="2:67">
      <c r="AY4" s="136"/>
      <c r="AZ4" s="136"/>
      <c r="BA4" s="136"/>
      <c r="BB4" s="165"/>
      <c r="BC4" s="136"/>
      <c r="BD4" s="165"/>
      <c r="BE4" s="136"/>
      <c r="BF4" s="136"/>
      <c r="BG4" s="136"/>
      <c r="BH4" s="136"/>
      <c r="BI4" s="136"/>
      <c r="BJ4" s="136"/>
      <c r="BK4" s="136"/>
    </row>
    <row r="5" spans="2:67" ht="15" customHeight="1">
      <c r="B5" s="278" t="s">
        <v>420</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row>
    <row r="6" spans="2:67" ht="11.1" customHeight="1">
      <c r="BJ6" s="6" t="s">
        <v>520</v>
      </c>
    </row>
    <row r="7" spans="2:67" ht="12" customHeight="1">
      <c r="B7" s="240" t="s">
        <v>342</v>
      </c>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8" t="s">
        <v>347</v>
      </c>
      <c r="AQ7" s="309"/>
      <c r="AR7" s="309"/>
      <c r="AS7" s="309"/>
      <c r="AT7" s="309"/>
      <c r="AU7" s="309"/>
      <c r="AV7" s="309"/>
      <c r="AW7" s="309"/>
      <c r="AX7" s="309"/>
      <c r="AY7" s="309"/>
      <c r="AZ7" s="303" t="s">
        <v>487</v>
      </c>
      <c r="BA7" s="303"/>
      <c r="BB7" s="303"/>
      <c r="BC7" s="303"/>
      <c r="BD7" s="303"/>
      <c r="BE7" s="303"/>
      <c r="BF7" s="303"/>
      <c r="BG7" s="303"/>
      <c r="BH7" s="303"/>
      <c r="BI7" s="303"/>
      <c r="BJ7" s="198"/>
    </row>
    <row r="8" spans="2:67" ht="12" customHeight="1">
      <c r="B8" s="324" t="s">
        <v>343</v>
      </c>
      <c r="C8" s="306"/>
      <c r="D8" s="306"/>
      <c r="E8" s="306"/>
      <c r="F8" s="306"/>
      <c r="G8" s="306"/>
      <c r="H8" s="306"/>
      <c r="I8" s="306"/>
      <c r="J8" s="306"/>
      <c r="K8" s="306"/>
      <c r="L8" s="305" t="s">
        <v>344</v>
      </c>
      <c r="M8" s="305"/>
      <c r="N8" s="305"/>
      <c r="O8" s="305"/>
      <c r="P8" s="305"/>
      <c r="Q8" s="305"/>
      <c r="R8" s="305"/>
      <c r="S8" s="305"/>
      <c r="T8" s="305"/>
      <c r="U8" s="305"/>
      <c r="V8" s="305" t="s">
        <v>345</v>
      </c>
      <c r="W8" s="305"/>
      <c r="X8" s="305"/>
      <c r="Y8" s="305"/>
      <c r="Z8" s="305"/>
      <c r="AA8" s="305"/>
      <c r="AB8" s="305"/>
      <c r="AC8" s="305"/>
      <c r="AD8" s="305"/>
      <c r="AE8" s="305"/>
      <c r="AF8" s="305" t="s">
        <v>346</v>
      </c>
      <c r="AG8" s="305"/>
      <c r="AH8" s="305"/>
      <c r="AI8" s="305"/>
      <c r="AJ8" s="305"/>
      <c r="AK8" s="305"/>
      <c r="AL8" s="305"/>
      <c r="AM8" s="305"/>
      <c r="AN8" s="305"/>
      <c r="AO8" s="305"/>
      <c r="AP8" s="306"/>
      <c r="AQ8" s="306"/>
      <c r="AR8" s="306"/>
      <c r="AS8" s="306"/>
      <c r="AT8" s="306"/>
      <c r="AU8" s="306"/>
      <c r="AV8" s="306"/>
      <c r="AW8" s="306"/>
      <c r="AX8" s="306"/>
      <c r="AY8" s="306"/>
      <c r="AZ8" s="305"/>
      <c r="BA8" s="305"/>
      <c r="BB8" s="305"/>
      <c r="BC8" s="305"/>
      <c r="BD8" s="305"/>
      <c r="BE8" s="305"/>
      <c r="BF8" s="305"/>
      <c r="BG8" s="305"/>
      <c r="BH8" s="305"/>
      <c r="BI8" s="305"/>
      <c r="BJ8" s="323"/>
    </row>
    <row r="9" spans="2:67" ht="12" customHeight="1">
      <c r="B9" s="324"/>
      <c r="C9" s="306"/>
      <c r="D9" s="306"/>
      <c r="E9" s="306"/>
      <c r="F9" s="306"/>
      <c r="G9" s="306"/>
      <c r="H9" s="306"/>
      <c r="I9" s="306"/>
      <c r="J9" s="306"/>
      <c r="K9" s="306"/>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6"/>
      <c r="AQ9" s="306"/>
      <c r="AR9" s="306"/>
      <c r="AS9" s="306"/>
      <c r="AT9" s="306"/>
      <c r="AU9" s="306"/>
      <c r="AV9" s="306"/>
      <c r="AW9" s="306"/>
      <c r="AX9" s="306"/>
      <c r="AY9" s="306"/>
      <c r="AZ9" s="305"/>
      <c r="BA9" s="305"/>
      <c r="BB9" s="305"/>
      <c r="BC9" s="305"/>
      <c r="BD9" s="305"/>
      <c r="BE9" s="305"/>
      <c r="BF9" s="305"/>
      <c r="BG9" s="305"/>
      <c r="BH9" s="305"/>
      <c r="BI9" s="305"/>
      <c r="BJ9" s="323"/>
    </row>
    <row r="10" spans="2:67" ht="11.1" customHeight="1">
      <c r="I10" s="313" t="s">
        <v>348</v>
      </c>
      <c r="J10" s="313"/>
      <c r="K10" s="313"/>
      <c r="S10" s="313" t="s">
        <v>348</v>
      </c>
      <c r="T10" s="313"/>
      <c r="U10" s="313"/>
      <c r="AC10" s="313" t="s">
        <v>348</v>
      </c>
      <c r="AD10" s="313"/>
      <c r="AE10" s="313"/>
      <c r="AM10" s="313" t="s">
        <v>348</v>
      </c>
      <c r="AN10" s="313"/>
      <c r="AO10" s="313"/>
      <c r="AW10" s="313" t="s">
        <v>348</v>
      </c>
      <c r="AX10" s="313"/>
      <c r="AY10" s="313"/>
      <c r="AZ10" s="137"/>
    </row>
    <row r="11" spans="2:67" ht="13.5" customHeight="1">
      <c r="B11" s="312">
        <v>7184398</v>
      </c>
      <c r="C11" s="312"/>
      <c r="D11" s="312"/>
      <c r="E11" s="312"/>
      <c r="F11" s="312"/>
      <c r="G11" s="312"/>
      <c r="H11" s="312"/>
      <c r="I11" s="312"/>
      <c r="J11" s="312"/>
      <c r="K11" s="312"/>
      <c r="L11" s="312">
        <v>6006160</v>
      </c>
      <c r="M11" s="312"/>
      <c r="N11" s="312"/>
      <c r="O11" s="312"/>
      <c r="P11" s="312"/>
      <c r="Q11" s="312"/>
      <c r="R11" s="312"/>
      <c r="S11" s="312"/>
      <c r="T11" s="312"/>
      <c r="U11" s="312"/>
      <c r="V11" s="312">
        <v>430095</v>
      </c>
      <c r="W11" s="312"/>
      <c r="X11" s="312"/>
      <c r="Y11" s="312"/>
      <c r="Z11" s="312"/>
      <c r="AA11" s="312"/>
      <c r="AB11" s="312"/>
      <c r="AC11" s="312"/>
      <c r="AD11" s="312"/>
      <c r="AE11" s="312"/>
      <c r="AF11" s="312">
        <v>748143</v>
      </c>
      <c r="AG11" s="312"/>
      <c r="AH11" s="312"/>
      <c r="AI11" s="312"/>
      <c r="AJ11" s="312"/>
      <c r="AK11" s="312"/>
      <c r="AL11" s="312"/>
      <c r="AM11" s="312"/>
      <c r="AN11" s="312"/>
      <c r="AO11" s="312"/>
      <c r="AP11" s="312">
        <v>3031252</v>
      </c>
      <c r="AQ11" s="312"/>
      <c r="AR11" s="312"/>
      <c r="AS11" s="312"/>
      <c r="AT11" s="312"/>
      <c r="AU11" s="312"/>
      <c r="AV11" s="312"/>
      <c r="AW11" s="312"/>
      <c r="AX11" s="312"/>
      <c r="AY11" s="345"/>
      <c r="AZ11" s="138"/>
      <c r="BA11" s="326" t="s">
        <v>349</v>
      </c>
      <c r="BB11" s="326"/>
      <c r="BC11" s="326"/>
      <c r="BD11" s="326"/>
      <c r="BE11" s="326"/>
      <c r="BF11" s="326"/>
      <c r="BG11" s="326"/>
      <c r="BH11" s="326"/>
      <c r="BI11" s="326"/>
    </row>
    <row r="12" spans="2:67" ht="10.5" customHeight="1">
      <c r="AZ12" s="139"/>
    </row>
    <row r="13" spans="2:67" ht="13.5" customHeight="1">
      <c r="B13" s="224">
        <f>SUM(L13:AO13)</f>
        <v>20275</v>
      </c>
      <c r="C13" s="224"/>
      <c r="D13" s="224"/>
      <c r="E13" s="224"/>
      <c r="F13" s="224"/>
      <c r="G13" s="224"/>
      <c r="H13" s="224"/>
      <c r="I13" s="224"/>
      <c r="J13" s="224"/>
      <c r="K13" s="224"/>
      <c r="L13" s="224">
        <v>7477</v>
      </c>
      <c r="M13" s="224"/>
      <c r="N13" s="224"/>
      <c r="O13" s="224"/>
      <c r="P13" s="224"/>
      <c r="Q13" s="224"/>
      <c r="R13" s="224"/>
      <c r="S13" s="224"/>
      <c r="T13" s="224"/>
      <c r="U13" s="224"/>
      <c r="V13" s="224">
        <v>8598</v>
      </c>
      <c r="W13" s="224"/>
      <c r="X13" s="224"/>
      <c r="Y13" s="224"/>
      <c r="Z13" s="224"/>
      <c r="AA13" s="224"/>
      <c r="AB13" s="224"/>
      <c r="AC13" s="224"/>
      <c r="AD13" s="224"/>
      <c r="AE13" s="224"/>
      <c r="AF13" s="224">
        <v>4200</v>
      </c>
      <c r="AG13" s="224"/>
      <c r="AH13" s="224"/>
      <c r="AI13" s="224"/>
      <c r="AJ13" s="224"/>
      <c r="AK13" s="224"/>
      <c r="AL13" s="224"/>
      <c r="AM13" s="224"/>
      <c r="AN13" s="224"/>
      <c r="AO13" s="224"/>
      <c r="AP13" s="224">
        <v>8832</v>
      </c>
      <c r="AQ13" s="224"/>
      <c r="AR13" s="224"/>
      <c r="AS13" s="224"/>
      <c r="AT13" s="224"/>
      <c r="AU13" s="224"/>
      <c r="AV13" s="224"/>
      <c r="AW13" s="224"/>
      <c r="AX13" s="224"/>
      <c r="AY13" s="322"/>
      <c r="AZ13" s="139"/>
      <c r="BA13" s="201" t="s">
        <v>350</v>
      </c>
      <c r="BB13" s="201"/>
      <c r="BC13" s="201"/>
      <c r="BD13" s="201"/>
      <c r="BE13" s="201"/>
      <c r="BF13" s="201"/>
      <c r="BG13" s="201"/>
      <c r="BH13" s="201"/>
      <c r="BI13" s="201"/>
    </row>
    <row r="14" spans="2:67" ht="13.5" customHeight="1">
      <c r="B14" s="224" t="s">
        <v>509</v>
      </c>
      <c r="C14" s="224"/>
      <c r="D14" s="224"/>
      <c r="E14" s="224"/>
      <c r="F14" s="224"/>
      <c r="G14" s="224"/>
      <c r="H14" s="224"/>
      <c r="I14" s="224"/>
      <c r="J14" s="224"/>
      <c r="K14" s="224"/>
      <c r="L14" s="224" t="s">
        <v>509</v>
      </c>
      <c r="M14" s="224"/>
      <c r="N14" s="224"/>
      <c r="O14" s="224"/>
      <c r="P14" s="224"/>
      <c r="Q14" s="224"/>
      <c r="R14" s="224"/>
      <c r="S14" s="224"/>
      <c r="T14" s="224"/>
      <c r="U14" s="224"/>
      <c r="V14" s="224" t="s">
        <v>509</v>
      </c>
      <c r="W14" s="224"/>
      <c r="X14" s="224"/>
      <c r="Y14" s="224"/>
      <c r="Z14" s="224"/>
      <c r="AA14" s="224"/>
      <c r="AB14" s="224"/>
      <c r="AC14" s="224"/>
      <c r="AD14" s="224"/>
      <c r="AE14" s="224"/>
      <c r="AF14" s="224" t="s">
        <v>509</v>
      </c>
      <c r="AG14" s="224"/>
      <c r="AH14" s="224"/>
      <c r="AI14" s="224"/>
      <c r="AJ14" s="224"/>
      <c r="AK14" s="224"/>
      <c r="AL14" s="224"/>
      <c r="AM14" s="224"/>
      <c r="AN14" s="224"/>
      <c r="AO14" s="224"/>
      <c r="AP14" s="224" t="s">
        <v>509</v>
      </c>
      <c r="AQ14" s="224"/>
      <c r="AR14" s="224"/>
      <c r="AS14" s="224"/>
      <c r="AT14" s="224"/>
      <c r="AU14" s="224"/>
      <c r="AV14" s="224"/>
      <c r="AW14" s="224"/>
      <c r="AX14" s="224"/>
      <c r="AY14" s="322"/>
      <c r="AZ14" s="139"/>
      <c r="BA14" s="201" t="s">
        <v>351</v>
      </c>
      <c r="BB14" s="201"/>
      <c r="BC14" s="201"/>
      <c r="BD14" s="201"/>
      <c r="BE14" s="201"/>
      <c r="BF14" s="201"/>
      <c r="BG14" s="201"/>
      <c r="BH14" s="201"/>
      <c r="BI14" s="201"/>
    </row>
    <row r="15" spans="2:67" ht="13.5" customHeight="1">
      <c r="B15" s="224" t="s">
        <v>509</v>
      </c>
      <c r="C15" s="224"/>
      <c r="D15" s="224"/>
      <c r="E15" s="224"/>
      <c r="F15" s="224"/>
      <c r="G15" s="224"/>
      <c r="H15" s="224"/>
      <c r="I15" s="224"/>
      <c r="J15" s="224"/>
      <c r="K15" s="224"/>
      <c r="L15" s="224" t="s">
        <v>509</v>
      </c>
      <c r="M15" s="224"/>
      <c r="N15" s="224"/>
      <c r="O15" s="224"/>
      <c r="P15" s="224"/>
      <c r="Q15" s="224"/>
      <c r="R15" s="224"/>
      <c r="S15" s="224"/>
      <c r="T15" s="224"/>
      <c r="U15" s="224"/>
      <c r="V15" s="224" t="s">
        <v>509</v>
      </c>
      <c r="W15" s="224"/>
      <c r="X15" s="224"/>
      <c r="Y15" s="224"/>
      <c r="Z15" s="224"/>
      <c r="AA15" s="224"/>
      <c r="AB15" s="224"/>
      <c r="AC15" s="224"/>
      <c r="AD15" s="224"/>
      <c r="AE15" s="224"/>
      <c r="AF15" s="224" t="s">
        <v>509</v>
      </c>
      <c r="AG15" s="224"/>
      <c r="AH15" s="224"/>
      <c r="AI15" s="224"/>
      <c r="AJ15" s="224"/>
      <c r="AK15" s="224"/>
      <c r="AL15" s="224"/>
      <c r="AM15" s="224"/>
      <c r="AN15" s="224"/>
      <c r="AO15" s="224"/>
      <c r="AP15" s="224" t="s">
        <v>509</v>
      </c>
      <c r="AQ15" s="224"/>
      <c r="AR15" s="224"/>
      <c r="AS15" s="224"/>
      <c r="AT15" s="224"/>
      <c r="AU15" s="224"/>
      <c r="AV15" s="224"/>
      <c r="AW15" s="224"/>
      <c r="AX15" s="224"/>
      <c r="AY15" s="322"/>
      <c r="AZ15" s="139"/>
      <c r="BA15" s="201" t="s">
        <v>352</v>
      </c>
      <c r="BB15" s="201"/>
      <c r="BC15" s="201"/>
      <c r="BD15" s="201"/>
      <c r="BE15" s="201"/>
      <c r="BF15" s="201"/>
      <c r="BG15" s="201"/>
      <c r="BH15" s="201"/>
      <c r="BI15" s="201"/>
    </row>
    <row r="16" spans="2:67" ht="13.5" customHeight="1">
      <c r="B16" s="224">
        <f>SUM(L16:AO16)</f>
        <v>46492</v>
      </c>
      <c r="C16" s="224"/>
      <c r="D16" s="224"/>
      <c r="E16" s="224"/>
      <c r="F16" s="224"/>
      <c r="G16" s="224"/>
      <c r="H16" s="224"/>
      <c r="I16" s="224"/>
      <c r="J16" s="224"/>
      <c r="K16" s="224"/>
      <c r="L16" s="224">
        <v>46046</v>
      </c>
      <c r="M16" s="224"/>
      <c r="N16" s="224"/>
      <c r="O16" s="224"/>
      <c r="P16" s="224"/>
      <c r="Q16" s="224"/>
      <c r="R16" s="224"/>
      <c r="S16" s="224"/>
      <c r="T16" s="224"/>
      <c r="U16" s="224"/>
      <c r="V16" s="224">
        <v>446</v>
      </c>
      <c r="W16" s="224"/>
      <c r="X16" s="224"/>
      <c r="Y16" s="224"/>
      <c r="Z16" s="224"/>
      <c r="AA16" s="224"/>
      <c r="AB16" s="224"/>
      <c r="AC16" s="224"/>
      <c r="AD16" s="224"/>
      <c r="AE16" s="224"/>
      <c r="AF16" s="224">
        <v>0</v>
      </c>
      <c r="AG16" s="224"/>
      <c r="AH16" s="224"/>
      <c r="AI16" s="224"/>
      <c r="AJ16" s="224"/>
      <c r="AK16" s="224"/>
      <c r="AL16" s="224"/>
      <c r="AM16" s="224"/>
      <c r="AN16" s="224"/>
      <c r="AO16" s="224"/>
      <c r="AP16" s="224">
        <v>19438</v>
      </c>
      <c r="AQ16" s="224"/>
      <c r="AR16" s="224"/>
      <c r="AS16" s="224"/>
      <c r="AT16" s="224"/>
      <c r="AU16" s="224"/>
      <c r="AV16" s="224"/>
      <c r="AW16" s="224"/>
      <c r="AX16" s="224"/>
      <c r="AY16" s="322"/>
      <c r="AZ16" s="139"/>
      <c r="BA16" s="201" t="s">
        <v>353</v>
      </c>
      <c r="BB16" s="201"/>
      <c r="BC16" s="201"/>
      <c r="BD16" s="201"/>
      <c r="BE16" s="201"/>
      <c r="BF16" s="201"/>
      <c r="BG16" s="201"/>
      <c r="BH16" s="201"/>
      <c r="BI16" s="201"/>
    </row>
    <row r="17" spans="2:61" ht="13.5" customHeight="1">
      <c r="B17" s="224">
        <f>SUM(L17:AO17)</f>
        <v>61836</v>
      </c>
      <c r="C17" s="224"/>
      <c r="D17" s="224"/>
      <c r="E17" s="224"/>
      <c r="F17" s="224"/>
      <c r="G17" s="224"/>
      <c r="H17" s="224"/>
      <c r="I17" s="224"/>
      <c r="J17" s="224"/>
      <c r="K17" s="224"/>
      <c r="L17" s="224">
        <v>50730</v>
      </c>
      <c r="M17" s="224"/>
      <c r="N17" s="224"/>
      <c r="O17" s="224"/>
      <c r="P17" s="224"/>
      <c r="Q17" s="224"/>
      <c r="R17" s="224"/>
      <c r="S17" s="224"/>
      <c r="T17" s="224"/>
      <c r="U17" s="224"/>
      <c r="V17" s="224">
        <v>524</v>
      </c>
      <c r="W17" s="224"/>
      <c r="X17" s="224"/>
      <c r="Y17" s="224"/>
      <c r="Z17" s="224"/>
      <c r="AA17" s="224"/>
      <c r="AB17" s="224"/>
      <c r="AC17" s="224"/>
      <c r="AD17" s="224"/>
      <c r="AE17" s="224"/>
      <c r="AF17" s="224">
        <v>10582</v>
      </c>
      <c r="AG17" s="224"/>
      <c r="AH17" s="224"/>
      <c r="AI17" s="224"/>
      <c r="AJ17" s="224"/>
      <c r="AK17" s="224"/>
      <c r="AL17" s="224"/>
      <c r="AM17" s="224"/>
      <c r="AN17" s="224"/>
      <c r="AO17" s="224"/>
      <c r="AP17" s="224">
        <v>33300</v>
      </c>
      <c r="AQ17" s="224"/>
      <c r="AR17" s="224"/>
      <c r="AS17" s="224"/>
      <c r="AT17" s="224"/>
      <c r="AU17" s="224"/>
      <c r="AV17" s="224"/>
      <c r="AW17" s="224"/>
      <c r="AX17" s="224"/>
      <c r="AY17" s="322"/>
      <c r="AZ17" s="139"/>
      <c r="BA17" s="201" t="s">
        <v>354</v>
      </c>
      <c r="BB17" s="201"/>
      <c r="BC17" s="201"/>
      <c r="BD17" s="201"/>
      <c r="BE17" s="201"/>
      <c r="BF17" s="201"/>
      <c r="BG17" s="201"/>
      <c r="BH17" s="201"/>
      <c r="BI17" s="201"/>
    </row>
    <row r="18" spans="2:61" ht="12" customHeight="1">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322"/>
      <c r="AZ18" s="139"/>
      <c r="BA18" s="154"/>
      <c r="BB18" s="154"/>
      <c r="BC18" s="154"/>
      <c r="BD18" s="154"/>
      <c r="BE18" s="154"/>
      <c r="BF18" s="154"/>
      <c r="BG18" s="154"/>
      <c r="BH18" s="154"/>
      <c r="BI18" s="154"/>
    </row>
    <row r="19" spans="2:61" ht="13.5" customHeight="1">
      <c r="B19" s="224">
        <f>SUM(L19:AO19)</f>
        <v>74069</v>
      </c>
      <c r="C19" s="224"/>
      <c r="D19" s="224"/>
      <c r="E19" s="224"/>
      <c r="F19" s="224"/>
      <c r="G19" s="224"/>
      <c r="H19" s="224"/>
      <c r="I19" s="224"/>
      <c r="J19" s="224"/>
      <c r="K19" s="224"/>
      <c r="L19" s="224">
        <v>73518</v>
      </c>
      <c r="M19" s="224"/>
      <c r="N19" s="224"/>
      <c r="O19" s="224"/>
      <c r="P19" s="224"/>
      <c r="Q19" s="224"/>
      <c r="R19" s="224"/>
      <c r="S19" s="224"/>
      <c r="T19" s="224"/>
      <c r="U19" s="224"/>
      <c r="V19" s="224">
        <v>85</v>
      </c>
      <c r="W19" s="224"/>
      <c r="X19" s="224"/>
      <c r="Y19" s="224"/>
      <c r="Z19" s="224"/>
      <c r="AA19" s="224"/>
      <c r="AB19" s="224"/>
      <c r="AC19" s="224"/>
      <c r="AD19" s="224"/>
      <c r="AE19" s="224"/>
      <c r="AF19" s="224">
        <v>466</v>
      </c>
      <c r="AG19" s="224"/>
      <c r="AH19" s="224"/>
      <c r="AI19" s="224"/>
      <c r="AJ19" s="224"/>
      <c r="AK19" s="224"/>
      <c r="AL19" s="224"/>
      <c r="AM19" s="224"/>
      <c r="AN19" s="224"/>
      <c r="AO19" s="224"/>
      <c r="AP19" s="224">
        <v>45086</v>
      </c>
      <c r="AQ19" s="224"/>
      <c r="AR19" s="224"/>
      <c r="AS19" s="224"/>
      <c r="AT19" s="224"/>
      <c r="AU19" s="224"/>
      <c r="AV19" s="224"/>
      <c r="AW19" s="224"/>
      <c r="AX19" s="224"/>
      <c r="AY19" s="322"/>
      <c r="AZ19" s="139"/>
      <c r="BA19" s="201" t="s">
        <v>355</v>
      </c>
      <c r="BB19" s="201"/>
      <c r="BC19" s="201"/>
      <c r="BD19" s="201"/>
      <c r="BE19" s="201"/>
      <c r="BF19" s="201"/>
      <c r="BG19" s="201"/>
      <c r="BH19" s="201"/>
      <c r="BI19" s="201"/>
    </row>
    <row r="20" spans="2:61" ht="13.5" customHeight="1">
      <c r="B20" s="224">
        <f>SUM(L20:AO20)</f>
        <v>9216</v>
      </c>
      <c r="C20" s="224"/>
      <c r="D20" s="224"/>
      <c r="E20" s="224"/>
      <c r="F20" s="224"/>
      <c r="G20" s="224"/>
      <c r="H20" s="224"/>
      <c r="I20" s="224"/>
      <c r="J20" s="224"/>
      <c r="K20" s="224"/>
      <c r="L20" s="224">
        <v>4962</v>
      </c>
      <c r="M20" s="224"/>
      <c r="N20" s="224"/>
      <c r="O20" s="224"/>
      <c r="P20" s="224"/>
      <c r="Q20" s="224"/>
      <c r="R20" s="224"/>
      <c r="S20" s="224"/>
      <c r="T20" s="224"/>
      <c r="U20" s="224"/>
      <c r="V20" s="224">
        <v>4254</v>
      </c>
      <c r="W20" s="224"/>
      <c r="X20" s="224"/>
      <c r="Y20" s="224"/>
      <c r="Z20" s="224"/>
      <c r="AA20" s="224"/>
      <c r="AB20" s="224"/>
      <c r="AC20" s="224"/>
      <c r="AD20" s="224"/>
      <c r="AE20" s="224"/>
      <c r="AF20" s="224">
        <v>0</v>
      </c>
      <c r="AG20" s="224"/>
      <c r="AH20" s="224"/>
      <c r="AI20" s="224"/>
      <c r="AJ20" s="224"/>
      <c r="AK20" s="224"/>
      <c r="AL20" s="224"/>
      <c r="AM20" s="224"/>
      <c r="AN20" s="224"/>
      <c r="AO20" s="224"/>
      <c r="AP20" s="224">
        <v>6380</v>
      </c>
      <c r="AQ20" s="224"/>
      <c r="AR20" s="224"/>
      <c r="AS20" s="224"/>
      <c r="AT20" s="224"/>
      <c r="AU20" s="224"/>
      <c r="AV20" s="224"/>
      <c r="AW20" s="224"/>
      <c r="AX20" s="224"/>
      <c r="AY20" s="322"/>
      <c r="AZ20" s="139"/>
      <c r="BA20" s="201" t="s">
        <v>356</v>
      </c>
      <c r="BB20" s="201"/>
      <c r="BC20" s="201"/>
      <c r="BD20" s="201"/>
      <c r="BE20" s="201"/>
      <c r="BF20" s="201"/>
      <c r="BG20" s="201"/>
      <c r="BH20" s="201"/>
      <c r="BI20" s="201"/>
    </row>
    <row r="21" spans="2:61" ht="13.5" customHeight="1">
      <c r="B21" s="224">
        <f>SUM(L21:AO21)</f>
        <v>284894</v>
      </c>
      <c r="C21" s="224"/>
      <c r="D21" s="224"/>
      <c r="E21" s="224"/>
      <c r="F21" s="224"/>
      <c r="G21" s="224"/>
      <c r="H21" s="224"/>
      <c r="I21" s="224"/>
      <c r="J21" s="224"/>
      <c r="K21" s="224"/>
      <c r="L21" s="224">
        <v>242081</v>
      </c>
      <c r="M21" s="224"/>
      <c r="N21" s="224"/>
      <c r="O21" s="224"/>
      <c r="P21" s="224"/>
      <c r="Q21" s="224"/>
      <c r="R21" s="224"/>
      <c r="S21" s="224"/>
      <c r="T21" s="224"/>
      <c r="U21" s="224"/>
      <c r="V21" s="224">
        <v>4755</v>
      </c>
      <c r="W21" s="224"/>
      <c r="X21" s="224"/>
      <c r="Y21" s="224"/>
      <c r="Z21" s="224"/>
      <c r="AA21" s="224"/>
      <c r="AB21" s="224"/>
      <c r="AC21" s="224"/>
      <c r="AD21" s="224"/>
      <c r="AE21" s="224"/>
      <c r="AF21" s="224">
        <v>38058</v>
      </c>
      <c r="AG21" s="224"/>
      <c r="AH21" s="224"/>
      <c r="AI21" s="224"/>
      <c r="AJ21" s="224"/>
      <c r="AK21" s="224"/>
      <c r="AL21" s="224"/>
      <c r="AM21" s="224"/>
      <c r="AN21" s="224"/>
      <c r="AO21" s="224"/>
      <c r="AP21" s="224">
        <v>176074</v>
      </c>
      <c r="AQ21" s="224"/>
      <c r="AR21" s="224"/>
      <c r="AS21" s="224"/>
      <c r="AT21" s="224"/>
      <c r="AU21" s="224"/>
      <c r="AV21" s="224"/>
      <c r="AW21" s="224"/>
      <c r="AX21" s="224"/>
      <c r="AY21" s="322"/>
      <c r="AZ21" s="139"/>
      <c r="BA21" s="201" t="s">
        <v>357</v>
      </c>
      <c r="BB21" s="201"/>
      <c r="BC21" s="201"/>
      <c r="BD21" s="201"/>
      <c r="BE21" s="201"/>
      <c r="BF21" s="201"/>
      <c r="BG21" s="201"/>
      <c r="BH21" s="201"/>
      <c r="BI21" s="201"/>
    </row>
    <row r="22" spans="2:61" ht="13.5" customHeight="1">
      <c r="B22" s="224">
        <f>SUM(L22:AO22)</f>
        <v>5803</v>
      </c>
      <c r="C22" s="224"/>
      <c r="D22" s="224"/>
      <c r="E22" s="224"/>
      <c r="F22" s="224"/>
      <c r="G22" s="224"/>
      <c r="H22" s="224"/>
      <c r="I22" s="224"/>
      <c r="J22" s="224"/>
      <c r="K22" s="224"/>
      <c r="L22" s="224">
        <v>4819</v>
      </c>
      <c r="M22" s="224"/>
      <c r="N22" s="224"/>
      <c r="O22" s="224"/>
      <c r="P22" s="224"/>
      <c r="Q22" s="224"/>
      <c r="R22" s="224"/>
      <c r="S22" s="224"/>
      <c r="T22" s="224"/>
      <c r="U22" s="224"/>
      <c r="V22" s="224">
        <v>984</v>
      </c>
      <c r="W22" s="224"/>
      <c r="X22" s="224"/>
      <c r="Y22" s="224"/>
      <c r="Z22" s="224"/>
      <c r="AA22" s="224"/>
      <c r="AB22" s="224"/>
      <c r="AC22" s="224"/>
      <c r="AD22" s="224"/>
      <c r="AE22" s="224"/>
      <c r="AF22" s="224">
        <v>0</v>
      </c>
      <c r="AG22" s="224"/>
      <c r="AH22" s="224"/>
      <c r="AI22" s="224"/>
      <c r="AJ22" s="224"/>
      <c r="AK22" s="224"/>
      <c r="AL22" s="224"/>
      <c r="AM22" s="224"/>
      <c r="AN22" s="224"/>
      <c r="AO22" s="224"/>
      <c r="AP22" s="224">
        <v>4172</v>
      </c>
      <c r="AQ22" s="224"/>
      <c r="AR22" s="224"/>
      <c r="AS22" s="224"/>
      <c r="AT22" s="224"/>
      <c r="AU22" s="224"/>
      <c r="AV22" s="224"/>
      <c r="AW22" s="224"/>
      <c r="AX22" s="224"/>
      <c r="AY22" s="322"/>
      <c r="AZ22" s="139"/>
      <c r="BA22" s="201" t="s">
        <v>358</v>
      </c>
      <c r="BB22" s="201"/>
      <c r="BC22" s="201"/>
      <c r="BD22" s="201"/>
      <c r="BE22" s="201"/>
      <c r="BF22" s="201"/>
      <c r="BG22" s="201"/>
      <c r="BH22" s="201"/>
      <c r="BI22" s="201"/>
    </row>
    <row r="23" spans="2:61" ht="13.5" customHeight="1">
      <c r="B23" s="224" t="s">
        <v>509</v>
      </c>
      <c r="C23" s="224"/>
      <c r="D23" s="224"/>
      <c r="E23" s="224"/>
      <c r="F23" s="224"/>
      <c r="G23" s="224"/>
      <c r="H23" s="224"/>
      <c r="I23" s="224"/>
      <c r="J23" s="224"/>
      <c r="K23" s="224"/>
      <c r="L23" s="224" t="s">
        <v>509</v>
      </c>
      <c r="M23" s="224"/>
      <c r="N23" s="224"/>
      <c r="O23" s="224"/>
      <c r="P23" s="224"/>
      <c r="Q23" s="224"/>
      <c r="R23" s="224"/>
      <c r="S23" s="224"/>
      <c r="T23" s="224"/>
      <c r="U23" s="224"/>
      <c r="V23" s="224">
        <v>0</v>
      </c>
      <c r="W23" s="224"/>
      <c r="X23" s="224"/>
      <c r="Y23" s="224"/>
      <c r="Z23" s="224"/>
      <c r="AA23" s="224"/>
      <c r="AB23" s="224"/>
      <c r="AC23" s="224"/>
      <c r="AD23" s="224"/>
      <c r="AE23" s="224"/>
      <c r="AF23" s="224">
        <v>0</v>
      </c>
      <c r="AG23" s="224"/>
      <c r="AH23" s="224"/>
      <c r="AI23" s="224"/>
      <c r="AJ23" s="224"/>
      <c r="AK23" s="224"/>
      <c r="AL23" s="224"/>
      <c r="AM23" s="224"/>
      <c r="AN23" s="224"/>
      <c r="AO23" s="224"/>
      <c r="AP23" s="224" t="s">
        <v>509</v>
      </c>
      <c r="AQ23" s="224"/>
      <c r="AR23" s="224"/>
      <c r="AS23" s="224"/>
      <c r="AT23" s="224"/>
      <c r="AU23" s="224"/>
      <c r="AV23" s="224"/>
      <c r="AW23" s="224"/>
      <c r="AX23" s="224"/>
      <c r="AY23" s="322"/>
      <c r="AZ23" s="139"/>
      <c r="BA23" s="201" t="s">
        <v>359</v>
      </c>
      <c r="BB23" s="201"/>
      <c r="BC23" s="201"/>
      <c r="BD23" s="201"/>
      <c r="BE23" s="201"/>
      <c r="BF23" s="201"/>
      <c r="BG23" s="201"/>
      <c r="BH23" s="201"/>
      <c r="BI23" s="201"/>
    </row>
    <row r="24" spans="2:61" ht="12" customHeight="1">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322"/>
      <c r="AZ24" s="139"/>
      <c r="BA24" s="154"/>
      <c r="BB24" s="154"/>
      <c r="BC24" s="154"/>
      <c r="BD24" s="154"/>
      <c r="BE24" s="154"/>
      <c r="BF24" s="154"/>
      <c r="BG24" s="154"/>
      <c r="BH24" s="154"/>
      <c r="BI24" s="154"/>
    </row>
    <row r="25" spans="2:61" ht="13.5" customHeight="1">
      <c r="B25" s="224">
        <f>SUM(L25:AO25)</f>
        <v>70341</v>
      </c>
      <c r="C25" s="224"/>
      <c r="D25" s="224"/>
      <c r="E25" s="224"/>
      <c r="F25" s="224"/>
      <c r="G25" s="224"/>
      <c r="H25" s="224"/>
      <c r="I25" s="224"/>
      <c r="J25" s="224"/>
      <c r="K25" s="224"/>
      <c r="L25" s="224">
        <v>65926</v>
      </c>
      <c r="M25" s="224"/>
      <c r="N25" s="224"/>
      <c r="O25" s="224"/>
      <c r="P25" s="224"/>
      <c r="Q25" s="224"/>
      <c r="R25" s="224"/>
      <c r="S25" s="224"/>
      <c r="T25" s="224"/>
      <c r="U25" s="224"/>
      <c r="V25" s="224">
        <v>4415</v>
      </c>
      <c r="W25" s="224"/>
      <c r="X25" s="224"/>
      <c r="Y25" s="224"/>
      <c r="Z25" s="224"/>
      <c r="AA25" s="224"/>
      <c r="AB25" s="224"/>
      <c r="AC25" s="224"/>
      <c r="AD25" s="224"/>
      <c r="AE25" s="224"/>
      <c r="AF25" s="224">
        <v>0</v>
      </c>
      <c r="AG25" s="224"/>
      <c r="AH25" s="224"/>
      <c r="AI25" s="224"/>
      <c r="AJ25" s="224"/>
      <c r="AK25" s="224"/>
      <c r="AL25" s="224"/>
      <c r="AM25" s="224"/>
      <c r="AN25" s="224"/>
      <c r="AO25" s="224"/>
      <c r="AP25" s="224">
        <v>33962</v>
      </c>
      <c r="AQ25" s="224"/>
      <c r="AR25" s="224"/>
      <c r="AS25" s="224"/>
      <c r="AT25" s="224"/>
      <c r="AU25" s="224"/>
      <c r="AV25" s="224"/>
      <c r="AW25" s="224"/>
      <c r="AX25" s="224"/>
      <c r="AY25" s="322"/>
      <c r="AZ25" s="139"/>
      <c r="BA25" s="201" t="s">
        <v>360</v>
      </c>
      <c r="BB25" s="201"/>
      <c r="BC25" s="201"/>
      <c r="BD25" s="201"/>
      <c r="BE25" s="201"/>
      <c r="BF25" s="201"/>
      <c r="BG25" s="201"/>
      <c r="BH25" s="201"/>
      <c r="BI25" s="201"/>
    </row>
    <row r="26" spans="2:61" ht="13.5" customHeight="1">
      <c r="B26" s="224">
        <f>SUM(L26:AO26)</f>
        <v>56701</v>
      </c>
      <c r="C26" s="224"/>
      <c r="D26" s="224"/>
      <c r="E26" s="224"/>
      <c r="F26" s="224"/>
      <c r="G26" s="224"/>
      <c r="H26" s="224"/>
      <c r="I26" s="224"/>
      <c r="J26" s="224"/>
      <c r="K26" s="224"/>
      <c r="L26" s="224">
        <v>47036</v>
      </c>
      <c r="M26" s="224"/>
      <c r="N26" s="224"/>
      <c r="O26" s="224"/>
      <c r="P26" s="224"/>
      <c r="Q26" s="224"/>
      <c r="R26" s="224"/>
      <c r="S26" s="224"/>
      <c r="T26" s="224"/>
      <c r="U26" s="224"/>
      <c r="V26" s="224">
        <v>9665</v>
      </c>
      <c r="W26" s="224"/>
      <c r="X26" s="224"/>
      <c r="Y26" s="224"/>
      <c r="Z26" s="224"/>
      <c r="AA26" s="224"/>
      <c r="AB26" s="224"/>
      <c r="AC26" s="224"/>
      <c r="AD26" s="224"/>
      <c r="AE26" s="224"/>
      <c r="AF26" s="224">
        <v>0</v>
      </c>
      <c r="AG26" s="224"/>
      <c r="AH26" s="224"/>
      <c r="AI26" s="224"/>
      <c r="AJ26" s="224"/>
      <c r="AK26" s="224"/>
      <c r="AL26" s="224"/>
      <c r="AM26" s="224"/>
      <c r="AN26" s="224"/>
      <c r="AO26" s="224"/>
      <c r="AP26" s="224">
        <v>41750</v>
      </c>
      <c r="AQ26" s="224"/>
      <c r="AR26" s="224"/>
      <c r="AS26" s="224"/>
      <c r="AT26" s="224"/>
      <c r="AU26" s="224"/>
      <c r="AV26" s="224"/>
      <c r="AW26" s="224"/>
      <c r="AX26" s="224"/>
      <c r="AY26" s="322"/>
      <c r="AZ26" s="139"/>
      <c r="BA26" s="201" t="s">
        <v>361</v>
      </c>
      <c r="BB26" s="201"/>
      <c r="BC26" s="201"/>
      <c r="BD26" s="201"/>
      <c r="BE26" s="201"/>
      <c r="BF26" s="201"/>
      <c r="BG26" s="201"/>
      <c r="BH26" s="201"/>
      <c r="BI26" s="201"/>
    </row>
    <row r="27" spans="2:61" ht="13.5" customHeight="1">
      <c r="B27" s="224" t="s">
        <v>509</v>
      </c>
      <c r="C27" s="224"/>
      <c r="D27" s="224"/>
      <c r="E27" s="224"/>
      <c r="F27" s="224"/>
      <c r="G27" s="224"/>
      <c r="H27" s="224"/>
      <c r="I27" s="224"/>
      <c r="J27" s="224"/>
      <c r="K27" s="224"/>
      <c r="L27" s="224" t="s">
        <v>509</v>
      </c>
      <c r="M27" s="224"/>
      <c r="N27" s="224"/>
      <c r="O27" s="224"/>
      <c r="P27" s="224"/>
      <c r="Q27" s="224"/>
      <c r="R27" s="224"/>
      <c r="S27" s="224"/>
      <c r="T27" s="224"/>
      <c r="U27" s="224"/>
      <c r="V27" s="224" t="s">
        <v>509</v>
      </c>
      <c r="W27" s="224"/>
      <c r="X27" s="224"/>
      <c r="Y27" s="224"/>
      <c r="Z27" s="224"/>
      <c r="AA27" s="224"/>
      <c r="AB27" s="224"/>
      <c r="AC27" s="224"/>
      <c r="AD27" s="224"/>
      <c r="AE27" s="224"/>
      <c r="AF27" s="224">
        <v>0</v>
      </c>
      <c r="AG27" s="224"/>
      <c r="AH27" s="224"/>
      <c r="AI27" s="224"/>
      <c r="AJ27" s="224"/>
      <c r="AK27" s="224"/>
      <c r="AL27" s="224"/>
      <c r="AM27" s="224"/>
      <c r="AN27" s="224"/>
      <c r="AO27" s="224"/>
      <c r="AP27" s="224" t="s">
        <v>509</v>
      </c>
      <c r="AQ27" s="224"/>
      <c r="AR27" s="224"/>
      <c r="AS27" s="224"/>
      <c r="AT27" s="224"/>
      <c r="AU27" s="224"/>
      <c r="AV27" s="224"/>
      <c r="AW27" s="224"/>
      <c r="AX27" s="224"/>
      <c r="AY27" s="322"/>
      <c r="AZ27" s="139"/>
      <c r="BA27" s="201" t="s">
        <v>362</v>
      </c>
      <c r="BB27" s="201"/>
      <c r="BC27" s="201"/>
      <c r="BD27" s="201"/>
      <c r="BE27" s="201"/>
      <c r="BF27" s="201"/>
      <c r="BG27" s="201"/>
      <c r="BH27" s="201"/>
      <c r="BI27" s="201"/>
    </row>
    <row r="28" spans="2:61" ht="13.5" customHeight="1">
      <c r="B28" s="224" t="s">
        <v>509</v>
      </c>
      <c r="C28" s="224"/>
      <c r="D28" s="224"/>
      <c r="E28" s="224"/>
      <c r="F28" s="224"/>
      <c r="G28" s="224"/>
      <c r="H28" s="224"/>
      <c r="I28" s="224"/>
      <c r="J28" s="224"/>
      <c r="K28" s="224"/>
      <c r="L28" s="224" t="s">
        <v>509</v>
      </c>
      <c r="M28" s="224"/>
      <c r="N28" s="224"/>
      <c r="O28" s="224"/>
      <c r="P28" s="224"/>
      <c r="Q28" s="224"/>
      <c r="R28" s="224"/>
      <c r="S28" s="224"/>
      <c r="T28" s="224"/>
      <c r="U28" s="224"/>
      <c r="V28" s="224" t="s">
        <v>509</v>
      </c>
      <c r="W28" s="224"/>
      <c r="X28" s="224"/>
      <c r="Y28" s="224"/>
      <c r="Z28" s="224"/>
      <c r="AA28" s="224"/>
      <c r="AB28" s="224"/>
      <c r="AC28" s="224"/>
      <c r="AD28" s="224"/>
      <c r="AE28" s="224"/>
      <c r="AF28" s="224">
        <v>0</v>
      </c>
      <c r="AG28" s="224"/>
      <c r="AH28" s="224"/>
      <c r="AI28" s="224"/>
      <c r="AJ28" s="224"/>
      <c r="AK28" s="224"/>
      <c r="AL28" s="224"/>
      <c r="AM28" s="224"/>
      <c r="AN28" s="224"/>
      <c r="AO28" s="224"/>
      <c r="AP28" s="224" t="s">
        <v>509</v>
      </c>
      <c r="AQ28" s="224"/>
      <c r="AR28" s="224"/>
      <c r="AS28" s="224"/>
      <c r="AT28" s="224"/>
      <c r="AU28" s="224"/>
      <c r="AV28" s="224"/>
      <c r="AW28" s="224"/>
      <c r="AX28" s="224"/>
      <c r="AY28" s="322"/>
      <c r="AZ28" s="139"/>
      <c r="BA28" s="201" t="s">
        <v>363</v>
      </c>
      <c r="BB28" s="201"/>
      <c r="BC28" s="201"/>
      <c r="BD28" s="201"/>
      <c r="BE28" s="201"/>
      <c r="BF28" s="201"/>
      <c r="BG28" s="201"/>
      <c r="BH28" s="201"/>
      <c r="BI28" s="201"/>
    </row>
    <row r="29" spans="2:61" ht="13.5" customHeight="1">
      <c r="B29" s="224">
        <f>SUM(L29:AO29)</f>
        <v>2112759</v>
      </c>
      <c r="C29" s="224"/>
      <c r="D29" s="224"/>
      <c r="E29" s="224"/>
      <c r="F29" s="224"/>
      <c r="G29" s="224"/>
      <c r="H29" s="224"/>
      <c r="I29" s="224"/>
      <c r="J29" s="224"/>
      <c r="K29" s="224"/>
      <c r="L29" s="224">
        <v>1656070</v>
      </c>
      <c r="M29" s="224"/>
      <c r="N29" s="224"/>
      <c r="O29" s="224"/>
      <c r="P29" s="224"/>
      <c r="Q29" s="224"/>
      <c r="R29" s="224"/>
      <c r="S29" s="224"/>
      <c r="T29" s="224"/>
      <c r="U29" s="224"/>
      <c r="V29" s="224">
        <v>3357</v>
      </c>
      <c r="W29" s="224"/>
      <c r="X29" s="224"/>
      <c r="Y29" s="224"/>
      <c r="Z29" s="224"/>
      <c r="AA29" s="224"/>
      <c r="AB29" s="224"/>
      <c r="AC29" s="224"/>
      <c r="AD29" s="224"/>
      <c r="AE29" s="224"/>
      <c r="AF29" s="224">
        <v>453332</v>
      </c>
      <c r="AG29" s="224"/>
      <c r="AH29" s="224"/>
      <c r="AI29" s="224"/>
      <c r="AJ29" s="224"/>
      <c r="AK29" s="224"/>
      <c r="AL29" s="224"/>
      <c r="AM29" s="224"/>
      <c r="AN29" s="224"/>
      <c r="AO29" s="224"/>
      <c r="AP29" s="224">
        <v>834544</v>
      </c>
      <c r="AQ29" s="224"/>
      <c r="AR29" s="224"/>
      <c r="AS29" s="224"/>
      <c r="AT29" s="224"/>
      <c r="AU29" s="224"/>
      <c r="AV29" s="224"/>
      <c r="AW29" s="224"/>
      <c r="AX29" s="224"/>
      <c r="AY29" s="322"/>
      <c r="AZ29" s="139"/>
      <c r="BA29" s="253" t="s">
        <v>374</v>
      </c>
      <c r="BB29" s="253"/>
      <c r="BC29" s="253"/>
      <c r="BD29" s="253"/>
      <c r="BE29" s="253"/>
      <c r="BF29" s="253"/>
      <c r="BG29" s="253"/>
      <c r="BH29" s="253"/>
      <c r="BI29" s="253"/>
    </row>
    <row r="30" spans="2:61" ht="12" customHeight="1">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322"/>
      <c r="AZ30" s="139"/>
      <c r="BA30" s="156"/>
      <c r="BB30" s="156"/>
      <c r="BC30" s="156"/>
      <c r="BD30" s="156"/>
      <c r="BE30" s="156"/>
      <c r="BF30" s="156"/>
      <c r="BG30" s="156"/>
      <c r="BH30" s="156"/>
      <c r="BI30" s="156"/>
    </row>
    <row r="31" spans="2:61" ht="13.5" customHeight="1">
      <c r="B31" s="224">
        <f>SUM(L31:AO31)</f>
        <v>10605</v>
      </c>
      <c r="C31" s="224"/>
      <c r="D31" s="224"/>
      <c r="E31" s="224"/>
      <c r="F31" s="224"/>
      <c r="G31" s="224"/>
      <c r="H31" s="224"/>
      <c r="I31" s="224"/>
      <c r="J31" s="224"/>
      <c r="K31" s="224"/>
      <c r="L31" s="224">
        <v>8159</v>
      </c>
      <c r="M31" s="224"/>
      <c r="N31" s="224"/>
      <c r="O31" s="224"/>
      <c r="P31" s="224"/>
      <c r="Q31" s="224"/>
      <c r="R31" s="224"/>
      <c r="S31" s="224"/>
      <c r="T31" s="224"/>
      <c r="U31" s="224"/>
      <c r="V31" s="224">
        <v>2446</v>
      </c>
      <c r="W31" s="224"/>
      <c r="X31" s="224"/>
      <c r="Y31" s="224"/>
      <c r="Z31" s="224"/>
      <c r="AA31" s="224"/>
      <c r="AB31" s="224"/>
      <c r="AC31" s="224"/>
      <c r="AD31" s="224"/>
      <c r="AE31" s="224"/>
      <c r="AF31" s="224">
        <v>0</v>
      </c>
      <c r="AG31" s="224"/>
      <c r="AH31" s="224"/>
      <c r="AI31" s="224"/>
      <c r="AJ31" s="224"/>
      <c r="AK31" s="224"/>
      <c r="AL31" s="224"/>
      <c r="AM31" s="224"/>
      <c r="AN31" s="224"/>
      <c r="AO31" s="224"/>
      <c r="AP31" s="224">
        <v>6464</v>
      </c>
      <c r="AQ31" s="224"/>
      <c r="AR31" s="224"/>
      <c r="AS31" s="224"/>
      <c r="AT31" s="224"/>
      <c r="AU31" s="224"/>
      <c r="AV31" s="224"/>
      <c r="AW31" s="224"/>
      <c r="AX31" s="224"/>
      <c r="AY31" s="322"/>
      <c r="AZ31" s="139"/>
      <c r="BA31" s="253" t="s">
        <v>375</v>
      </c>
      <c r="BB31" s="253"/>
      <c r="BC31" s="253"/>
      <c r="BD31" s="253"/>
      <c r="BE31" s="253"/>
      <c r="BF31" s="253"/>
      <c r="BG31" s="253"/>
      <c r="BH31" s="253"/>
      <c r="BI31" s="253"/>
    </row>
    <row r="32" spans="2:61" ht="13.5" customHeight="1">
      <c r="B32" s="224">
        <f>SUM(L32:AO32)</f>
        <v>313793</v>
      </c>
      <c r="C32" s="224"/>
      <c r="D32" s="224"/>
      <c r="E32" s="224"/>
      <c r="F32" s="224"/>
      <c r="G32" s="224"/>
      <c r="H32" s="224"/>
      <c r="I32" s="224"/>
      <c r="J32" s="224"/>
      <c r="K32" s="224"/>
      <c r="L32" s="224">
        <v>200861</v>
      </c>
      <c r="M32" s="224"/>
      <c r="N32" s="224"/>
      <c r="O32" s="224"/>
      <c r="P32" s="224"/>
      <c r="Q32" s="224"/>
      <c r="R32" s="224"/>
      <c r="S32" s="224"/>
      <c r="T32" s="224"/>
      <c r="U32" s="224"/>
      <c r="V32" s="224">
        <v>78979</v>
      </c>
      <c r="W32" s="224"/>
      <c r="X32" s="224"/>
      <c r="Y32" s="224"/>
      <c r="Z32" s="224"/>
      <c r="AA32" s="224"/>
      <c r="AB32" s="224"/>
      <c r="AC32" s="224"/>
      <c r="AD32" s="224"/>
      <c r="AE32" s="224"/>
      <c r="AF32" s="224">
        <v>33953</v>
      </c>
      <c r="AG32" s="224"/>
      <c r="AH32" s="224"/>
      <c r="AI32" s="224"/>
      <c r="AJ32" s="224"/>
      <c r="AK32" s="224"/>
      <c r="AL32" s="224"/>
      <c r="AM32" s="224"/>
      <c r="AN32" s="224"/>
      <c r="AO32" s="224"/>
      <c r="AP32" s="224">
        <v>142100</v>
      </c>
      <c r="AQ32" s="224"/>
      <c r="AR32" s="224"/>
      <c r="AS32" s="224"/>
      <c r="AT32" s="224"/>
      <c r="AU32" s="224"/>
      <c r="AV32" s="224"/>
      <c r="AW32" s="224"/>
      <c r="AX32" s="224"/>
      <c r="AY32" s="322"/>
      <c r="AZ32" s="139"/>
      <c r="BA32" s="253" t="s">
        <v>376</v>
      </c>
      <c r="BB32" s="253"/>
      <c r="BC32" s="253"/>
      <c r="BD32" s="253"/>
      <c r="BE32" s="253"/>
      <c r="BF32" s="253"/>
      <c r="BG32" s="253"/>
      <c r="BH32" s="253"/>
      <c r="BI32" s="253"/>
    </row>
    <row r="33" spans="2:61" ht="13.5" customHeight="1">
      <c r="B33" s="224">
        <f>SUM(L33:AO33)</f>
        <v>165353</v>
      </c>
      <c r="C33" s="224"/>
      <c r="D33" s="224"/>
      <c r="E33" s="224"/>
      <c r="F33" s="224"/>
      <c r="G33" s="224"/>
      <c r="H33" s="224"/>
      <c r="I33" s="224"/>
      <c r="J33" s="224"/>
      <c r="K33" s="224"/>
      <c r="L33" s="224">
        <v>119906</v>
      </c>
      <c r="M33" s="224"/>
      <c r="N33" s="224"/>
      <c r="O33" s="224"/>
      <c r="P33" s="224"/>
      <c r="Q33" s="224"/>
      <c r="R33" s="224"/>
      <c r="S33" s="224"/>
      <c r="T33" s="224"/>
      <c r="U33" s="224"/>
      <c r="V33" s="224">
        <v>21815</v>
      </c>
      <c r="W33" s="224"/>
      <c r="X33" s="224"/>
      <c r="Y33" s="224"/>
      <c r="Z33" s="224"/>
      <c r="AA33" s="224"/>
      <c r="AB33" s="224"/>
      <c r="AC33" s="224"/>
      <c r="AD33" s="224"/>
      <c r="AE33" s="224"/>
      <c r="AF33" s="224">
        <v>23632</v>
      </c>
      <c r="AG33" s="224"/>
      <c r="AH33" s="224"/>
      <c r="AI33" s="224"/>
      <c r="AJ33" s="224"/>
      <c r="AK33" s="224"/>
      <c r="AL33" s="224"/>
      <c r="AM33" s="224"/>
      <c r="AN33" s="224"/>
      <c r="AO33" s="224"/>
      <c r="AP33" s="224">
        <v>91579</v>
      </c>
      <c r="AQ33" s="224"/>
      <c r="AR33" s="224"/>
      <c r="AS33" s="224"/>
      <c r="AT33" s="224"/>
      <c r="AU33" s="224"/>
      <c r="AV33" s="224"/>
      <c r="AW33" s="224"/>
      <c r="AX33" s="224"/>
      <c r="AY33" s="322"/>
      <c r="AZ33" s="139"/>
      <c r="BA33" s="253" t="s">
        <v>377</v>
      </c>
      <c r="BB33" s="253"/>
      <c r="BC33" s="253"/>
      <c r="BD33" s="253"/>
      <c r="BE33" s="253"/>
      <c r="BF33" s="253"/>
      <c r="BG33" s="253"/>
      <c r="BH33" s="253"/>
      <c r="BI33" s="253"/>
    </row>
    <row r="34" spans="2:61" ht="13.5" customHeight="1">
      <c r="B34" s="224" t="s">
        <v>509</v>
      </c>
      <c r="C34" s="224"/>
      <c r="D34" s="224"/>
      <c r="E34" s="224"/>
      <c r="F34" s="224"/>
      <c r="G34" s="224"/>
      <c r="H34" s="224"/>
      <c r="I34" s="224"/>
      <c r="J34" s="224"/>
      <c r="K34" s="224"/>
      <c r="L34" s="224" t="s">
        <v>509</v>
      </c>
      <c r="M34" s="224"/>
      <c r="N34" s="224"/>
      <c r="O34" s="224"/>
      <c r="P34" s="224"/>
      <c r="Q34" s="224"/>
      <c r="R34" s="224"/>
      <c r="S34" s="224"/>
      <c r="T34" s="224"/>
      <c r="U34" s="224"/>
      <c r="V34" s="224" t="s">
        <v>509</v>
      </c>
      <c r="W34" s="224"/>
      <c r="X34" s="224"/>
      <c r="Y34" s="224"/>
      <c r="Z34" s="224"/>
      <c r="AA34" s="224"/>
      <c r="AB34" s="224"/>
      <c r="AC34" s="224"/>
      <c r="AD34" s="224"/>
      <c r="AE34" s="224"/>
      <c r="AF34" s="224">
        <v>0</v>
      </c>
      <c r="AG34" s="224"/>
      <c r="AH34" s="224"/>
      <c r="AI34" s="224"/>
      <c r="AJ34" s="224"/>
      <c r="AK34" s="224"/>
      <c r="AL34" s="224"/>
      <c r="AM34" s="224"/>
      <c r="AN34" s="224"/>
      <c r="AO34" s="224"/>
      <c r="AP34" s="224" t="s">
        <v>509</v>
      </c>
      <c r="AQ34" s="224"/>
      <c r="AR34" s="224"/>
      <c r="AS34" s="224"/>
      <c r="AT34" s="224"/>
      <c r="AU34" s="224"/>
      <c r="AV34" s="224"/>
      <c r="AW34" s="224"/>
      <c r="AX34" s="224"/>
      <c r="AY34" s="322"/>
      <c r="AZ34" s="139"/>
      <c r="BA34" s="253" t="s">
        <v>378</v>
      </c>
      <c r="BB34" s="253"/>
      <c r="BC34" s="253"/>
      <c r="BD34" s="253"/>
      <c r="BE34" s="253"/>
      <c r="BF34" s="253"/>
      <c r="BG34" s="253"/>
      <c r="BH34" s="253"/>
      <c r="BI34" s="253"/>
    </row>
    <row r="35" spans="2:61" ht="13.5" customHeight="1">
      <c r="B35" s="224">
        <f>SUM(L35:AO35)</f>
        <v>36031</v>
      </c>
      <c r="C35" s="224"/>
      <c r="D35" s="224"/>
      <c r="E35" s="224"/>
      <c r="F35" s="224"/>
      <c r="G35" s="224"/>
      <c r="H35" s="224"/>
      <c r="I35" s="224"/>
      <c r="J35" s="224"/>
      <c r="K35" s="224"/>
      <c r="L35" s="224">
        <v>34492</v>
      </c>
      <c r="M35" s="224"/>
      <c r="N35" s="224"/>
      <c r="O35" s="224"/>
      <c r="P35" s="224"/>
      <c r="Q35" s="224"/>
      <c r="R35" s="224"/>
      <c r="S35" s="224"/>
      <c r="T35" s="224"/>
      <c r="U35" s="224"/>
      <c r="V35" s="224">
        <v>1539</v>
      </c>
      <c r="W35" s="224"/>
      <c r="X35" s="224"/>
      <c r="Y35" s="224"/>
      <c r="Z35" s="224"/>
      <c r="AA35" s="224"/>
      <c r="AB35" s="224"/>
      <c r="AC35" s="224"/>
      <c r="AD35" s="224"/>
      <c r="AE35" s="224"/>
      <c r="AF35" s="224">
        <v>0</v>
      </c>
      <c r="AG35" s="224"/>
      <c r="AH35" s="224"/>
      <c r="AI35" s="224"/>
      <c r="AJ35" s="224"/>
      <c r="AK35" s="224"/>
      <c r="AL35" s="224"/>
      <c r="AM35" s="224"/>
      <c r="AN35" s="224"/>
      <c r="AO35" s="224"/>
      <c r="AP35" s="224">
        <v>20422</v>
      </c>
      <c r="AQ35" s="224"/>
      <c r="AR35" s="224"/>
      <c r="AS35" s="224"/>
      <c r="AT35" s="224"/>
      <c r="AU35" s="224"/>
      <c r="AV35" s="224"/>
      <c r="AW35" s="224"/>
      <c r="AX35" s="224"/>
      <c r="AY35" s="322"/>
      <c r="AZ35" s="139"/>
      <c r="BA35" s="253" t="s">
        <v>379</v>
      </c>
      <c r="BB35" s="253"/>
      <c r="BC35" s="253"/>
      <c r="BD35" s="253"/>
      <c r="BE35" s="253"/>
      <c r="BF35" s="253"/>
      <c r="BG35" s="253"/>
      <c r="BH35" s="253"/>
      <c r="BI35" s="253"/>
    </row>
    <row r="36" spans="2:61" ht="12" customHeight="1">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322"/>
      <c r="AZ36" s="139"/>
      <c r="BA36" s="156"/>
      <c r="BB36" s="156"/>
      <c r="BC36" s="156"/>
      <c r="BD36" s="156"/>
      <c r="BE36" s="156"/>
      <c r="BF36" s="156"/>
      <c r="BG36" s="156"/>
      <c r="BH36" s="156"/>
      <c r="BI36" s="156"/>
    </row>
    <row r="37" spans="2:61" ht="13.5" customHeight="1">
      <c r="B37" s="224">
        <f>SUM(L37:AO37)</f>
        <v>239478</v>
      </c>
      <c r="C37" s="224"/>
      <c r="D37" s="224"/>
      <c r="E37" s="224"/>
      <c r="F37" s="224"/>
      <c r="G37" s="224"/>
      <c r="H37" s="224"/>
      <c r="I37" s="224"/>
      <c r="J37" s="224"/>
      <c r="K37" s="224"/>
      <c r="L37" s="224">
        <v>212927</v>
      </c>
      <c r="M37" s="224"/>
      <c r="N37" s="224"/>
      <c r="O37" s="224"/>
      <c r="P37" s="224"/>
      <c r="Q37" s="224"/>
      <c r="R37" s="224"/>
      <c r="S37" s="224"/>
      <c r="T37" s="224"/>
      <c r="U37" s="224"/>
      <c r="V37" s="224">
        <v>26551</v>
      </c>
      <c r="W37" s="224"/>
      <c r="X37" s="224"/>
      <c r="Y37" s="224"/>
      <c r="Z37" s="224"/>
      <c r="AA37" s="224"/>
      <c r="AB37" s="224"/>
      <c r="AC37" s="224"/>
      <c r="AD37" s="224"/>
      <c r="AE37" s="224"/>
      <c r="AF37" s="224">
        <v>0</v>
      </c>
      <c r="AG37" s="224"/>
      <c r="AH37" s="224"/>
      <c r="AI37" s="224"/>
      <c r="AJ37" s="224"/>
      <c r="AK37" s="224"/>
      <c r="AL37" s="224"/>
      <c r="AM37" s="224"/>
      <c r="AN37" s="224"/>
      <c r="AO37" s="224"/>
      <c r="AP37" s="224">
        <v>76259</v>
      </c>
      <c r="AQ37" s="224"/>
      <c r="AR37" s="224"/>
      <c r="AS37" s="224"/>
      <c r="AT37" s="224"/>
      <c r="AU37" s="224"/>
      <c r="AV37" s="224"/>
      <c r="AW37" s="224"/>
      <c r="AX37" s="224"/>
      <c r="AY37" s="322"/>
      <c r="AZ37" s="139"/>
      <c r="BA37" s="253" t="s">
        <v>380</v>
      </c>
      <c r="BB37" s="253"/>
      <c r="BC37" s="253"/>
      <c r="BD37" s="253"/>
      <c r="BE37" s="253"/>
      <c r="BF37" s="253"/>
      <c r="BG37" s="253"/>
      <c r="BH37" s="253"/>
      <c r="BI37" s="253"/>
    </row>
    <row r="38" spans="2:61" ht="13.5" customHeight="1">
      <c r="B38" s="224">
        <f>SUM(L38:AO38)</f>
        <v>1429339</v>
      </c>
      <c r="C38" s="224"/>
      <c r="D38" s="224"/>
      <c r="E38" s="224"/>
      <c r="F38" s="224"/>
      <c r="G38" s="224"/>
      <c r="H38" s="224"/>
      <c r="I38" s="224"/>
      <c r="J38" s="224"/>
      <c r="K38" s="224"/>
      <c r="L38" s="224">
        <v>1347448</v>
      </c>
      <c r="M38" s="224"/>
      <c r="N38" s="224"/>
      <c r="O38" s="224"/>
      <c r="P38" s="224"/>
      <c r="Q38" s="224"/>
      <c r="R38" s="224"/>
      <c r="S38" s="224"/>
      <c r="T38" s="224"/>
      <c r="U38" s="224"/>
      <c r="V38" s="224">
        <v>80578</v>
      </c>
      <c r="W38" s="224"/>
      <c r="X38" s="224"/>
      <c r="Y38" s="224"/>
      <c r="Z38" s="224"/>
      <c r="AA38" s="224"/>
      <c r="AB38" s="224"/>
      <c r="AC38" s="224"/>
      <c r="AD38" s="224"/>
      <c r="AE38" s="224"/>
      <c r="AF38" s="224">
        <v>1313</v>
      </c>
      <c r="AG38" s="224"/>
      <c r="AH38" s="224"/>
      <c r="AI38" s="224"/>
      <c r="AJ38" s="224"/>
      <c r="AK38" s="224"/>
      <c r="AL38" s="224"/>
      <c r="AM38" s="224"/>
      <c r="AN38" s="224"/>
      <c r="AO38" s="224"/>
      <c r="AP38" s="224">
        <v>606986</v>
      </c>
      <c r="AQ38" s="224"/>
      <c r="AR38" s="224"/>
      <c r="AS38" s="224"/>
      <c r="AT38" s="224"/>
      <c r="AU38" s="224"/>
      <c r="AV38" s="224"/>
      <c r="AW38" s="224"/>
      <c r="AX38" s="224"/>
      <c r="AY38" s="322"/>
      <c r="AZ38" s="139"/>
      <c r="BA38" s="253" t="s">
        <v>381</v>
      </c>
      <c r="BB38" s="253"/>
      <c r="BC38" s="253"/>
      <c r="BD38" s="253"/>
      <c r="BE38" s="253"/>
      <c r="BF38" s="253"/>
      <c r="BG38" s="253"/>
      <c r="BH38" s="253"/>
      <c r="BI38" s="253"/>
    </row>
    <row r="39" spans="2:61" ht="13.5" customHeight="1">
      <c r="B39" s="224">
        <f>SUM(L39:AO39)</f>
        <v>57237</v>
      </c>
      <c r="C39" s="224"/>
      <c r="D39" s="224"/>
      <c r="E39" s="224"/>
      <c r="F39" s="224"/>
      <c r="G39" s="224"/>
      <c r="H39" s="224"/>
      <c r="I39" s="224"/>
      <c r="J39" s="224"/>
      <c r="K39" s="224"/>
      <c r="L39" s="224">
        <v>14881</v>
      </c>
      <c r="M39" s="224"/>
      <c r="N39" s="224"/>
      <c r="O39" s="224"/>
      <c r="P39" s="224"/>
      <c r="Q39" s="224"/>
      <c r="R39" s="224"/>
      <c r="S39" s="224"/>
      <c r="T39" s="224"/>
      <c r="U39" s="224"/>
      <c r="V39" s="224">
        <v>42356</v>
      </c>
      <c r="W39" s="224"/>
      <c r="X39" s="224"/>
      <c r="Y39" s="224"/>
      <c r="Z39" s="224"/>
      <c r="AA39" s="224"/>
      <c r="AB39" s="224"/>
      <c r="AC39" s="224"/>
      <c r="AD39" s="224"/>
      <c r="AE39" s="224"/>
      <c r="AF39" s="224">
        <v>0</v>
      </c>
      <c r="AG39" s="224"/>
      <c r="AH39" s="224"/>
      <c r="AI39" s="224"/>
      <c r="AJ39" s="224"/>
      <c r="AK39" s="224"/>
      <c r="AL39" s="224"/>
      <c r="AM39" s="224"/>
      <c r="AN39" s="224"/>
      <c r="AO39" s="224"/>
      <c r="AP39" s="224">
        <v>36744</v>
      </c>
      <c r="AQ39" s="224"/>
      <c r="AR39" s="224"/>
      <c r="AS39" s="224"/>
      <c r="AT39" s="224"/>
      <c r="AU39" s="224"/>
      <c r="AV39" s="224"/>
      <c r="AW39" s="224"/>
      <c r="AX39" s="224"/>
      <c r="AY39" s="322"/>
      <c r="AZ39" s="139"/>
      <c r="BA39" s="253" t="s">
        <v>382</v>
      </c>
      <c r="BB39" s="253"/>
      <c r="BC39" s="253"/>
      <c r="BD39" s="253"/>
      <c r="BE39" s="253"/>
      <c r="BF39" s="253"/>
      <c r="BG39" s="253"/>
      <c r="BH39" s="253"/>
      <c r="BI39" s="253"/>
    </row>
    <row r="40" spans="2:61" ht="13.5" customHeight="1">
      <c r="B40" s="224">
        <v>0</v>
      </c>
      <c r="C40" s="224"/>
      <c r="D40" s="224"/>
      <c r="E40" s="224"/>
      <c r="F40" s="224"/>
      <c r="G40" s="224"/>
      <c r="H40" s="224"/>
      <c r="I40" s="224"/>
      <c r="J40" s="224"/>
      <c r="K40" s="224"/>
      <c r="L40" s="224">
        <v>0</v>
      </c>
      <c r="M40" s="224"/>
      <c r="N40" s="224"/>
      <c r="O40" s="224"/>
      <c r="P40" s="224"/>
      <c r="Q40" s="224"/>
      <c r="R40" s="224"/>
      <c r="S40" s="224"/>
      <c r="T40" s="224"/>
      <c r="U40" s="224"/>
      <c r="V40" s="224">
        <v>0</v>
      </c>
      <c r="W40" s="224"/>
      <c r="X40" s="224"/>
      <c r="Y40" s="224"/>
      <c r="Z40" s="224"/>
      <c r="AA40" s="224"/>
      <c r="AB40" s="224"/>
      <c r="AC40" s="224"/>
      <c r="AD40" s="224"/>
      <c r="AE40" s="224"/>
      <c r="AF40" s="224">
        <v>0</v>
      </c>
      <c r="AG40" s="224"/>
      <c r="AH40" s="224"/>
      <c r="AI40" s="224"/>
      <c r="AJ40" s="224"/>
      <c r="AK40" s="224"/>
      <c r="AL40" s="224"/>
      <c r="AM40" s="224"/>
      <c r="AN40" s="224"/>
      <c r="AO40" s="224"/>
      <c r="AP40" s="224">
        <v>0</v>
      </c>
      <c r="AQ40" s="224"/>
      <c r="AR40" s="224"/>
      <c r="AS40" s="224"/>
      <c r="AT40" s="224"/>
      <c r="AU40" s="224"/>
      <c r="AV40" s="224"/>
      <c r="AW40" s="224"/>
      <c r="AX40" s="224"/>
      <c r="AY40" s="322"/>
      <c r="AZ40" s="139"/>
      <c r="BA40" s="253" t="s">
        <v>383</v>
      </c>
      <c r="BB40" s="253"/>
      <c r="BC40" s="253"/>
      <c r="BD40" s="253"/>
      <c r="BE40" s="253"/>
      <c r="BF40" s="253"/>
      <c r="BG40" s="253"/>
      <c r="BH40" s="253"/>
      <c r="BI40" s="253"/>
    </row>
    <row r="41" spans="2:61" ht="13.5" customHeight="1">
      <c r="B41" s="224">
        <f>SUM(L41:AO41)</f>
        <v>365280</v>
      </c>
      <c r="C41" s="224"/>
      <c r="D41" s="224"/>
      <c r="E41" s="224"/>
      <c r="F41" s="224"/>
      <c r="G41" s="224"/>
      <c r="H41" s="224"/>
      <c r="I41" s="224"/>
      <c r="J41" s="224"/>
      <c r="K41" s="224"/>
      <c r="L41" s="224">
        <v>320603</v>
      </c>
      <c r="M41" s="224"/>
      <c r="N41" s="224"/>
      <c r="O41" s="224"/>
      <c r="P41" s="224"/>
      <c r="Q41" s="224"/>
      <c r="R41" s="224"/>
      <c r="S41" s="224"/>
      <c r="T41" s="224"/>
      <c r="U41" s="224"/>
      <c r="V41" s="224">
        <v>46</v>
      </c>
      <c r="W41" s="224"/>
      <c r="X41" s="224"/>
      <c r="Y41" s="224"/>
      <c r="Z41" s="224"/>
      <c r="AA41" s="224"/>
      <c r="AB41" s="224"/>
      <c r="AC41" s="224"/>
      <c r="AD41" s="224"/>
      <c r="AE41" s="224"/>
      <c r="AF41" s="224">
        <v>44631</v>
      </c>
      <c r="AG41" s="224"/>
      <c r="AH41" s="224"/>
      <c r="AI41" s="224"/>
      <c r="AJ41" s="224"/>
      <c r="AK41" s="224"/>
      <c r="AL41" s="224"/>
      <c r="AM41" s="224"/>
      <c r="AN41" s="224"/>
      <c r="AO41" s="224"/>
      <c r="AP41" s="224">
        <v>96416</v>
      </c>
      <c r="AQ41" s="224"/>
      <c r="AR41" s="224"/>
      <c r="AS41" s="224"/>
      <c r="AT41" s="224"/>
      <c r="AU41" s="224"/>
      <c r="AV41" s="224"/>
      <c r="AW41" s="224"/>
      <c r="AX41" s="224"/>
      <c r="AY41" s="322"/>
      <c r="AZ41" s="139"/>
      <c r="BA41" s="253" t="s">
        <v>395</v>
      </c>
      <c r="BB41" s="253"/>
      <c r="BC41" s="253"/>
      <c r="BD41" s="253"/>
      <c r="BE41" s="253"/>
      <c r="BF41" s="253"/>
      <c r="BG41" s="253"/>
      <c r="BH41" s="253"/>
      <c r="BI41" s="253"/>
    </row>
    <row r="42" spans="2:61" ht="12" customHeight="1">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322"/>
      <c r="AZ42" s="139"/>
      <c r="BA42" s="156"/>
      <c r="BB42" s="156"/>
      <c r="BC42" s="156"/>
      <c r="BD42" s="156"/>
      <c r="BE42" s="156"/>
      <c r="BF42" s="156"/>
      <c r="BG42" s="156"/>
      <c r="BH42" s="156"/>
      <c r="BI42" s="156"/>
    </row>
    <row r="43" spans="2:61" ht="13.5" customHeight="1">
      <c r="B43" s="224">
        <f>SUM(L43:AO43)</f>
        <v>162641</v>
      </c>
      <c r="C43" s="224"/>
      <c r="D43" s="224"/>
      <c r="E43" s="224"/>
      <c r="F43" s="224"/>
      <c r="G43" s="224"/>
      <c r="H43" s="224"/>
      <c r="I43" s="224"/>
      <c r="J43" s="224"/>
      <c r="K43" s="224"/>
      <c r="L43" s="224">
        <v>147211</v>
      </c>
      <c r="M43" s="224"/>
      <c r="N43" s="224"/>
      <c r="O43" s="224"/>
      <c r="P43" s="224"/>
      <c r="Q43" s="224"/>
      <c r="R43" s="224"/>
      <c r="S43" s="224"/>
      <c r="T43" s="224"/>
      <c r="U43" s="224"/>
      <c r="V43" s="224">
        <v>70</v>
      </c>
      <c r="W43" s="224"/>
      <c r="X43" s="224"/>
      <c r="Y43" s="224"/>
      <c r="Z43" s="224"/>
      <c r="AA43" s="224"/>
      <c r="AB43" s="224"/>
      <c r="AC43" s="224"/>
      <c r="AD43" s="224"/>
      <c r="AE43" s="224"/>
      <c r="AF43" s="224">
        <v>15360</v>
      </c>
      <c r="AG43" s="224"/>
      <c r="AH43" s="224"/>
      <c r="AI43" s="224"/>
      <c r="AJ43" s="224"/>
      <c r="AK43" s="224"/>
      <c r="AL43" s="224"/>
      <c r="AM43" s="224"/>
      <c r="AN43" s="224"/>
      <c r="AO43" s="224"/>
      <c r="AP43" s="224">
        <v>33546</v>
      </c>
      <c r="AQ43" s="224"/>
      <c r="AR43" s="224"/>
      <c r="AS43" s="224"/>
      <c r="AT43" s="224"/>
      <c r="AU43" s="224"/>
      <c r="AV43" s="224"/>
      <c r="AW43" s="224"/>
      <c r="AX43" s="224"/>
      <c r="AY43" s="322"/>
      <c r="AZ43" s="139"/>
      <c r="BA43" s="253" t="s">
        <v>384</v>
      </c>
      <c r="BB43" s="253"/>
      <c r="BC43" s="253"/>
      <c r="BD43" s="253"/>
      <c r="BE43" s="253"/>
      <c r="BF43" s="253"/>
      <c r="BG43" s="253"/>
      <c r="BH43" s="253"/>
      <c r="BI43" s="253"/>
    </row>
    <row r="44" spans="2:61" ht="13.5" customHeight="1">
      <c r="B44" s="224">
        <f>SUM(L44:AO44)</f>
        <v>56226</v>
      </c>
      <c r="C44" s="224"/>
      <c r="D44" s="224"/>
      <c r="E44" s="224"/>
      <c r="F44" s="224"/>
      <c r="G44" s="224"/>
      <c r="H44" s="224"/>
      <c r="I44" s="224"/>
      <c r="J44" s="224"/>
      <c r="K44" s="224"/>
      <c r="L44" s="224">
        <v>54096</v>
      </c>
      <c r="M44" s="224"/>
      <c r="N44" s="224"/>
      <c r="O44" s="224"/>
      <c r="P44" s="224"/>
      <c r="Q44" s="224"/>
      <c r="R44" s="224"/>
      <c r="S44" s="224"/>
      <c r="T44" s="224"/>
      <c r="U44" s="224"/>
      <c r="V44" s="224">
        <v>1412</v>
      </c>
      <c r="W44" s="224"/>
      <c r="X44" s="224"/>
      <c r="Y44" s="224"/>
      <c r="Z44" s="224"/>
      <c r="AA44" s="224"/>
      <c r="AB44" s="224"/>
      <c r="AC44" s="224"/>
      <c r="AD44" s="224"/>
      <c r="AE44" s="224"/>
      <c r="AF44" s="224">
        <v>718</v>
      </c>
      <c r="AG44" s="224"/>
      <c r="AH44" s="224"/>
      <c r="AI44" s="224"/>
      <c r="AJ44" s="224"/>
      <c r="AK44" s="224"/>
      <c r="AL44" s="224"/>
      <c r="AM44" s="224"/>
      <c r="AN44" s="224"/>
      <c r="AO44" s="224"/>
      <c r="AP44" s="224">
        <v>32368</v>
      </c>
      <c r="AQ44" s="224"/>
      <c r="AR44" s="224"/>
      <c r="AS44" s="224"/>
      <c r="AT44" s="224"/>
      <c r="AU44" s="224"/>
      <c r="AV44" s="224"/>
      <c r="AW44" s="224"/>
      <c r="AX44" s="224"/>
      <c r="AY44" s="322"/>
      <c r="AZ44" s="139"/>
      <c r="BA44" s="253" t="s">
        <v>385</v>
      </c>
      <c r="BB44" s="253"/>
      <c r="BC44" s="253"/>
      <c r="BD44" s="253"/>
      <c r="BE44" s="253"/>
      <c r="BF44" s="253"/>
      <c r="BG44" s="253"/>
      <c r="BH44" s="253"/>
      <c r="BI44" s="253"/>
    </row>
    <row r="45" spans="2:61" ht="13.5" customHeight="1">
      <c r="B45" s="224" t="s">
        <v>509</v>
      </c>
      <c r="C45" s="224"/>
      <c r="D45" s="224"/>
      <c r="E45" s="224"/>
      <c r="F45" s="224"/>
      <c r="G45" s="224"/>
      <c r="H45" s="224"/>
      <c r="I45" s="224"/>
      <c r="J45" s="224"/>
      <c r="K45" s="224"/>
      <c r="L45" s="224" t="s">
        <v>509</v>
      </c>
      <c r="M45" s="224"/>
      <c r="N45" s="224"/>
      <c r="O45" s="224"/>
      <c r="P45" s="224"/>
      <c r="Q45" s="224"/>
      <c r="R45" s="224"/>
      <c r="S45" s="224"/>
      <c r="T45" s="224"/>
      <c r="U45" s="224"/>
      <c r="V45" s="224" t="s">
        <v>509</v>
      </c>
      <c r="W45" s="224"/>
      <c r="X45" s="224"/>
      <c r="Y45" s="224"/>
      <c r="Z45" s="224"/>
      <c r="AA45" s="224"/>
      <c r="AB45" s="224"/>
      <c r="AC45" s="224"/>
      <c r="AD45" s="224"/>
      <c r="AE45" s="224"/>
      <c r="AF45" s="224" t="s">
        <v>509</v>
      </c>
      <c r="AG45" s="224"/>
      <c r="AH45" s="224"/>
      <c r="AI45" s="224"/>
      <c r="AJ45" s="224"/>
      <c r="AK45" s="224"/>
      <c r="AL45" s="224"/>
      <c r="AM45" s="224"/>
      <c r="AN45" s="224"/>
      <c r="AO45" s="224"/>
      <c r="AP45" s="224" t="s">
        <v>509</v>
      </c>
      <c r="AQ45" s="224"/>
      <c r="AR45" s="224"/>
      <c r="AS45" s="224"/>
      <c r="AT45" s="224"/>
      <c r="AU45" s="224"/>
      <c r="AV45" s="224"/>
      <c r="AW45" s="224"/>
      <c r="AX45" s="224"/>
      <c r="AY45" s="322"/>
      <c r="AZ45" s="139"/>
      <c r="BA45" s="253" t="s">
        <v>386</v>
      </c>
      <c r="BB45" s="253"/>
      <c r="BC45" s="253"/>
      <c r="BD45" s="253"/>
      <c r="BE45" s="253"/>
      <c r="BF45" s="253"/>
      <c r="BG45" s="253"/>
      <c r="BH45" s="253"/>
      <c r="BI45" s="253"/>
    </row>
    <row r="46" spans="2:61" ht="13.5" customHeight="1">
      <c r="B46" s="224">
        <f>SUM(L46:AE46)</f>
        <v>73321</v>
      </c>
      <c r="C46" s="224"/>
      <c r="D46" s="224"/>
      <c r="E46" s="224"/>
      <c r="F46" s="224"/>
      <c r="G46" s="224"/>
      <c r="H46" s="224"/>
      <c r="I46" s="224"/>
      <c r="J46" s="224"/>
      <c r="K46" s="224"/>
      <c r="L46" s="224">
        <v>55726</v>
      </c>
      <c r="M46" s="224"/>
      <c r="N46" s="224"/>
      <c r="O46" s="224"/>
      <c r="P46" s="224"/>
      <c r="Q46" s="224"/>
      <c r="R46" s="224"/>
      <c r="S46" s="224"/>
      <c r="T46" s="224"/>
      <c r="U46" s="224"/>
      <c r="V46" s="224">
        <v>17595</v>
      </c>
      <c r="W46" s="224"/>
      <c r="X46" s="224"/>
      <c r="Y46" s="224"/>
      <c r="Z46" s="224"/>
      <c r="AA46" s="224"/>
      <c r="AB46" s="224"/>
      <c r="AC46" s="224"/>
      <c r="AD46" s="224"/>
      <c r="AE46" s="224"/>
      <c r="AF46" s="224">
        <v>0</v>
      </c>
      <c r="AG46" s="224"/>
      <c r="AH46" s="224"/>
      <c r="AI46" s="224"/>
      <c r="AJ46" s="224"/>
      <c r="AK46" s="224"/>
      <c r="AL46" s="224"/>
      <c r="AM46" s="224"/>
      <c r="AN46" s="224"/>
      <c r="AO46" s="224"/>
      <c r="AP46" s="224">
        <v>38697</v>
      </c>
      <c r="AQ46" s="224"/>
      <c r="AR46" s="224"/>
      <c r="AS46" s="224"/>
      <c r="AT46" s="224"/>
      <c r="AU46" s="224"/>
      <c r="AV46" s="224"/>
      <c r="AW46" s="224"/>
      <c r="AX46" s="224"/>
      <c r="AY46" s="322"/>
      <c r="AZ46" s="139"/>
      <c r="BA46" s="253" t="s">
        <v>387</v>
      </c>
      <c r="BB46" s="253"/>
      <c r="BC46" s="253"/>
      <c r="BD46" s="253"/>
      <c r="BE46" s="253"/>
      <c r="BF46" s="253"/>
      <c r="BG46" s="253"/>
      <c r="BH46" s="253"/>
      <c r="BI46" s="253"/>
    </row>
    <row r="47" spans="2:61" ht="13.5" customHeight="1">
      <c r="B47" s="224">
        <f>SUM(L47:AO47)</f>
        <v>369400</v>
      </c>
      <c r="C47" s="224"/>
      <c r="D47" s="224"/>
      <c r="E47" s="224"/>
      <c r="F47" s="224"/>
      <c r="G47" s="224"/>
      <c r="H47" s="224"/>
      <c r="I47" s="224"/>
      <c r="J47" s="224"/>
      <c r="K47" s="224"/>
      <c r="L47" s="224">
        <v>357174</v>
      </c>
      <c r="M47" s="224"/>
      <c r="N47" s="224"/>
      <c r="O47" s="224"/>
      <c r="P47" s="224"/>
      <c r="Q47" s="224"/>
      <c r="R47" s="224"/>
      <c r="S47" s="224"/>
      <c r="T47" s="224"/>
      <c r="U47" s="224"/>
      <c r="V47" s="224">
        <v>8266</v>
      </c>
      <c r="W47" s="224"/>
      <c r="X47" s="224"/>
      <c r="Y47" s="224"/>
      <c r="Z47" s="224"/>
      <c r="AA47" s="224"/>
      <c r="AB47" s="224"/>
      <c r="AC47" s="224"/>
      <c r="AD47" s="224"/>
      <c r="AE47" s="224"/>
      <c r="AF47" s="224">
        <v>3960</v>
      </c>
      <c r="AG47" s="224"/>
      <c r="AH47" s="224"/>
      <c r="AI47" s="224"/>
      <c r="AJ47" s="224"/>
      <c r="AK47" s="224"/>
      <c r="AL47" s="224"/>
      <c r="AM47" s="224"/>
      <c r="AN47" s="224"/>
      <c r="AO47" s="224"/>
      <c r="AP47" s="224">
        <v>140249</v>
      </c>
      <c r="AQ47" s="224"/>
      <c r="AR47" s="224"/>
      <c r="AS47" s="224"/>
      <c r="AT47" s="224"/>
      <c r="AU47" s="224"/>
      <c r="AV47" s="224"/>
      <c r="AW47" s="224"/>
      <c r="AX47" s="224"/>
      <c r="AY47" s="322"/>
      <c r="AZ47" s="139"/>
      <c r="BA47" s="253" t="s">
        <v>388</v>
      </c>
      <c r="BB47" s="253"/>
      <c r="BC47" s="253"/>
      <c r="BD47" s="253"/>
      <c r="BE47" s="253"/>
      <c r="BF47" s="253"/>
      <c r="BG47" s="253"/>
      <c r="BH47" s="253"/>
      <c r="BI47" s="253"/>
    </row>
    <row r="48" spans="2:61" ht="12" customHeight="1">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322"/>
      <c r="AZ48" s="152"/>
      <c r="BA48" s="157"/>
      <c r="BB48" s="157"/>
      <c r="BC48" s="157"/>
      <c r="BD48" s="157"/>
      <c r="BE48" s="157"/>
      <c r="BF48" s="158"/>
      <c r="BG48" s="158"/>
      <c r="BH48" s="158"/>
      <c r="BI48" s="158"/>
    </row>
    <row r="49" spans="2:62" ht="13.5" customHeight="1">
      <c r="B49" s="224" t="s">
        <v>509</v>
      </c>
      <c r="C49" s="224"/>
      <c r="D49" s="224"/>
      <c r="E49" s="224"/>
      <c r="F49" s="224"/>
      <c r="G49" s="224"/>
      <c r="H49" s="224"/>
      <c r="I49" s="224"/>
      <c r="J49" s="224"/>
      <c r="K49" s="224"/>
      <c r="L49" s="224" t="s">
        <v>509</v>
      </c>
      <c r="M49" s="224"/>
      <c r="N49" s="224"/>
      <c r="O49" s="224"/>
      <c r="P49" s="224"/>
      <c r="Q49" s="224"/>
      <c r="R49" s="224"/>
      <c r="S49" s="224"/>
      <c r="T49" s="224"/>
      <c r="U49" s="224"/>
      <c r="V49" s="224" t="s">
        <v>509</v>
      </c>
      <c r="W49" s="224"/>
      <c r="X49" s="224"/>
      <c r="Y49" s="224"/>
      <c r="Z49" s="224"/>
      <c r="AA49" s="224"/>
      <c r="AB49" s="224"/>
      <c r="AC49" s="224"/>
      <c r="AD49" s="224"/>
      <c r="AE49" s="224"/>
      <c r="AF49" s="224" t="s">
        <v>509</v>
      </c>
      <c r="AG49" s="224"/>
      <c r="AH49" s="224"/>
      <c r="AI49" s="224"/>
      <c r="AJ49" s="224"/>
      <c r="AK49" s="224"/>
      <c r="AL49" s="224"/>
      <c r="AM49" s="224"/>
      <c r="AN49" s="224"/>
      <c r="AO49" s="224"/>
      <c r="AP49" s="224" t="s">
        <v>509</v>
      </c>
      <c r="AQ49" s="224"/>
      <c r="AR49" s="224"/>
      <c r="AS49" s="224"/>
      <c r="AT49" s="224"/>
      <c r="AU49" s="224"/>
      <c r="AV49" s="224"/>
      <c r="AW49" s="224"/>
      <c r="AX49" s="224"/>
      <c r="AY49" s="322"/>
      <c r="AZ49" s="139"/>
      <c r="BA49" s="253" t="s">
        <v>389</v>
      </c>
      <c r="BB49" s="253"/>
      <c r="BC49" s="253"/>
      <c r="BD49" s="253"/>
      <c r="BE49" s="253"/>
      <c r="BF49" s="253"/>
      <c r="BG49" s="253"/>
      <c r="BH49" s="253"/>
      <c r="BI49" s="253"/>
    </row>
    <row r="50" spans="2:62" ht="13.5" customHeight="1">
      <c r="B50" s="224">
        <f>SUM(L50:AO50)</f>
        <v>44490</v>
      </c>
      <c r="C50" s="224"/>
      <c r="D50" s="224"/>
      <c r="E50" s="224"/>
      <c r="F50" s="224"/>
      <c r="G50" s="224"/>
      <c r="H50" s="224"/>
      <c r="I50" s="224"/>
      <c r="J50" s="224"/>
      <c r="K50" s="224"/>
      <c r="L50" s="224">
        <v>30506</v>
      </c>
      <c r="M50" s="224"/>
      <c r="N50" s="224"/>
      <c r="O50" s="224"/>
      <c r="P50" s="224"/>
      <c r="Q50" s="224"/>
      <c r="R50" s="224"/>
      <c r="S50" s="224"/>
      <c r="T50" s="224"/>
      <c r="U50" s="224"/>
      <c r="V50" s="224">
        <v>13979</v>
      </c>
      <c r="W50" s="224"/>
      <c r="X50" s="224"/>
      <c r="Y50" s="224"/>
      <c r="Z50" s="224"/>
      <c r="AA50" s="224"/>
      <c r="AB50" s="224"/>
      <c r="AC50" s="224"/>
      <c r="AD50" s="224"/>
      <c r="AE50" s="224"/>
      <c r="AF50" s="224">
        <v>5</v>
      </c>
      <c r="AG50" s="224"/>
      <c r="AH50" s="224"/>
      <c r="AI50" s="224"/>
      <c r="AJ50" s="224"/>
      <c r="AK50" s="224"/>
      <c r="AL50" s="224"/>
      <c r="AM50" s="224"/>
      <c r="AN50" s="224"/>
      <c r="AO50" s="224"/>
      <c r="AP50" s="224">
        <v>14580</v>
      </c>
      <c r="AQ50" s="224"/>
      <c r="AR50" s="224"/>
      <c r="AS50" s="224"/>
      <c r="AT50" s="224"/>
      <c r="AU50" s="224"/>
      <c r="AV50" s="224"/>
      <c r="AW50" s="224"/>
      <c r="AX50" s="224"/>
      <c r="AY50" s="322"/>
      <c r="AZ50" s="139"/>
      <c r="BA50" s="253" t="s">
        <v>390</v>
      </c>
      <c r="BB50" s="253"/>
      <c r="BC50" s="253"/>
      <c r="BD50" s="253"/>
      <c r="BE50" s="253"/>
      <c r="BF50" s="253"/>
      <c r="BG50" s="253"/>
      <c r="BH50" s="253"/>
      <c r="BI50" s="253"/>
    </row>
    <row r="51" spans="2:62" ht="13.5" customHeight="1">
      <c r="B51" s="224">
        <f>SUM(L51:AO51)</f>
        <v>18867</v>
      </c>
      <c r="C51" s="224"/>
      <c r="D51" s="224"/>
      <c r="E51" s="224"/>
      <c r="F51" s="224"/>
      <c r="G51" s="224"/>
      <c r="H51" s="224"/>
      <c r="I51" s="224"/>
      <c r="J51" s="224"/>
      <c r="K51" s="224"/>
      <c r="L51" s="224">
        <v>7563</v>
      </c>
      <c r="M51" s="224"/>
      <c r="N51" s="224"/>
      <c r="O51" s="224"/>
      <c r="P51" s="224"/>
      <c r="Q51" s="224"/>
      <c r="R51" s="224"/>
      <c r="S51" s="224"/>
      <c r="T51" s="224"/>
      <c r="U51" s="224"/>
      <c r="V51" s="224">
        <v>5549</v>
      </c>
      <c r="W51" s="224"/>
      <c r="X51" s="224"/>
      <c r="Y51" s="224"/>
      <c r="Z51" s="224"/>
      <c r="AA51" s="224"/>
      <c r="AB51" s="224"/>
      <c r="AC51" s="224"/>
      <c r="AD51" s="224"/>
      <c r="AE51" s="224"/>
      <c r="AF51" s="224">
        <v>5755</v>
      </c>
      <c r="AG51" s="224"/>
      <c r="AH51" s="224"/>
      <c r="AI51" s="224"/>
      <c r="AJ51" s="224"/>
      <c r="AK51" s="224"/>
      <c r="AL51" s="224"/>
      <c r="AM51" s="224"/>
      <c r="AN51" s="224"/>
      <c r="AO51" s="224"/>
      <c r="AP51" s="224">
        <v>11244</v>
      </c>
      <c r="AQ51" s="224"/>
      <c r="AR51" s="224"/>
      <c r="AS51" s="224"/>
      <c r="AT51" s="224"/>
      <c r="AU51" s="224"/>
      <c r="AV51" s="224"/>
      <c r="AW51" s="224"/>
      <c r="AX51" s="224"/>
      <c r="AY51" s="322"/>
      <c r="AZ51" s="139"/>
      <c r="BA51" s="253" t="s">
        <v>391</v>
      </c>
      <c r="BB51" s="253"/>
      <c r="BC51" s="253"/>
      <c r="BD51" s="253"/>
      <c r="BE51" s="253"/>
      <c r="BF51" s="253"/>
      <c r="BG51" s="253"/>
      <c r="BH51" s="253"/>
      <c r="BI51" s="253"/>
    </row>
    <row r="52" spans="2:62" ht="13.5" customHeight="1">
      <c r="B52" s="224" t="s">
        <v>509</v>
      </c>
      <c r="C52" s="224"/>
      <c r="D52" s="224"/>
      <c r="E52" s="224"/>
      <c r="F52" s="224"/>
      <c r="G52" s="224"/>
      <c r="H52" s="224"/>
      <c r="I52" s="224"/>
      <c r="J52" s="224"/>
      <c r="K52" s="224"/>
      <c r="L52" s="224" t="s">
        <v>509</v>
      </c>
      <c r="M52" s="224"/>
      <c r="N52" s="224"/>
      <c r="O52" s="224"/>
      <c r="P52" s="224"/>
      <c r="Q52" s="224"/>
      <c r="R52" s="224"/>
      <c r="S52" s="224"/>
      <c r="T52" s="224"/>
      <c r="U52" s="224"/>
      <c r="V52" s="224" t="s">
        <v>509</v>
      </c>
      <c r="W52" s="224"/>
      <c r="X52" s="224"/>
      <c r="Y52" s="224"/>
      <c r="Z52" s="224"/>
      <c r="AA52" s="224"/>
      <c r="AB52" s="224"/>
      <c r="AC52" s="224"/>
      <c r="AD52" s="224"/>
      <c r="AE52" s="224"/>
      <c r="AF52" s="224" t="s">
        <v>509</v>
      </c>
      <c r="AG52" s="224"/>
      <c r="AH52" s="224"/>
      <c r="AI52" s="224"/>
      <c r="AJ52" s="224"/>
      <c r="AK52" s="224"/>
      <c r="AL52" s="224"/>
      <c r="AM52" s="224"/>
      <c r="AN52" s="224"/>
      <c r="AO52" s="224"/>
      <c r="AP52" s="224" t="s">
        <v>509</v>
      </c>
      <c r="AQ52" s="224"/>
      <c r="AR52" s="224"/>
      <c r="AS52" s="224"/>
      <c r="AT52" s="224"/>
      <c r="AU52" s="224"/>
      <c r="AV52" s="224"/>
      <c r="AW52" s="224"/>
      <c r="AX52" s="224"/>
      <c r="AY52" s="322"/>
      <c r="AZ52" s="139"/>
      <c r="BA52" s="253" t="s">
        <v>396</v>
      </c>
      <c r="BB52" s="253"/>
      <c r="BC52" s="253"/>
      <c r="BD52" s="253"/>
      <c r="BE52" s="253"/>
      <c r="BF52" s="253"/>
      <c r="BG52" s="253"/>
      <c r="BH52" s="253"/>
      <c r="BI52" s="253"/>
    </row>
    <row r="53" spans="2:62" ht="13.5" customHeight="1">
      <c r="B53" s="224" t="s">
        <v>509</v>
      </c>
      <c r="C53" s="224"/>
      <c r="D53" s="224"/>
      <c r="E53" s="224"/>
      <c r="F53" s="224"/>
      <c r="G53" s="224"/>
      <c r="H53" s="224"/>
      <c r="I53" s="224"/>
      <c r="J53" s="224"/>
      <c r="K53" s="224"/>
      <c r="L53" s="224" t="s">
        <v>509</v>
      </c>
      <c r="M53" s="224"/>
      <c r="N53" s="224"/>
      <c r="O53" s="224"/>
      <c r="P53" s="224"/>
      <c r="Q53" s="224"/>
      <c r="R53" s="224"/>
      <c r="S53" s="224"/>
      <c r="T53" s="224"/>
      <c r="U53" s="224"/>
      <c r="V53" s="224" t="s">
        <v>509</v>
      </c>
      <c r="W53" s="224"/>
      <c r="X53" s="224"/>
      <c r="Y53" s="224"/>
      <c r="Z53" s="224"/>
      <c r="AA53" s="224"/>
      <c r="AB53" s="224"/>
      <c r="AC53" s="224"/>
      <c r="AD53" s="224"/>
      <c r="AE53" s="224"/>
      <c r="AF53" s="224" t="s">
        <v>509</v>
      </c>
      <c r="AG53" s="224"/>
      <c r="AH53" s="224"/>
      <c r="AI53" s="224"/>
      <c r="AJ53" s="224"/>
      <c r="AK53" s="224"/>
      <c r="AL53" s="224"/>
      <c r="AM53" s="224"/>
      <c r="AN53" s="224"/>
      <c r="AO53" s="224"/>
      <c r="AP53" s="224" t="s">
        <v>509</v>
      </c>
      <c r="AQ53" s="224"/>
      <c r="AR53" s="224"/>
      <c r="AS53" s="224"/>
      <c r="AT53" s="224"/>
      <c r="AU53" s="224"/>
      <c r="AV53" s="224"/>
      <c r="AW53" s="224"/>
      <c r="AX53" s="224"/>
      <c r="AY53" s="322"/>
      <c r="AZ53" s="139"/>
      <c r="BA53" s="253" t="s">
        <v>397</v>
      </c>
      <c r="BB53" s="253"/>
      <c r="BC53" s="253"/>
      <c r="BD53" s="253"/>
      <c r="BE53" s="253"/>
      <c r="BF53" s="253"/>
      <c r="BG53" s="253"/>
      <c r="BH53" s="253"/>
      <c r="BI53" s="253"/>
    </row>
    <row r="54" spans="2:62" ht="12" customHeight="1">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322"/>
      <c r="AZ54" s="139"/>
      <c r="BA54" s="156"/>
      <c r="BB54" s="156"/>
      <c r="BC54" s="156"/>
      <c r="BD54" s="156"/>
      <c r="BE54" s="156"/>
      <c r="BF54" s="156"/>
      <c r="BG54" s="156"/>
      <c r="BH54" s="156"/>
      <c r="BI54" s="156"/>
      <c r="BJ54" s="121"/>
    </row>
    <row r="55" spans="2:62" ht="13.5" customHeight="1">
      <c r="B55" s="224">
        <f>SUM(L55:AO55)</f>
        <v>107952</v>
      </c>
      <c r="C55" s="224"/>
      <c r="D55" s="224"/>
      <c r="E55" s="224"/>
      <c r="F55" s="224"/>
      <c r="G55" s="224"/>
      <c r="H55" s="224"/>
      <c r="I55" s="224"/>
      <c r="J55" s="224"/>
      <c r="K55" s="224"/>
      <c r="L55" s="224">
        <v>107332</v>
      </c>
      <c r="M55" s="224"/>
      <c r="N55" s="224"/>
      <c r="O55" s="224"/>
      <c r="P55" s="224"/>
      <c r="Q55" s="224"/>
      <c r="R55" s="224"/>
      <c r="S55" s="224"/>
      <c r="T55" s="224"/>
      <c r="U55" s="224"/>
      <c r="V55" s="224">
        <v>220</v>
      </c>
      <c r="W55" s="224"/>
      <c r="X55" s="224"/>
      <c r="Y55" s="224"/>
      <c r="Z55" s="224"/>
      <c r="AA55" s="224"/>
      <c r="AB55" s="224"/>
      <c r="AC55" s="224"/>
      <c r="AD55" s="224"/>
      <c r="AE55" s="224"/>
      <c r="AF55" s="224">
        <v>400</v>
      </c>
      <c r="AG55" s="224"/>
      <c r="AH55" s="224"/>
      <c r="AI55" s="224"/>
      <c r="AJ55" s="224"/>
      <c r="AK55" s="224"/>
      <c r="AL55" s="224"/>
      <c r="AM55" s="224"/>
      <c r="AN55" s="224"/>
      <c r="AO55" s="224"/>
      <c r="AP55" s="224">
        <v>77176</v>
      </c>
      <c r="AQ55" s="224"/>
      <c r="AR55" s="224"/>
      <c r="AS55" s="224"/>
      <c r="AT55" s="224"/>
      <c r="AU55" s="224"/>
      <c r="AV55" s="224"/>
      <c r="AW55" s="224"/>
      <c r="AX55" s="224"/>
      <c r="AY55" s="322"/>
      <c r="AZ55" s="139"/>
      <c r="BA55" s="253" t="s">
        <v>409</v>
      </c>
      <c r="BB55" s="253"/>
      <c r="BC55" s="253"/>
      <c r="BD55" s="253"/>
      <c r="BE55" s="253"/>
      <c r="BF55" s="253"/>
      <c r="BG55" s="253"/>
      <c r="BH55" s="253"/>
      <c r="BI55" s="253"/>
      <c r="BJ55" s="121"/>
    </row>
    <row r="56" spans="2:62" ht="13.5" customHeight="1">
      <c r="B56" s="224" t="s">
        <v>509</v>
      </c>
      <c r="C56" s="224"/>
      <c r="D56" s="224"/>
      <c r="E56" s="224"/>
      <c r="F56" s="224"/>
      <c r="G56" s="224"/>
      <c r="H56" s="224"/>
      <c r="I56" s="224"/>
      <c r="J56" s="224"/>
      <c r="K56" s="224"/>
      <c r="L56" s="224" t="s">
        <v>509</v>
      </c>
      <c r="M56" s="224"/>
      <c r="N56" s="224"/>
      <c r="O56" s="224"/>
      <c r="P56" s="224"/>
      <c r="Q56" s="224"/>
      <c r="R56" s="224"/>
      <c r="S56" s="224"/>
      <c r="T56" s="224"/>
      <c r="U56" s="224"/>
      <c r="V56" s="224" t="s">
        <v>509</v>
      </c>
      <c r="W56" s="224"/>
      <c r="X56" s="224"/>
      <c r="Y56" s="224"/>
      <c r="Z56" s="224"/>
      <c r="AA56" s="224"/>
      <c r="AB56" s="224"/>
      <c r="AC56" s="224"/>
      <c r="AD56" s="224"/>
      <c r="AE56" s="224"/>
      <c r="AF56" s="224">
        <v>0</v>
      </c>
      <c r="AG56" s="224"/>
      <c r="AH56" s="224"/>
      <c r="AI56" s="224"/>
      <c r="AJ56" s="224"/>
      <c r="AK56" s="224"/>
      <c r="AL56" s="224"/>
      <c r="AM56" s="224"/>
      <c r="AN56" s="224"/>
      <c r="AO56" s="224"/>
      <c r="AP56" s="224" t="s">
        <v>509</v>
      </c>
      <c r="AQ56" s="224"/>
      <c r="AR56" s="224"/>
      <c r="AS56" s="224"/>
      <c r="AT56" s="224"/>
      <c r="AU56" s="224"/>
      <c r="AV56" s="224"/>
      <c r="AW56" s="224"/>
      <c r="AX56" s="224"/>
      <c r="AY56" s="322"/>
      <c r="AZ56" s="139"/>
      <c r="BA56" s="201" t="s">
        <v>410</v>
      </c>
      <c r="BB56" s="201"/>
      <c r="BC56" s="201"/>
      <c r="BD56" s="201"/>
      <c r="BE56" s="201"/>
      <c r="BF56" s="201"/>
      <c r="BG56" s="201"/>
      <c r="BH56" s="201"/>
      <c r="BI56" s="201"/>
    </row>
    <row r="57" spans="2:62" ht="13.5" customHeight="1">
      <c r="B57" s="224">
        <f>SUM(L57:AO57)</f>
        <v>53915</v>
      </c>
      <c r="C57" s="224"/>
      <c r="D57" s="224"/>
      <c r="E57" s="224"/>
      <c r="F57" s="224"/>
      <c r="G57" s="224"/>
      <c r="H57" s="224"/>
      <c r="I57" s="224"/>
      <c r="J57" s="224"/>
      <c r="K57" s="224"/>
      <c r="L57" s="224">
        <v>53681</v>
      </c>
      <c r="M57" s="224"/>
      <c r="N57" s="224"/>
      <c r="O57" s="224"/>
      <c r="P57" s="224"/>
      <c r="Q57" s="224"/>
      <c r="R57" s="224"/>
      <c r="S57" s="224"/>
      <c r="T57" s="224"/>
      <c r="U57" s="224"/>
      <c r="V57" s="224">
        <v>36</v>
      </c>
      <c r="W57" s="224"/>
      <c r="X57" s="224"/>
      <c r="Y57" s="224"/>
      <c r="Z57" s="224"/>
      <c r="AA57" s="224"/>
      <c r="AB57" s="224"/>
      <c r="AC57" s="224"/>
      <c r="AD57" s="224"/>
      <c r="AE57" s="224"/>
      <c r="AF57" s="224">
        <v>198</v>
      </c>
      <c r="AG57" s="224"/>
      <c r="AH57" s="224"/>
      <c r="AI57" s="224"/>
      <c r="AJ57" s="224"/>
      <c r="AK57" s="224"/>
      <c r="AL57" s="224"/>
      <c r="AM57" s="224"/>
      <c r="AN57" s="224"/>
      <c r="AO57" s="224"/>
      <c r="AP57" s="224">
        <v>23525</v>
      </c>
      <c r="AQ57" s="224"/>
      <c r="AR57" s="224"/>
      <c r="AS57" s="224"/>
      <c r="AT57" s="224"/>
      <c r="AU57" s="224"/>
      <c r="AV57" s="224"/>
      <c r="AW57" s="224"/>
      <c r="AX57" s="224"/>
      <c r="AY57" s="322"/>
      <c r="AZ57" s="139"/>
      <c r="BA57" s="201" t="s">
        <v>411</v>
      </c>
      <c r="BB57" s="201"/>
      <c r="BC57" s="201"/>
      <c r="BD57" s="201"/>
      <c r="BE57" s="201"/>
      <c r="BF57" s="201"/>
      <c r="BG57" s="201"/>
      <c r="BH57" s="201"/>
      <c r="BI57" s="201"/>
    </row>
    <row r="58" spans="2:62" ht="13.5" customHeight="1">
      <c r="B58" s="224" t="s">
        <v>509</v>
      </c>
      <c r="C58" s="224"/>
      <c r="D58" s="224"/>
      <c r="E58" s="224"/>
      <c r="F58" s="224"/>
      <c r="G58" s="224"/>
      <c r="H58" s="224"/>
      <c r="I58" s="224"/>
      <c r="J58" s="224"/>
      <c r="K58" s="224"/>
      <c r="L58" s="224" t="s">
        <v>509</v>
      </c>
      <c r="M58" s="224"/>
      <c r="N58" s="224"/>
      <c r="O58" s="224"/>
      <c r="P58" s="224"/>
      <c r="Q58" s="224"/>
      <c r="R58" s="224"/>
      <c r="S58" s="224"/>
      <c r="T58" s="224"/>
      <c r="U58" s="224"/>
      <c r="V58" s="224">
        <v>0</v>
      </c>
      <c r="W58" s="224"/>
      <c r="X58" s="224"/>
      <c r="Y58" s="224"/>
      <c r="Z58" s="224"/>
      <c r="AA58" s="224"/>
      <c r="AB58" s="224"/>
      <c r="AC58" s="224"/>
      <c r="AD58" s="224"/>
      <c r="AE58" s="224"/>
      <c r="AF58" s="224">
        <v>0</v>
      </c>
      <c r="AG58" s="224"/>
      <c r="AH58" s="224"/>
      <c r="AI58" s="224"/>
      <c r="AJ58" s="224"/>
      <c r="AK58" s="224"/>
      <c r="AL58" s="224"/>
      <c r="AM58" s="224"/>
      <c r="AN58" s="224"/>
      <c r="AO58" s="224"/>
      <c r="AP58" s="224" t="s">
        <v>509</v>
      </c>
      <c r="AQ58" s="224"/>
      <c r="AR58" s="224"/>
      <c r="AS58" s="224"/>
      <c r="AT58" s="224"/>
      <c r="AU58" s="224"/>
      <c r="AV58" s="224"/>
      <c r="AW58" s="224"/>
      <c r="AX58" s="224"/>
      <c r="AY58" s="322"/>
      <c r="AZ58" s="139"/>
      <c r="BA58" s="201" t="s">
        <v>412</v>
      </c>
      <c r="BB58" s="201"/>
      <c r="BC58" s="201"/>
      <c r="BD58" s="201"/>
      <c r="BE58" s="201"/>
      <c r="BF58" s="201"/>
      <c r="BG58" s="201"/>
      <c r="BH58" s="201"/>
      <c r="BI58" s="201"/>
    </row>
    <row r="59" spans="2:62" ht="13.5" customHeight="1">
      <c r="B59" s="224" t="s">
        <v>509</v>
      </c>
      <c r="C59" s="224"/>
      <c r="D59" s="224"/>
      <c r="E59" s="224"/>
      <c r="F59" s="224"/>
      <c r="G59" s="224"/>
      <c r="H59" s="224"/>
      <c r="I59" s="224"/>
      <c r="J59" s="224"/>
      <c r="K59" s="224"/>
      <c r="L59" s="224" t="s">
        <v>509</v>
      </c>
      <c r="M59" s="224"/>
      <c r="N59" s="224"/>
      <c r="O59" s="224"/>
      <c r="P59" s="224"/>
      <c r="Q59" s="224"/>
      <c r="R59" s="224"/>
      <c r="S59" s="224"/>
      <c r="T59" s="224"/>
      <c r="U59" s="224"/>
      <c r="V59" s="224">
        <v>0</v>
      </c>
      <c r="W59" s="224"/>
      <c r="X59" s="224"/>
      <c r="Y59" s="224"/>
      <c r="Z59" s="224"/>
      <c r="AA59" s="224"/>
      <c r="AB59" s="224"/>
      <c r="AC59" s="224"/>
      <c r="AD59" s="224"/>
      <c r="AE59" s="224"/>
      <c r="AF59" s="224" t="s">
        <v>509</v>
      </c>
      <c r="AG59" s="224"/>
      <c r="AH59" s="224"/>
      <c r="AI59" s="224"/>
      <c r="AJ59" s="224"/>
      <c r="AK59" s="224"/>
      <c r="AL59" s="224"/>
      <c r="AM59" s="224"/>
      <c r="AN59" s="224"/>
      <c r="AO59" s="224"/>
      <c r="AP59" s="224" t="s">
        <v>509</v>
      </c>
      <c r="AQ59" s="224"/>
      <c r="AR59" s="224"/>
      <c r="AS59" s="224"/>
      <c r="AT59" s="224"/>
      <c r="AU59" s="224"/>
      <c r="AV59" s="224"/>
      <c r="AW59" s="224"/>
      <c r="AX59" s="224"/>
      <c r="AY59" s="322"/>
      <c r="AZ59" s="139"/>
      <c r="BA59" s="201" t="s">
        <v>413</v>
      </c>
      <c r="BB59" s="201"/>
      <c r="BC59" s="201"/>
      <c r="BD59" s="201"/>
      <c r="BE59" s="201"/>
      <c r="BF59" s="201"/>
      <c r="BG59" s="201"/>
      <c r="BH59" s="201"/>
      <c r="BI59" s="201"/>
    </row>
    <row r="60" spans="2:62" ht="12" customHeight="1">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322"/>
      <c r="AZ60" s="139"/>
      <c r="BA60" s="154"/>
      <c r="BB60" s="154"/>
      <c r="BC60" s="154"/>
      <c r="BD60" s="154"/>
      <c r="BE60" s="154"/>
      <c r="BF60" s="154"/>
      <c r="BG60" s="154"/>
      <c r="BH60" s="154"/>
      <c r="BI60" s="154"/>
    </row>
    <row r="61" spans="2:62" ht="13.5" customHeight="1">
      <c r="B61" s="224">
        <f>SUM(L61:AO61)</f>
        <v>317526</v>
      </c>
      <c r="C61" s="224"/>
      <c r="D61" s="224"/>
      <c r="E61" s="224"/>
      <c r="F61" s="224"/>
      <c r="G61" s="224"/>
      <c r="H61" s="224"/>
      <c r="I61" s="224"/>
      <c r="J61" s="224"/>
      <c r="K61" s="224"/>
      <c r="L61" s="224">
        <v>243982</v>
      </c>
      <c r="M61" s="224"/>
      <c r="N61" s="224"/>
      <c r="O61" s="224"/>
      <c r="P61" s="224"/>
      <c r="Q61" s="224"/>
      <c r="R61" s="224"/>
      <c r="S61" s="224"/>
      <c r="T61" s="224"/>
      <c r="U61" s="224"/>
      <c r="V61" s="224">
        <v>33301</v>
      </c>
      <c r="W61" s="224"/>
      <c r="X61" s="224"/>
      <c r="Y61" s="224"/>
      <c r="Z61" s="224"/>
      <c r="AA61" s="224"/>
      <c r="AB61" s="224"/>
      <c r="AC61" s="224"/>
      <c r="AD61" s="224"/>
      <c r="AE61" s="224"/>
      <c r="AF61" s="224">
        <v>40243</v>
      </c>
      <c r="AG61" s="224"/>
      <c r="AH61" s="224"/>
      <c r="AI61" s="224"/>
      <c r="AJ61" s="224"/>
      <c r="AK61" s="224"/>
      <c r="AL61" s="224"/>
      <c r="AM61" s="224"/>
      <c r="AN61" s="224"/>
      <c r="AO61" s="224"/>
      <c r="AP61" s="224">
        <v>134749</v>
      </c>
      <c r="AQ61" s="224"/>
      <c r="AR61" s="224"/>
      <c r="AS61" s="224"/>
      <c r="AT61" s="224"/>
      <c r="AU61" s="224"/>
      <c r="AV61" s="224"/>
      <c r="AW61" s="224"/>
      <c r="AX61" s="224"/>
      <c r="AY61" s="322"/>
      <c r="AZ61" s="139"/>
      <c r="BA61" s="201" t="s">
        <v>414</v>
      </c>
      <c r="BB61" s="201"/>
      <c r="BC61" s="201"/>
      <c r="BD61" s="201"/>
      <c r="BE61" s="201"/>
      <c r="BF61" s="201"/>
      <c r="BG61" s="201"/>
      <c r="BH61" s="201"/>
      <c r="BI61" s="201"/>
    </row>
    <row r="62" spans="2:62" ht="13.5" customHeight="1">
      <c r="B62" s="224">
        <v>0</v>
      </c>
      <c r="C62" s="224"/>
      <c r="D62" s="224"/>
      <c r="E62" s="224"/>
      <c r="F62" s="224"/>
      <c r="G62" s="224"/>
      <c r="H62" s="224"/>
      <c r="I62" s="224"/>
      <c r="J62" s="224"/>
      <c r="K62" s="224"/>
      <c r="L62" s="224">
        <v>0</v>
      </c>
      <c r="M62" s="224"/>
      <c r="N62" s="224"/>
      <c r="O62" s="224"/>
      <c r="P62" s="224"/>
      <c r="Q62" s="224"/>
      <c r="R62" s="224"/>
      <c r="S62" s="224"/>
      <c r="T62" s="224"/>
      <c r="U62" s="224"/>
      <c r="V62" s="224">
        <v>0</v>
      </c>
      <c r="W62" s="224"/>
      <c r="X62" s="224"/>
      <c r="Y62" s="224"/>
      <c r="Z62" s="224"/>
      <c r="AA62" s="224"/>
      <c r="AB62" s="224"/>
      <c r="AC62" s="224"/>
      <c r="AD62" s="224"/>
      <c r="AE62" s="224"/>
      <c r="AF62" s="224">
        <v>0</v>
      </c>
      <c r="AG62" s="224"/>
      <c r="AH62" s="224"/>
      <c r="AI62" s="224"/>
      <c r="AJ62" s="224"/>
      <c r="AK62" s="224"/>
      <c r="AL62" s="224"/>
      <c r="AM62" s="224"/>
      <c r="AN62" s="224"/>
      <c r="AO62" s="224"/>
      <c r="AP62" s="224">
        <v>0</v>
      </c>
      <c r="AQ62" s="224"/>
      <c r="AR62" s="224"/>
      <c r="AS62" s="224"/>
      <c r="AT62" s="224"/>
      <c r="AU62" s="224"/>
      <c r="AV62" s="224"/>
      <c r="AW62" s="224"/>
      <c r="AX62" s="224"/>
      <c r="AY62" s="322"/>
      <c r="AZ62" s="139"/>
      <c r="BA62" s="201" t="s">
        <v>415</v>
      </c>
      <c r="BB62" s="201"/>
      <c r="BC62" s="201"/>
      <c r="BD62" s="201"/>
      <c r="BE62" s="201"/>
      <c r="BF62" s="201"/>
      <c r="BG62" s="201"/>
      <c r="BH62" s="201"/>
      <c r="BI62" s="201"/>
    </row>
    <row r="63" spans="2:62" ht="13.5" customHeight="1">
      <c r="B63" s="224">
        <f>SUM(L63:AO63)</f>
        <v>69903</v>
      </c>
      <c r="C63" s="224"/>
      <c r="D63" s="224"/>
      <c r="E63" s="224"/>
      <c r="F63" s="224"/>
      <c r="G63" s="224"/>
      <c r="H63" s="224"/>
      <c r="I63" s="224"/>
      <c r="J63" s="224"/>
      <c r="K63" s="224"/>
      <c r="L63" s="224">
        <v>67703</v>
      </c>
      <c r="M63" s="224"/>
      <c r="N63" s="224"/>
      <c r="O63" s="224"/>
      <c r="P63" s="224"/>
      <c r="Q63" s="224"/>
      <c r="R63" s="224"/>
      <c r="S63" s="224"/>
      <c r="T63" s="224"/>
      <c r="U63" s="224"/>
      <c r="V63" s="224">
        <v>2200</v>
      </c>
      <c r="W63" s="224"/>
      <c r="X63" s="224"/>
      <c r="Y63" s="224"/>
      <c r="Z63" s="224"/>
      <c r="AA63" s="224"/>
      <c r="AB63" s="224"/>
      <c r="AC63" s="224"/>
      <c r="AD63" s="224"/>
      <c r="AE63" s="224"/>
      <c r="AF63" s="224">
        <v>0</v>
      </c>
      <c r="AG63" s="224"/>
      <c r="AH63" s="224"/>
      <c r="AI63" s="224"/>
      <c r="AJ63" s="224"/>
      <c r="AK63" s="224"/>
      <c r="AL63" s="224"/>
      <c r="AM63" s="224"/>
      <c r="AN63" s="224"/>
      <c r="AO63" s="224"/>
      <c r="AP63" s="224">
        <v>26394</v>
      </c>
      <c r="AQ63" s="224"/>
      <c r="AR63" s="224"/>
      <c r="AS63" s="224"/>
      <c r="AT63" s="224"/>
      <c r="AU63" s="224"/>
      <c r="AV63" s="224"/>
      <c r="AW63" s="224"/>
      <c r="AX63" s="224"/>
      <c r="AY63" s="322"/>
      <c r="AZ63" s="139"/>
      <c r="BA63" s="201" t="s">
        <v>416</v>
      </c>
      <c r="BB63" s="201"/>
      <c r="BC63" s="201"/>
      <c r="BD63" s="201"/>
      <c r="BE63" s="201"/>
      <c r="BF63" s="201"/>
      <c r="BG63" s="201"/>
      <c r="BH63" s="201"/>
      <c r="BI63" s="201"/>
    </row>
    <row r="64" spans="2:62" ht="13.5" customHeight="1">
      <c r="B64" s="224">
        <f>SUM(L64:AO64)</f>
        <v>71099</v>
      </c>
      <c r="C64" s="224"/>
      <c r="D64" s="224"/>
      <c r="E64" s="224"/>
      <c r="F64" s="224"/>
      <c r="G64" s="224"/>
      <c r="H64" s="224"/>
      <c r="I64" s="224"/>
      <c r="J64" s="224"/>
      <c r="K64" s="224"/>
      <c r="L64" s="224">
        <v>66323</v>
      </c>
      <c r="M64" s="224"/>
      <c r="N64" s="224"/>
      <c r="O64" s="224"/>
      <c r="P64" s="224"/>
      <c r="Q64" s="224"/>
      <c r="R64" s="224"/>
      <c r="S64" s="224"/>
      <c r="T64" s="224"/>
      <c r="U64" s="224"/>
      <c r="V64" s="224">
        <v>4776</v>
      </c>
      <c r="W64" s="224"/>
      <c r="X64" s="224"/>
      <c r="Y64" s="224"/>
      <c r="Z64" s="224"/>
      <c r="AA64" s="224"/>
      <c r="AB64" s="224"/>
      <c r="AC64" s="224"/>
      <c r="AD64" s="224"/>
      <c r="AE64" s="224"/>
      <c r="AF64" s="224">
        <v>0</v>
      </c>
      <c r="AG64" s="224"/>
      <c r="AH64" s="224"/>
      <c r="AI64" s="224"/>
      <c r="AJ64" s="224"/>
      <c r="AK64" s="224"/>
      <c r="AL64" s="224"/>
      <c r="AM64" s="224"/>
      <c r="AN64" s="224"/>
      <c r="AO64" s="224"/>
      <c r="AP64" s="224">
        <v>23591</v>
      </c>
      <c r="AQ64" s="224"/>
      <c r="AR64" s="224"/>
      <c r="AS64" s="224"/>
      <c r="AT64" s="224"/>
      <c r="AU64" s="224"/>
      <c r="AV64" s="224"/>
      <c r="AW64" s="224"/>
      <c r="AX64" s="224"/>
      <c r="AY64" s="322"/>
      <c r="AZ64" s="139"/>
      <c r="BA64" s="201" t="s">
        <v>417</v>
      </c>
      <c r="BB64" s="201"/>
      <c r="BC64" s="201"/>
      <c r="BD64" s="201"/>
      <c r="BE64" s="201"/>
      <c r="BF64" s="201"/>
      <c r="BG64" s="201"/>
      <c r="BH64" s="201"/>
      <c r="BI64" s="201"/>
    </row>
    <row r="65" spans="2:62" ht="13.5" customHeight="1">
      <c r="B65" s="224">
        <f>SUM(L65:AO65)</f>
        <v>69725</v>
      </c>
      <c r="C65" s="224"/>
      <c r="D65" s="224"/>
      <c r="E65" s="224"/>
      <c r="F65" s="224"/>
      <c r="G65" s="224"/>
      <c r="H65" s="224"/>
      <c r="I65" s="224"/>
      <c r="J65" s="224"/>
      <c r="K65" s="224"/>
      <c r="L65" s="224">
        <v>43593</v>
      </c>
      <c r="M65" s="224"/>
      <c r="N65" s="224"/>
      <c r="O65" s="224"/>
      <c r="P65" s="224"/>
      <c r="Q65" s="224"/>
      <c r="R65" s="224"/>
      <c r="S65" s="224"/>
      <c r="T65" s="224"/>
      <c r="U65" s="224"/>
      <c r="V65" s="224">
        <v>11031</v>
      </c>
      <c r="W65" s="224"/>
      <c r="X65" s="224"/>
      <c r="Y65" s="224"/>
      <c r="Z65" s="224"/>
      <c r="AA65" s="224"/>
      <c r="AB65" s="224"/>
      <c r="AC65" s="224"/>
      <c r="AD65" s="224"/>
      <c r="AE65" s="224"/>
      <c r="AF65" s="224">
        <v>15101</v>
      </c>
      <c r="AG65" s="224"/>
      <c r="AH65" s="224"/>
      <c r="AI65" s="224"/>
      <c r="AJ65" s="224"/>
      <c r="AK65" s="224"/>
      <c r="AL65" s="224"/>
      <c r="AM65" s="224"/>
      <c r="AN65" s="224"/>
      <c r="AO65" s="224"/>
      <c r="AP65" s="224">
        <v>41480</v>
      </c>
      <c r="AQ65" s="224"/>
      <c r="AR65" s="224"/>
      <c r="AS65" s="224"/>
      <c r="AT65" s="224"/>
      <c r="AU65" s="224"/>
      <c r="AV65" s="224"/>
      <c r="AW65" s="224"/>
      <c r="AX65" s="224"/>
      <c r="AY65" s="322"/>
      <c r="AZ65" s="139"/>
      <c r="BA65" s="201" t="s">
        <v>418</v>
      </c>
      <c r="BB65" s="201"/>
      <c r="BC65" s="201"/>
      <c r="BD65" s="201"/>
      <c r="BE65" s="201"/>
      <c r="BF65" s="201"/>
      <c r="BG65" s="201"/>
      <c r="BH65" s="201"/>
      <c r="BI65" s="201"/>
    </row>
    <row r="66" spans="2:62" ht="13.5" customHeight="1">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322"/>
      <c r="AZ66" s="139"/>
      <c r="BA66" s="154"/>
      <c r="BB66" s="154"/>
      <c r="BC66" s="154"/>
      <c r="BD66" s="154"/>
      <c r="BE66" s="154"/>
      <c r="BF66" s="154"/>
      <c r="BG66" s="154"/>
      <c r="BH66" s="154"/>
      <c r="BI66" s="154"/>
    </row>
    <row r="67" spans="2:62" ht="13.5" customHeight="1">
      <c r="B67" s="224">
        <f>SUM(L67:AO67)</f>
        <v>71985</v>
      </c>
      <c r="C67" s="224"/>
      <c r="D67" s="224"/>
      <c r="E67" s="224"/>
      <c r="F67" s="224"/>
      <c r="G67" s="224"/>
      <c r="H67" s="224"/>
      <c r="I67" s="224"/>
      <c r="J67" s="224"/>
      <c r="K67" s="224"/>
      <c r="L67" s="224">
        <v>43257</v>
      </c>
      <c r="M67" s="224"/>
      <c r="N67" s="224"/>
      <c r="O67" s="224"/>
      <c r="P67" s="224"/>
      <c r="Q67" s="224"/>
      <c r="R67" s="224"/>
      <c r="S67" s="224"/>
      <c r="T67" s="224"/>
      <c r="U67" s="224"/>
      <c r="V67" s="224">
        <v>4628</v>
      </c>
      <c r="W67" s="224"/>
      <c r="X67" s="224"/>
      <c r="Y67" s="224"/>
      <c r="Z67" s="224"/>
      <c r="AA67" s="224"/>
      <c r="AB67" s="224"/>
      <c r="AC67" s="224"/>
      <c r="AD67" s="224"/>
      <c r="AE67" s="224"/>
      <c r="AF67" s="224">
        <v>24100</v>
      </c>
      <c r="AG67" s="224"/>
      <c r="AH67" s="224"/>
      <c r="AI67" s="224"/>
      <c r="AJ67" s="224"/>
      <c r="AK67" s="224"/>
      <c r="AL67" s="224"/>
      <c r="AM67" s="224"/>
      <c r="AN67" s="224"/>
      <c r="AO67" s="224"/>
      <c r="AP67" s="224">
        <v>36144</v>
      </c>
      <c r="AQ67" s="224"/>
      <c r="AR67" s="224"/>
      <c r="AS67" s="224"/>
      <c r="AT67" s="224"/>
      <c r="AU67" s="224"/>
      <c r="AV67" s="224"/>
      <c r="AW67" s="224"/>
      <c r="AX67" s="224"/>
      <c r="AY67" s="322"/>
      <c r="AZ67" s="139"/>
      <c r="BA67" s="201" t="s">
        <v>419</v>
      </c>
      <c r="BB67" s="201"/>
      <c r="BC67" s="201"/>
      <c r="BD67" s="201"/>
      <c r="BE67" s="201"/>
      <c r="BF67" s="201"/>
      <c r="BG67" s="201"/>
      <c r="BH67" s="201"/>
      <c r="BI67" s="201"/>
    </row>
    <row r="68" spans="2:62" ht="12" customHeight="1">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6"/>
      <c r="AZ68" s="115"/>
      <c r="BA68" s="115"/>
      <c r="BB68" s="115"/>
      <c r="BC68" s="115"/>
      <c r="BD68" s="115"/>
      <c r="BE68" s="115"/>
      <c r="BF68" s="115"/>
      <c r="BG68" s="115"/>
      <c r="BH68" s="115"/>
      <c r="BI68" s="115"/>
      <c r="BJ68" s="115"/>
    </row>
    <row r="69" spans="2:62" ht="13.5" customHeight="1"/>
    <row r="70" spans="2:62" ht="13.5" customHeight="1"/>
    <row r="71" spans="2:62" ht="13.5" customHeight="1"/>
    <row r="72" spans="2:62" ht="13.5" customHeight="1"/>
    <row r="73" spans="2:62" ht="13.5" customHeight="1"/>
    <row r="74" spans="2:62" ht="13.5" customHeight="1"/>
    <row r="75" spans="2:62" ht="13.5" customHeight="1"/>
  </sheetData>
  <mergeCells count="341">
    <mergeCell ref="AP60:AY60"/>
    <mergeCell ref="AP66:AY66"/>
    <mergeCell ref="AP23:AY23"/>
    <mergeCell ref="AP32:AY32"/>
    <mergeCell ref="AP27:AY27"/>
    <mergeCell ref="AP33:AY33"/>
    <mergeCell ref="AP47:AY47"/>
    <mergeCell ref="AP50:AY50"/>
    <mergeCell ref="BA27:BI27"/>
    <mergeCell ref="BA23:BI23"/>
    <mergeCell ref="AP25:AY25"/>
    <mergeCell ref="BA25:BI25"/>
    <mergeCell ref="AP26:AY26"/>
    <mergeCell ref="BA26:BI26"/>
    <mergeCell ref="BA37:BI37"/>
    <mergeCell ref="AP56:AY56"/>
    <mergeCell ref="BA56:BI56"/>
    <mergeCell ref="AP58:AY58"/>
    <mergeCell ref="BA58:BI58"/>
    <mergeCell ref="AP59:AY59"/>
    <mergeCell ref="BA59:BI59"/>
    <mergeCell ref="AP57:AY57"/>
    <mergeCell ref="BA57:BI57"/>
    <mergeCell ref="BA64:BI64"/>
    <mergeCell ref="L42:U42"/>
    <mergeCell ref="AS1:BK2"/>
    <mergeCell ref="AP24:AY24"/>
    <mergeCell ref="AP30:AY30"/>
    <mergeCell ref="AP36:AY36"/>
    <mergeCell ref="AP42:AY42"/>
    <mergeCell ref="AP48:AY48"/>
    <mergeCell ref="AP54:AY54"/>
    <mergeCell ref="AP22:AY22"/>
    <mergeCell ref="BA22:BI22"/>
    <mergeCell ref="BA15:BI15"/>
    <mergeCell ref="B5:BJ5"/>
    <mergeCell ref="B8:K9"/>
    <mergeCell ref="L8:U9"/>
    <mergeCell ref="V8:AE9"/>
    <mergeCell ref="V36:AE36"/>
    <mergeCell ref="V42:AE42"/>
    <mergeCell ref="V48:AE48"/>
    <mergeCell ref="AF24:AO24"/>
    <mergeCell ref="AF30:AO30"/>
    <mergeCell ref="AF36:AO36"/>
    <mergeCell ref="AF42:AO42"/>
    <mergeCell ref="AF48:AO48"/>
    <mergeCell ref="V30:AE30"/>
    <mergeCell ref="B32:K32"/>
    <mergeCell ref="L32:U32"/>
    <mergeCell ref="BA32:BI32"/>
    <mergeCell ref="L30:U30"/>
    <mergeCell ref="B37:K37"/>
    <mergeCell ref="L37:U37"/>
    <mergeCell ref="V37:AE37"/>
    <mergeCell ref="AF37:AO37"/>
    <mergeCell ref="AP37:AY37"/>
    <mergeCell ref="L36:U36"/>
    <mergeCell ref="B33:K33"/>
    <mergeCell ref="L33:U33"/>
    <mergeCell ref="V33:AE33"/>
    <mergeCell ref="AF33:AO33"/>
    <mergeCell ref="BA33:BI33"/>
    <mergeCell ref="BA34:BI34"/>
    <mergeCell ref="B35:K35"/>
    <mergeCell ref="L35:U35"/>
    <mergeCell ref="V35:AE35"/>
    <mergeCell ref="B28:K28"/>
    <mergeCell ref="L28:U28"/>
    <mergeCell ref="V28:AE28"/>
    <mergeCell ref="AF28:AO28"/>
    <mergeCell ref="AP28:AY28"/>
    <mergeCell ref="BA28:BI28"/>
    <mergeCell ref="B36:K36"/>
    <mergeCell ref="B34:K34"/>
    <mergeCell ref="L34:U34"/>
    <mergeCell ref="V34:AE34"/>
    <mergeCell ref="AF34:AO34"/>
    <mergeCell ref="AP34:AY34"/>
    <mergeCell ref="B30:K30"/>
    <mergeCell ref="AP35:AY35"/>
    <mergeCell ref="BA35:BI35"/>
    <mergeCell ref="B29:K29"/>
    <mergeCell ref="L29:U29"/>
    <mergeCell ref="V29:AE29"/>
    <mergeCell ref="AF29:AO29"/>
    <mergeCell ref="AP29:AY29"/>
    <mergeCell ref="AF32:AO32"/>
    <mergeCell ref="AF35:AO35"/>
    <mergeCell ref="V32:AE32"/>
    <mergeCell ref="BA29:BI29"/>
    <mergeCell ref="B23:K23"/>
    <mergeCell ref="L23:U23"/>
    <mergeCell ref="V23:AE23"/>
    <mergeCell ref="AF23:AO23"/>
    <mergeCell ref="B27:K27"/>
    <mergeCell ref="L27:U27"/>
    <mergeCell ref="V27:AE27"/>
    <mergeCell ref="AF27:AO27"/>
    <mergeCell ref="B22:K22"/>
    <mergeCell ref="L22:U22"/>
    <mergeCell ref="V22:AE22"/>
    <mergeCell ref="AF22:AO22"/>
    <mergeCell ref="B24:K24"/>
    <mergeCell ref="B26:K26"/>
    <mergeCell ref="L26:U26"/>
    <mergeCell ref="V26:AE26"/>
    <mergeCell ref="AF26:AO26"/>
    <mergeCell ref="L24:U24"/>
    <mergeCell ref="B25:K25"/>
    <mergeCell ref="L25:U25"/>
    <mergeCell ref="V25:AE25"/>
    <mergeCell ref="AF25:AO25"/>
    <mergeCell ref="V24:AE24"/>
    <mergeCell ref="B21:K21"/>
    <mergeCell ref="L21:U21"/>
    <mergeCell ref="V21:AE21"/>
    <mergeCell ref="AF21:AO21"/>
    <mergeCell ref="AP21:AY21"/>
    <mergeCell ref="BA21:BI21"/>
    <mergeCell ref="B18:K18"/>
    <mergeCell ref="L18:U18"/>
    <mergeCell ref="B20:K20"/>
    <mergeCell ref="L20:U20"/>
    <mergeCell ref="V20:AE20"/>
    <mergeCell ref="AF20:AO20"/>
    <mergeCell ref="AP20:AY20"/>
    <mergeCell ref="BA20:BI20"/>
    <mergeCell ref="B19:K19"/>
    <mergeCell ref="L19:U19"/>
    <mergeCell ref="V19:AE19"/>
    <mergeCell ref="AF19:AO19"/>
    <mergeCell ref="AP19:AY19"/>
    <mergeCell ref="BA19:BI19"/>
    <mergeCell ref="V18:AE18"/>
    <mergeCell ref="AP18:AY18"/>
    <mergeCell ref="AF18:AO18"/>
    <mergeCell ref="BA14:BI14"/>
    <mergeCell ref="B17:K17"/>
    <mergeCell ref="L17:U17"/>
    <mergeCell ref="V17:AE17"/>
    <mergeCell ref="AF17:AO17"/>
    <mergeCell ref="AP17:AY17"/>
    <mergeCell ref="BA17:BI17"/>
    <mergeCell ref="B16:K16"/>
    <mergeCell ref="L16:U16"/>
    <mergeCell ref="V16:AE16"/>
    <mergeCell ref="AF16:AO16"/>
    <mergeCell ref="AP16:AY16"/>
    <mergeCell ref="BA16:BI16"/>
    <mergeCell ref="V11:AE11"/>
    <mergeCell ref="AF11:AO11"/>
    <mergeCell ref="AP11:AY11"/>
    <mergeCell ref="B15:K15"/>
    <mergeCell ref="L15:U15"/>
    <mergeCell ref="V15:AE15"/>
    <mergeCell ref="AF15:AO15"/>
    <mergeCell ref="AP15:AY15"/>
    <mergeCell ref="B14:K14"/>
    <mergeCell ref="L14:U14"/>
    <mergeCell ref="V14:AE14"/>
    <mergeCell ref="AF14:AO14"/>
    <mergeCell ref="AP14:AY14"/>
    <mergeCell ref="AF8:AO9"/>
    <mergeCell ref="AP7:AY9"/>
    <mergeCell ref="AZ7:BJ9"/>
    <mergeCell ref="B7:AO7"/>
    <mergeCell ref="B31:K31"/>
    <mergeCell ref="L31:U31"/>
    <mergeCell ref="V31:AE31"/>
    <mergeCell ref="AF31:AO31"/>
    <mergeCell ref="AP31:AY31"/>
    <mergeCell ref="BA31:BI31"/>
    <mergeCell ref="BA11:BI11"/>
    <mergeCell ref="B13:K13"/>
    <mergeCell ref="L13:U13"/>
    <mergeCell ref="V13:AE13"/>
    <mergeCell ref="AF13:AO13"/>
    <mergeCell ref="AP13:AY13"/>
    <mergeCell ref="BA13:BI13"/>
    <mergeCell ref="I10:K10"/>
    <mergeCell ref="S10:U10"/>
    <mergeCell ref="AC10:AE10"/>
    <mergeCell ref="AM10:AO10"/>
    <mergeCell ref="AW10:AY10"/>
    <mergeCell ref="B11:K11"/>
    <mergeCell ref="L11:U11"/>
    <mergeCell ref="B38:K38"/>
    <mergeCell ref="L38:U38"/>
    <mergeCell ref="V38:AE38"/>
    <mergeCell ref="AF38:AO38"/>
    <mergeCell ref="AP38:AY38"/>
    <mergeCell ref="BA38:BI38"/>
    <mergeCell ref="B39:K39"/>
    <mergeCell ref="L39:U39"/>
    <mergeCell ref="V39:AE39"/>
    <mergeCell ref="AF39:AO39"/>
    <mergeCell ref="AP39:AY39"/>
    <mergeCell ref="BA39:BI39"/>
    <mergeCell ref="B40:K40"/>
    <mergeCell ref="L40:U40"/>
    <mergeCell ref="V40:AE40"/>
    <mergeCell ref="AF40:AO40"/>
    <mergeCell ref="AP40:AY40"/>
    <mergeCell ref="BA40:BI40"/>
    <mergeCell ref="B48:K48"/>
    <mergeCell ref="BA47:BI47"/>
    <mergeCell ref="B41:K41"/>
    <mergeCell ref="L41:U41"/>
    <mergeCell ref="V41:AE41"/>
    <mergeCell ref="AF41:AO41"/>
    <mergeCell ref="AP41:AY41"/>
    <mergeCell ref="BA41:BI41"/>
    <mergeCell ref="B43:K43"/>
    <mergeCell ref="L43:U43"/>
    <mergeCell ref="V43:AE43"/>
    <mergeCell ref="AF43:AO43"/>
    <mergeCell ref="AP43:AY43"/>
    <mergeCell ref="BA43:BI43"/>
    <mergeCell ref="B42:K42"/>
    <mergeCell ref="B46:K46"/>
    <mergeCell ref="L46:U46"/>
    <mergeCell ref="V46:AE46"/>
    <mergeCell ref="AF46:AO46"/>
    <mergeCell ref="AP46:AY46"/>
    <mergeCell ref="BA46:BI46"/>
    <mergeCell ref="B47:K47"/>
    <mergeCell ref="L47:U47"/>
    <mergeCell ref="V47:AE47"/>
    <mergeCell ref="B44:K44"/>
    <mergeCell ref="L44:U44"/>
    <mergeCell ref="V44:AE44"/>
    <mergeCell ref="AF44:AO44"/>
    <mergeCell ref="AP44:AY44"/>
    <mergeCell ref="BA44:BI44"/>
    <mergeCell ref="B45:K45"/>
    <mergeCell ref="L45:U45"/>
    <mergeCell ref="V45:AE45"/>
    <mergeCell ref="AF45:AO45"/>
    <mergeCell ref="AP45:AY45"/>
    <mergeCell ref="BA45:BI45"/>
    <mergeCell ref="AF47:AO47"/>
    <mergeCell ref="L48:U48"/>
    <mergeCell ref="B51:K51"/>
    <mergeCell ref="L51:U51"/>
    <mergeCell ref="V51:AE51"/>
    <mergeCell ref="AF51:AO51"/>
    <mergeCell ref="AP51:AY51"/>
    <mergeCell ref="BA51:BI51"/>
    <mergeCell ref="B52:K52"/>
    <mergeCell ref="L52:U52"/>
    <mergeCell ref="V52:AE52"/>
    <mergeCell ref="AF52:AO52"/>
    <mergeCell ref="AP52:AY52"/>
    <mergeCell ref="BA52:BI52"/>
    <mergeCell ref="B49:K49"/>
    <mergeCell ref="L49:U49"/>
    <mergeCell ref="V49:AE49"/>
    <mergeCell ref="AF49:AO49"/>
    <mergeCell ref="AP49:AY49"/>
    <mergeCell ref="BA49:BI49"/>
    <mergeCell ref="B50:K50"/>
    <mergeCell ref="L50:U50"/>
    <mergeCell ref="V50:AE50"/>
    <mergeCell ref="AF50:AO50"/>
    <mergeCell ref="BA50:BI50"/>
    <mergeCell ref="B55:K55"/>
    <mergeCell ref="L55:U55"/>
    <mergeCell ref="V55:AE55"/>
    <mergeCell ref="AF55:AO55"/>
    <mergeCell ref="AP55:AY55"/>
    <mergeCell ref="BA55:BI55"/>
    <mergeCell ref="B53:K53"/>
    <mergeCell ref="L53:U53"/>
    <mergeCell ref="V53:AE53"/>
    <mergeCell ref="AF53:AO53"/>
    <mergeCell ref="AP53:AY53"/>
    <mergeCell ref="BA53:BI53"/>
    <mergeCell ref="B54:K54"/>
    <mergeCell ref="L54:U54"/>
    <mergeCell ref="V54:AE54"/>
    <mergeCell ref="AF54:AO54"/>
    <mergeCell ref="V60:AE60"/>
    <mergeCell ref="AF60:AO60"/>
    <mergeCell ref="L64:U64"/>
    <mergeCell ref="V64:AE64"/>
    <mergeCell ref="AF64:AO64"/>
    <mergeCell ref="B56:K56"/>
    <mergeCell ref="L56:U56"/>
    <mergeCell ref="V56:AE56"/>
    <mergeCell ref="AF56:AO56"/>
    <mergeCell ref="B58:K58"/>
    <mergeCell ref="L58:U58"/>
    <mergeCell ref="V58:AE58"/>
    <mergeCell ref="AF58:AO58"/>
    <mergeCell ref="B59:K59"/>
    <mergeCell ref="L59:U59"/>
    <mergeCell ref="V59:AE59"/>
    <mergeCell ref="AF59:AO59"/>
    <mergeCell ref="B60:K60"/>
    <mergeCell ref="L60:U60"/>
    <mergeCell ref="B57:K57"/>
    <mergeCell ref="L57:U57"/>
    <mergeCell ref="V57:AE57"/>
    <mergeCell ref="AF57:AO57"/>
    <mergeCell ref="B61:K61"/>
    <mergeCell ref="L61:U61"/>
    <mergeCell ref="V61:AE61"/>
    <mergeCell ref="AF61:AO61"/>
    <mergeCell ref="AP61:AY61"/>
    <mergeCell ref="BA61:BI61"/>
    <mergeCell ref="B62:K62"/>
    <mergeCell ref="L62:U62"/>
    <mergeCell ref="V62:AE62"/>
    <mergeCell ref="AF62:AO62"/>
    <mergeCell ref="AP62:AY62"/>
    <mergeCell ref="BA62:BI62"/>
    <mergeCell ref="B63:K63"/>
    <mergeCell ref="L63:U63"/>
    <mergeCell ref="V63:AE63"/>
    <mergeCell ref="AF63:AO63"/>
    <mergeCell ref="AP63:AY63"/>
    <mergeCell ref="BA63:BI63"/>
    <mergeCell ref="B64:K64"/>
    <mergeCell ref="AP64:AY64"/>
    <mergeCell ref="B67:K67"/>
    <mergeCell ref="L67:U67"/>
    <mergeCell ref="V67:AE67"/>
    <mergeCell ref="AF67:AO67"/>
    <mergeCell ref="AP67:AY67"/>
    <mergeCell ref="V66:AE66"/>
    <mergeCell ref="AF66:AO66"/>
    <mergeCell ref="BA67:BI67"/>
    <mergeCell ref="B65:K65"/>
    <mergeCell ref="L65:U65"/>
    <mergeCell ref="V65:AE65"/>
    <mergeCell ref="AF65:AO65"/>
    <mergeCell ref="AP65:AY65"/>
    <mergeCell ref="BA65:BI65"/>
    <mergeCell ref="B66:K66"/>
    <mergeCell ref="L66:U66"/>
  </mergeCells>
  <phoneticPr fontId="11"/>
  <pageMargins left="0.47244094488188981" right="0.39370078740157483" top="0.31496062992125984" bottom="0.39370078740157483" header="0" footer="0"/>
  <pageSetup paperSize="9" scale="93" orientation="portrait" r:id="rId1"/>
  <ignoredErrors>
    <ignoredError sqref="B13 B38 H16:K37 H39:K67 H38:K38 C38:F38 B39:F67 B16:F37"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F71"/>
  <sheetViews>
    <sheetView view="pageBreakPreview" zoomScaleNormal="100" zoomScaleSheetLayoutView="100" workbookViewId="0">
      <selection activeCell="T1" sqref="T1"/>
    </sheetView>
  </sheetViews>
  <sheetFormatPr defaultRowHeight="13.5"/>
  <cols>
    <col min="1" max="63" width="1.625" customWidth="1"/>
  </cols>
  <sheetData>
    <row r="1" spans="1:58" ht="11.1" customHeight="1">
      <c r="A1" s="175">
        <f>'127'!AS1+1</f>
        <v>128</v>
      </c>
      <c r="B1" s="175"/>
      <c r="C1" s="175"/>
      <c r="D1" s="175"/>
      <c r="E1" s="175"/>
      <c r="F1" s="175"/>
      <c r="G1" s="175"/>
      <c r="H1" s="175"/>
      <c r="I1" s="175"/>
      <c r="J1" s="175"/>
      <c r="K1" s="175"/>
      <c r="L1" s="175"/>
      <c r="M1" s="175"/>
      <c r="N1" s="175"/>
      <c r="O1" s="175"/>
      <c r="P1" s="175"/>
      <c r="Q1" s="175"/>
      <c r="R1" s="175"/>
      <c r="S1" s="175"/>
    </row>
    <row r="2" spans="1:58" ht="11.1" customHeight="1">
      <c r="A2" s="175"/>
      <c r="B2" s="175"/>
      <c r="C2" s="175"/>
      <c r="D2" s="175"/>
      <c r="E2" s="175"/>
      <c r="F2" s="175"/>
      <c r="G2" s="175"/>
      <c r="H2" s="175"/>
      <c r="I2" s="175"/>
      <c r="J2" s="175"/>
      <c r="K2" s="175"/>
      <c r="L2" s="175"/>
      <c r="M2" s="175"/>
      <c r="N2" s="175"/>
      <c r="O2" s="175"/>
      <c r="P2" s="175"/>
      <c r="Q2" s="175"/>
      <c r="R2" s="175"/>
      <c r="S2" s="175"/>
    </row>
    <row r="3" spans="1:58" ht="12" customHeight="1">
      <c r="A3" s="28"/>
      <c r="B3" s="28"/>
      <c r="C3" s="28"/>
      <c r="D3" s="28"/>
      <c r="E3" s="28"/>
      <c r="F3" s="28"/>
      <c r="G3" s="28"/>
      <c r="H3" s="28"/>
      <c r="I3" s="28"/>
      <c r="J3" s="28"/>
      <c r="K3" s="28"/>
    </row>
    <row r="4" spans="1:58">
      <c r="A4" s="33"/>
      <c r="B4" s="33"/>
      <c r="C4" s="33"/>
      <c r="D4" s="33"/>
      <c r="E4" s="33"/>
      <c r="F4" s="33"/>
      <c r="G4" s="33"/>
      <c r="H4" s="33"/>
      <c r="I4" s="33"/>
      <c r="J4" s="33"/>
      <c r="K4" s="33"/>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row>
    <row r="5" spans="1:58" ht="15" customHeight="1">
      <c r="A5" s="4"/>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row>
    <row r="6" spans="1:58" ht="11.1"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row>
    <row r="7" spans="1:58" ht="12" customHeight="1">
      <c r="A7" s="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row>
    <row r="8" spans="1:58" ht="12" customHeight="1">
      <c r="A8" s="4"/>
      <c r="B8" s="15"/>
      <c r="C8" s="15"/>
      <c r="D8" s="15"/>
      <c r="E8" s="15"/>
      <c r="F8" s="15"/>
      <c r="G8" s="15"/>
      <c r="H8" s="15"/>
      <c r="I8" s="15"/>
      <c r="J8" s="15"/>
      <c r="K8" s="15"/>
      <c r="L8" s="15"/>
      <c r="M8" s="15"/>
      <c r="N8" s="15"/>
      <c r="O8" s="15"/>
      <c r="P8" s="15"/>
      <c r="Q8" s="15"/>
      <c r="R8" s="15"/>
      <c r="S8" s="15"/>
      <c r="T8" s="19"/>
      <c r="U8" s="19"/>
      <c r="V8" s="19"/>
      <c r="W8" s="19"/>
      <c r="X8" s="19"/>
      <c r="Y8" s="19"/>
      <c r="Z8" s="19"/>
      <c r="AA8" s="15"/>
      <c r="AB8" s="15"/>
      <c r="AC8" s="15"/>
      <c r="AD8" s="15"/>
      <c r="AE8" s="15"/>
      <c r="AF8" s="15"/>
      <c r="AG8" s="15"/>
      <c r="AH8" s="15"/>
      <c r="AI8" s="35"/>
      <c r="AJ8" s="36"/>
      <c r="AK8" s="36"/>
      <c r="AL8" s="36"/>
      <c r="AM8" s="36"/>
      <c r="AN8" s="36"/>
      <c r="AO8" s="36"/>
      <c r="AP8" s="36"/>
      <c r="AQ8" s="15"/>
      <c r="AR8" s="15"/>
      <c r="AS8" s="15"/>
      <c r="AT8" s="15"/>
      <c r="AU8" s="15"/>
      <c r="AV8" s="15"/>
      <c r="AW8" s="15"/>
      <c r="AX8" s="15"/>
      <c r="AY8" s="15"/>
      <c r="AZ8" s="15"/>
      <c r="BA8" s="15"/>
      <c r="BB8" s="15"/>
      <c r="BC8" s="15"/>
      <c r="BD8" s="15"/>
      <c r="BE8" s="15"/>
      <c r="BF8" s="15"/>
    </row>
    <row r="9" spans="1:58" ht="12" customHeight="1">
      <c r="A9" s="4"/>
      <c r="B9" s="15"/>
      <c r="C9" s="15"/>
      <c r="D9" s="15"/>
      <c r="E9" s="15"/>
      <c r="F9" s="15"/>
      <c r="G9" s="15"/>
      <c r="H9" s="15"/>
      <c r="I9" s="15"/>
      <c r="J9" s="15"/>
      <c r="K9" s="15"/>
      <c r="L9" s="15"/>
      <c r="M9" s="15"/>
      <c r="N9" s="15"/>
      <c r="O9" s="15"/>
      <c r="P9" s="15"/>
      <c r="Q9" s="15"/>
      <c r="R9" s="15"/>
      <c r="S9" s="15"/>
      <c r="T9" s="19"/>
      <c r="U9" s="19"/>
      <c r="V9" s="19"/>
      <c r="W9" s="19"/>
      <c r="X9" s="19"/>
      <c r="Y9" s="19"/>
      <c r="Z9" s="19"/>
      <c r="AA9" s="15"/>
      <c r="AB9" s="15"/>
      <c r="AC9" s="15"/>
      <c r="AD9" s="15"/>
      <c r="AE9" s="15"/>
      <c r="AF9" s="15"/>
      <c r="AG9" s="15"/>
      <c r="AH9" s="15"/>
      <c r="AI9" s="36"/>
      <c r="AJ9" s="36"/>
      <c r="AK9" s="36"/>
      <c r="AL9" s="36"/>
      <c r="AM9" s="36"/>
      <c r="AN9" s="36"/>
      <c r="AO9" s="36"/>
      <c r="AP9" s="36"/>
      <c r="AQ9" s="15"/>
      <c r="AR9" s="15"/>
      <c r="AS9" s="15"/>
      <c r="AT9" s="15"/>
      <c r="AU9" s="15"/>
      <c r="AV9" s="15"/>
      <c r="AW9" s="15"/>
      <c r="AX9" s="15"/>
      <c r="AY9" s="15"/>
      <c r="AZ9" s="15"/>
      <c r="BA9" s="15"/>
      <c r="BB9" s="15"/>
      <c r="BC9" s="15"/>
      <c r="BD9" s="15"/>
      <c r="BE9" s="15"/>
      <c r="BF9" s="15"/>
    </row>
    <row r="10" spans="1:58" ht="11.1"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19"/>
      <c r="AW10" s="19"/>
      <c r="AX10" s="19"/>
      <c r="AY10" s="4"/>
      <c r="AZ10" s="4"/>
      <c r="BA10" s="4"/>
      <c r="BB10" s="4"/>
      <c r="BC10" s="4"/>
      <c r="BD10" s="19"/>
      <c r="BE10" s="19"/>
      <c r="BF10" s="19"/>
    </row>
    <row r="11" spans="1:58" ht="12" customHeight="1">
      <c r="A11" s="4"/>
      <c r="B11" s="4"/>
      <c r="C11" s="26"/>
      <c r="D11" s="26"/>
      <c r="E11" s="26"/>
      <c r="F11" s="26"/>
      <c r="G11" s="26"/>
      <c r="H11" s="26"/>
      <c r="I11" s="26"/>
      <c r="J11" s="26"/>
      <c r="K11" s="26"/>
      <c r="L11" s="4"/>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row>
    <row r="12" spans="1:58" ht="9.9499999999999993"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row>
    <row r="13" spans="1:58" ht="12" customHeight="1">
      <c r="A13" s="4"/>
      <c r="B13" s="4"/>
      <c r="C13" s="26"/>
      <c r="D13" s="26"/>
      <c r="E13" s="26"/>
      <c r="F13" s="26"/>
      <c r="G13" s="26"/>
      <c r="H13" s="26"/>
      <c r="I13" s="26"/>
      <c r="J13" s="26"/>
      <c r="K13" s="26"/>
      <c r="L13" s="4"/>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row>
    <row r="14" spans="1:58" ht="12" customHeight="1">
      <c r="A14" s="4"/>
      <c r="B14" s="4"/>
      <c r="C14" s="26"/>
      <c r="D14" s="26"/>
      <c r="E14" s="26"/>
      <c r="F14" s="26"/>
      <c r="G14" s="26"/>
      <c r="H14" s="26"/>
      <c r="I14" s="26"/>
      <c r="J14" s="26"/>
      <c r="K14" s="26"/>
      <c r="L14" s="4"/>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row>
    <row r="15" spans="1:58" ht="12" customHeight="1">
      <c r="A15" s="4"/>
      <c r="B15" s="4"/>
      <c r="C15" s="26"/>
      <c r="D15" s="26"/>
      <c r="E15" s="26"/>
      <c r="F15" s="26"/>
      <c r="G15" s="26"/>
      <c r="H15" s="26"/>
      <c r="I15" s="26"/>
      <c r="J15" s="26"/>
      <c r="K15" s="26"/>
      <c r="L15" s="4"/>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row>
    <row r="16" spans="1:58" ht="12" customHeight="1">
      <c r="A16" s="4"/>
      <c r="B16" s="4"/>
      <c r="C16" s="26"/>
      <c r="D16" s="26"/>
      <c r="E16" s="26"/>
      <c r="F16" s="26"/>
      <c r="G16" s="26"/>
      <c r="H16" s="26"/>
      <c r="I16" s="26"/>
      <c r="J16" s="26"/>
      <c r="K16" s="26"/>
      <c r="L16" s="4"/>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row>
    <row r="17" spans="1:58" ht="12" customHeight="1">
      <c r="A17" s="4"/>
      <c r="B17" s="4"/>
      <c r="C17" s="26"/>
      <c r="D17" s="26"/>
      <c r="E17" s="26"/>
      <c r="F17" s="26"/>
      <c r="G17" s="26"/>
      <c r="H17" s="26"/>
      <c r="I17" s="26"/>
      <c r="J17" s="26"/>
      <c r="K17" s="26"/>
      <c r="L17" s="4"/>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row>
    <row r="18" spans="1:58" ht="10.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ht="12" customHeight="1">
      <c r="A19" s="4"/>
      <c r="B19" s="4"/>
      <c r="C19" s="26"/>
      <c r="D19" s="26"/>
      <c r="E19" s="26"/>
      <c r="F19" s="26"/>
      <c r="G19" s="26"/>
      <c r="H19" s="26"/>
      <c r="I19" s="26"/>
      <c r="J19" s="26"/>
      <c r="K19" s="26"/>
      <c r="L19" s="4"/>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row>
    <row r="20" spans="1:58" ht="12" customHeight="1">
      <c r="A20" s="4"/>
      <c r="B20" s="4"/>
      <c r="C20" s="26"/>
      <c r="D20" s="26"/>
      <c r="E20" s="26"/>
      <c r="F20" s="26"/>
      <c r="G20" s="26"/>
      <c r="H20" s="26"/>
      <c r="I20" s="26"/>
      <c r="J20" s="26"/>
      <c r="K20" s="26"/>
      <c r="L20" s="4"/>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1:58" ht="12" customHeight="1">
      <c r="A21" s="4"/>
      <c r="B21" s="4"/>
      <c r="C21" s="26"/>
      <c r="D21" s="26"/>
      <c r="E21" s="26"/>
      <c r="F21" s="26"/>
      <c r="G21" s="26"/>
      <c r="H21" s="26"/>
      <c r="I21" s="26"/>
      <c r="J21" s="26"/>
      <c r="K21" s="26"/>
      <c r="L21" s="4"/>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row>
    <row r="22" spans="1:58" ht="12" customHeight="1">
      <c r="A22" s="4"/>
      <c r="B22" s="4"/>
      <c r="C22" s="26"/>
      <c r="D22" s="26"/>
      <c r="E22" s="26"/>
      <c r="F22" s="26"/>
      <c r="G22" s="26"/>
      <c r="H22" s="26"/>
      <c r="I22" s="26"/>
      <c r="J22" s="26"/>
      <c r="K22" s="26"/>
      <c r="L22" s="4"/>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row>
    <row r="23" spans="1:58" ht="12" customHeight="1">
      <c r="A23" s="4"/>
      <c r="B23" s="4"/>
      <c r="C23" s="26"/>
      <c r="D23" s="26"/>
      <c r="E23" s="26"/>
      <c r="F23" s="26"/>
      <c r="G23" s="26"/>
      <c r="H23" s="26"/>
      <c r="I23" s="26"/>
      <c r="J23" s="26"/>
      <c r="K23" s="26"/>
      <c r="L23" s="4"/>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row>
    <row r="24" spans="1:58" ht="10.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row>
    <row r="25" spans="1:58" ht="12" customHeight="1">
      <c r="A25" s="4"/>
      <c r="B25" s="4"/>
      <c r="C25" s="26"/>
      <c r="D25" s="26"/>
      <c r="E25" s="26"/>
      <c r="F25" s="26"/>
      <c r="G25" s="26"/>
      <c r="H25" s="26"/>
      <c r="I25" s="26"/>
      <c r="J25" s="26"/>
      <c r="K25" s="26"/>
      <c r="L25" s="4"/>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row>
    <row r="26" spans="1:58" ht="12" customHeight="1">
      <c r="A26" s="4"/>
      <c r="B26" s="4"/>
      <c r="C26" s="26"/>
      <c r="D26" s="26"/>
      <c r="E26" s="26"/>
      <c r="F26" s="26"/>
      <c r="G26" s="26"/>
      <c r="H26" s="26"/>
      <c r="I26" s="26"/>
      <c r="J26" s="26"/>
      <c r="K26" s="26"/>
      <c r="L26" s="4"/>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row>
    <row r="27" spans="1:58" ht="12" customHeight="1">
      <c r="A27" s="4"/>
      <c r="B27" s="4"/>
      <c r="C27" s="26"/>
      <c r="D27" s="26"/>
      <c r="E27" s="26"/>
      <c r="F27" s="26"/>
      <c r="G27" s="26"/>
      <c r="H27" s="26"/>
      <c r="I27" s="26"/>
      <c r="J27" s="26"/>
      <c r="K27" s="26"/>
      <c r="L27" s="4"/>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row>
    <row r="28" spans="1:58" ht="12" customHeight="1">
      <c r="A28" s="4"/>
      <c r="B28" s="4"/>
      <c r="C28" s="26"/>
      <c r="D28" s="26"/>
      <c r="E28" s="26"/>
      <c r="F28" s="26"/>
      <c r="G28" s="26"/>
      <c r="H28" s="26"/>
      <c r="I28" s="26"/>
      <c r="J28" s="26"/>
      <c r="K28" s="26"/>
      <c r="L28" s="4"/>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row>
    <row r="29" spans="1:58" ht="12" customHeight="1">
      <c r="A29" s="4"/>
      <c r="B29" s="4"/>
      <c r="C29" s="26"/>
      <c r="D29" s="26"/>
      <c r="E29" s="26"/>
      <c r="F29" s="26"/>
      <c r="G29" s="26"/>
      <c r="H29" s="26"/>
      <c r="I29" s="26"/>
      <c r="J29" s="26"/>
      <c r="K29" s="26"/>
      <c r="L29" s="4"/>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row>
    <row r="30" spans="1:58" ht="10.5" customHeight="1">
      <c r="A30" s="4"/>
      <c r="B30" s="4"/>
      <c r="C30" s="4"/>
      <c r="D30" s="4"/>
      <c r="E30" s="4"/>
      <c r="F30" s="4"/>
      <c r="G30" s="4"/>
      <c r="H30" s="4"/>
      <c r="I30" s="4"/>
      <c r="J30" s="4"/>
      <c r="K30" s="4"/>
      <c r="L30" s="4"/>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row>
    <row r="31" spans="1:58" ht="12" customHeight="1">
      <c r="A31" s="4"/>
      <c r="B31" s="4"/>
      <c r="C31" s="26"/>
      <c r="D31" s="26"/>
      <c r="E31" s="26"/>
      <c r="F31" s="26"/>
      <c r="G31" s="26"/>
      <c r="H31" s="26"/>
      <c r="I31" s="26"/>
      <c r="J31" s="26"/>
      <c r="K31" s="26"/>
      <c r="L31" s="4"/>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row>
    <row r="32" spans="1:58" ht="12" customHeight="1">
      <c r="A32" s="4"/>
      <c r="B32" s="4"/>
      <c r="C32" s="26"/>
      <c r="D32" s="26"/>
      <c r="E32" s="26"/>
      <c r="F32" s="26"/>
      <c r="G32" s="26"/>
      <c r="H32" s="26"/>
      <c r="I32" s="26"/>
      <c r="J32" s="26"/>
      <c r="K32" s="26"/>
      <c r="L32" s="4"/>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1:58" ht="12" customHeight="1">
      <c r="A33" s="4"/>
      <c r="B33" s="4"/>
      <c r="C33" s="26"/>
      <c r="D33" s="26"/>
      <c r="E33" s="26"/>
      <c r="F33" s="26"/>
      <c r="G33" s="26"/>
      <c r="H33" s="26"/>
      <c r="I33" s="26"/>
      <c r="J33" s="26"/>
      <c r="K33" s="26"/>
      <c r="L33" s="4"/>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row>
    <row r="34" spans="1:58" ht="12" customHeight="1">
      <c r="A34" s="4"/>
      <c r="B34" s="4"/>
      <c r="C34" s="26"/>
      <c r="D34" s="26"/>
      <c r="E34" s="26"/>
      <c r="F34" s="26"/>
      <c r="G34" s="26"/>
      <c r="H34" s="26"/>
      <c r="I34" s="26"/>
      <c r="J34" s="26"/>
      <c r="K34" s="26"/>
      <c r="L34" s="4"/>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row>
    <row r="35" spans="1:58" ht="12" customHeight="1">
      <c r="A35" s="4"/>
      <c r="B35" s="4"/>
      <c r="C35" s="26"/>
      <c r="D35" s="26"/>
      <c r="E35" s="26"/>
      <c r="F35" s="26"/>
      <c r="G35" s="26"/>
      <c r="H35" s="26"/>
      <c r="I35" s="26"/>
      <c r="J35" s="26"/>
      <c r="K35" s="26"/>
      <c r="L35" s="4"/>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1:58" ht="10.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row>
    <row r="37" spans="1:58" ht="12" customHeight="1">
      <c r="A37" s="4"/>
      <c r="B37" s="4"/>
      <c r="C37" s="26"/>
      <c r="D37" s="26"/>
      <c r="E37" s="26"/>
      <c r="F37" s="26"/>
      <c r="G37" s="26"/>
      <c r="H37" s="26"/>
      <c r="I37" s="26"/>
      <c r="J37" s="26"/>
      <c r="K37" s="26"/>
      <c r="L37" s="4"/>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row>
    <row r="38" spans="1:58" ht="12" customHeight="1">
      <c r="A38" s="4"/>
      <c r="B38" s="4"/>
      <c r="C38" s="26"/>
      <c r="D38" s="26"/>
      <c r="E38" s="26"/>
      <c r="F38" s="26"/>
      <c r="G38" s="26"/>
      <c r="H38" s="26"/>
      <c r="I38" s="26"/>
      <c r="J38" s="26"/>
      <c r="K38" s="26"/>
      <c r="L38" s="4"/>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1:58" ht="12" customHeight="1">
      <c r="A39" s="4"/>
      <c r="B39" s="4"/>
      <c r="C39" s="26"/>
      <c r="D39" s="26"/>
      <c r="E39" s="26"/>
      <c r="F39" s="26"/>
      <c r="G39" s="26"/>
      <c r="H39" s="26"/>
      <c r="I39" s="26"/>
      <c r="J39" s="26"/>
      <c r="K39" s="26"/>
      <c r="L39" s="4"/>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1:58" ht="12" customHeight="1">
      <c r="A40" s="4"/>
      <c r="B40" s="4"/>
      <c r="C40" s="26"/>
      <c r="D40" s="26"/>
      <c r="E40" s="26"/>
      <c r="F40" s="26"/>
      <c r="G40" s="26"/>
      <c r="H40" s="26"/>
      <c r="I40" s="26"/>
      <c r="J40" s="26"/>
      <c r="K40" s="26"/>
      <c r="L40" s="4"/>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row>
    <row r="41" spans="1:58" ht="12" customHeight="1">
      <c r="A41" s="4"/>
      <c r="B41" s="4"/>
      <c r="C41" s="26"/>
      <c r="D41" s="26"/>
      <c r="E41" s="26"/>
      <c r="F41" s="26"/>
      <c r="G41" s="26"/>
      <c r="H41" s="26"/>
      <c r="I41" s="26"/>
      <c r="J41" s="26"/>
      <c r="K41" s="26"/>
      <c r="L41" s="4"/>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row>
    <row r="42" spans="1:58" ht="10.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row>
    <row r="43" spans="1:58" ht="12" customHeight="1">
      <c r="A43" s="4"/>
      <c r="B43" s="4"/>
      <c r="C43" s="26"/>
      <c r="D43" s="26"/>
      <c r="E43" s="26"/>
      <c r="F43" s="26"/>
      <c r="G43" s="26"/>
      <c r="H43" s="26"/>
      <c r="I43" s="26"/>
      <c r="J43" s="26"/>
      <c r="K43" s="26"/>
      <c r="L43" s="4"/>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row r="44" spans="1:58" ht="12" customHeight="1">
      <c r="A44" s="4"/>
      <c r="B44" s="4"/>
      <c r="C44" s="26"/>
      <c r="D44" s="26"/>
      <c r="E44" s="26"/>
      <c r="F44" s="26"/>
      <c r="G44" s="26"/>
      <c r="H44" s="26"/>
      <c r="I44" s="26"/>
      <c r="J44" s="26"/>
      <c r="K44" s="26"/>
      <c r="L44" s="4"/>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row>
    <row r="45" spans="1:58" ht="12" customHeight="1">
      <c r="A45" s="4"/>
      <c r="B45" s="4"/>
      <c r="C45" s="26"/>
      <c r="D45" s="26"/>
      <c r="E45" s="26"/>
      <c r="F45" s="26"/>
      <c r="G45" s="26"/>
      <c r="H45" s="26"/>
      <c r="I45" s="26"/>
      <c r="J45" s="26"/>
      <c r="K45" s="26"/>
      <c r="L45" s="4"/>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row>
    <row r="46" spans="1:58" ht="12" customHeight="1">
      <c r="A46" s="4"/>
      <c r="B46" s="4"/>
      <c r="C46" s="26"/>
      <c r="D46" s="26"/>
      <c r="E46" s="26"/>
      <c r="F46" s="26"/>
      <c r="G46" s="26"/>
      <c r="H46" s="26"/>
      <c r="I46" s="26"/>
      <c r="J46" s="26"/>
      <c r="K46" s="26"/>
      <c r="L46" s="4"/>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row>
    <row r="47" spans="1:58" ht="12" customHeight="1">
      <c r="A47" s="4"/>
      <c r="B47" s="4"/>
      <c r="C47" s="26"/>
      <c r="D47" s="26"/>
      <c r="E47" s="26"/>
      <c r="F47" s="26"/>
      <c r="G47" s="26"/>
      <c r="H47" s="26"/>
      <c r="I47" s="26"/>
      <c r="J47" s="26"/>
      <c r="K47" s="26"/>
      <c r="L47" s="4"/>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row>
    <row r="48" spans="1:58" ht="10.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row>
    <row r="49" spans="1:58" ht="12" customHeight="1">
      <c r="A49" s="4"/>
      <c r="B49" s="4"/>
      <c r="C49" s="26"/>
      <c r="D49" s="26"/>
      <c r="E49" s="26"/>
      <c r="F49" s="26"/>
      <c r="G49" s="26"/>
      <c r="H49" s="26"/>
      <c r="I49" s="26"/>
      <c r="J49" s="26"/>
      <c r="K49" s="26"/>
      <c r="L49" s="4"/>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row>
    <row r="50" spans="1:58" ht="12" customHeight="1">
      <c r="A50" s="4"/>
      <c r="B50" s="4"/>
      <c r="C50" s="26"/>
      <c r="D50" s="26"/>
      <c r="E50" s="26"/>
      <c r="F50" s="26"/>
      <c r="G50" s="26"/>
      <c r="H50" s="26"/>
      <c r="I50" s="26"/>
      <c r="J50" s="26"/>
      <c r="K50" s="26"/>
      <c r="L50" s="4"/>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row>
    <row r="51" spans="1:58" ht="12" customHeight="1">
      <c r="A51" s="4"/>
      <c r="B51" s="4"/>
      <c r="C51" s="26"/>
      <c r="D51" s="26"/>
      <c r="E51" s="26"/>
      <c r="F51" s="26"/>
      <c r="G51" s="26"/>
      <c r="H51" s="26"/>
      <c r="I51" s="26"/>
      <c r="J51" s="26"/>
      <c r="K51" s="26"/>
      <c r="L51" s="4"/>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row>
    <row r="52" spans="1:58" ht="12" customHeight="1">
      <c r="A52" s="4"/>
      <c r="B52" s="4"/>
      <c r="C52" s="26"/>
      <c r="D52" s="26"/>
      <c r="E52" s="26"/>
      <c r="F52" s="26"/>
      <c r="G52" s="26"/>
      <c r="H52" s="26"/>
      <c r="I52" s="26"/>
      <c r="J52" s="26"/>
      <c r="K52" s="26"/>
      <c r="L52" s="4"/>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row>
    <row r="53" spans="1:58" ht="12" customHeight="1">
      <c r="A53" s="4"/>
      <c r="B53" s="4"/>
      <c r="C53" s="26"/>
      <c r="D53" s="26"/>
      <c r="E53" s="26"/>
      <c r="F53" s="26"/>
      <c r="G53" s="26"/>
      <c r="H53" s="26"/>
      <c r="I53" s="26"/>
      <c r="J53" s="26"/>
      <c r="K53" s="26"/>
      <c r="L53" s="4"/>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row>
    <row r="54" spans="1:58" ht="10.5" customHeight="1">
      <c r="A54" s="4"/>
      <c r="B54" s="4"/>
      <c r="C54" s="31"/>
      <c r="D54" s="31"/>
      <c r="E54" s="31"/>
      <c r="F54" s="31"/>
      <c r="G54" s="31"/>
      <c r="H54" s="31"/>
      <c r="I54" s="31"/>
      <c r="J54" s="31"/>
      <c r="K54" s="31"/>
      <c r="L54" s="4"/>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4"/>
      <c r="AR54" s="34"/>
      <c r="AS54" s="34"/>
      <c r="AT54" s="34"/>
      <c r="AU54" s="34"/>
      <c r="AV54" s="34"/>
      <c r="AW54" s="34"/>
      <c r="AX54" s="34"/>
      <c r="AY54" s="34"/>
      <c r="AZ54" s="34"/>
      <c r="BA54" s="34"/>
      <c r="BB54" s="34"/>
      <c r="BC54" s="34"/>
      <c r="BD54" s="34"/>
      <c r="BE54" s="34"/>
      <c r="BF54" s="34"/>
    </row>
    <row r="55" spans="1:58" ht="12" customHeight="1">
      <c r="A55" s="4"/>
      <c r="B55" s="4"/>
      <c r="C55" s="26"/>
      <c r="D55" s="26"/>
      <c r="E55" s="26"/>
      <c r="F55" s="26"/>
      <c r="G55" s="26"/>
      <c r="H55" s="26"/>
      <c r="I55" s="26"/>
      <c r="J55" s="26"/>
      <c r="K55" s="26"/>
      <c r="L55" s="4"/>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row>
    <row r="56" spans="1:58" ht="12" customHeight="1">
      <c r="A56" s="4"/>
      <c r="B56" s="4"/>
      <c r="C56" s="26"/>
      <c r="D56" s="26"/>
      <c r="E56" s="26"/>
      <c r="F56" s="26"/>
      <c r="G56" s="26"/>
      <c r="H56" s="26"/>
      <c r="I56" s="26"/>
      <c r="J56" s="26"/>
      <c r="K56" s="26"/>
      <c r="L56" s="4"/>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row>
    <row r="57" spans="1:58" ht="12" customHeight="1">
      <c r="A57" s="4"/>
      <c r="B57" s="4"/>
      <c r="C57" s="26"/>
      <c r="D57" s="26"/>
      <c r="E57" s="26"/>
      <c r="F57" s="26"/>
      <c r="G57" s="26"/>
      <c r="H57" s="26"/>
      <c r="I57" s="26"/>
      <c r="J57" s="26"/>
      <c r="K57" s="26"/>
      <c r="L57" s="4"/>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row>
    <row r="58" spans="1:58" ht="12" customHeight="1">
      <c r="A58" s="4"/>
      <c r="B58" s="4"/>
      <c r="C58" s="26"/>
      <c r="D58" s="26"/>
      <c r="E58" s="26"/>
      <c r="F58" s="26"/>
      <c r="G58" s="26"/>
      <c r="H58" s="26"/>
      <c r="I58" s="26"/>
      <c r="J58" s="26"/>
      <c r="K58" s="26"/>
      <c r="L58" s="4"/>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row>
    <row r="59" spans="1:58" ht="12" customHeight="1">
      <c r="A59" s="4"/>
      <c r="B59" s="4"/>
      <c r="C59" s="26"/>
      <c r="D59" s="26"/>
      <c r="E59" s="26"/>
      <c r="F59" s="26"/>
      <c r="G59" s="26"/>
      <c r="H59" s="26"/>
      <c r="I59" s="26"/>
      <c r="J59" s="26"/>
      <c r="K59" s="26"/>
      <c r="L59" s="4"/>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row>
    <row r="60" spans="1:58" ht="10.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row>
    <row r="61" spans="1:58" ht="12" customHeight="1">
      <c r="A61" s="4"/>
      <c r="B61" s="4"/>
      <c r="C61" s="26"/>
      <c r="D61" s="26"/>
      <c r="E61" s="26"/>
      <c r="F61" s="26"/>
      <c r="G61" s="26"/>
      <c r="H61" s="26"/>
      <c r="I61" s="26"/>
      <c r="J61" s="26"/>
      <c r="K61" s="26"/>
      <c r="L61" s="4"/>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row>
    <row r="62" spans="1:58" ht="12" customHeight="1">
      <c r="A62" s="4"/>
      <c r="B62" s="4"/>
      <c r="C62" s="26"/>
      <c r="D62" s="26"/>
      <c r="E62" s="26"/>
      <c r="F62" s="26"/>
      <c r="G62" s="26"/>
      <c r="H62" s="26"/>
      <c r="I62" s="26"/>
      <c r="J62" s="26"/>
      <c r="K62" s="26"/>
      <c r="L62" s="4"/>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row>
    <row r="63" spans="1:58" ht="12" customHeight="1">
      <c r="A63" s="4"/>
      <c r="B63" s="4"/>
      <c r="C63" s="26"/>
      <c r="D63" s="26"/>
      <c r="E63" s="26"/>
      <c r="F63" s="26"/>
      <c r="G63" s="26"/>
      <c r="H63" s="26"/>
      <c r="I63" s="26"/>
      <c r="J63" s="26"/>
      <c r="K63" s="26"/>
      <c r="L63" s="4"/>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row>
    <row r="64" spans="1:58" ht="12" customHeight="1">
      <c r="A64" s="4"/>
      <c r="B64" s="4"/>
      <c r="C64" s="26"/>
      <c r="D64" s="26"/>
      <c r="E64" s="26"/>
      <c r="F64" s="26"/>
      <c r="G64" s="26"/>
      <c r="H64" s="26"/>
      <c r="I64" s="26"/>
      <c r="J64" s="26"/>
      <c r="K64" s="26"/>
      <c r="L64" s="4"/>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row>
    <row r="65" spans="1:58" ht="12" customHeight="1">
      <c r="A65" s="4"/>
      <c r="B65" s="4"/>
      <c r="C65" s="26"/>
      <c r="D65" s="26"/>
      <c r="E65" s="26"/>
      <c r="F65" s="26"/>
      <c r="G65" s="26"/>
      <c r="H65" s="26"/>
      <c r="I65" s="26"/>
      <c r="J65" s="26"/>
      <c r="K65" s="26"/>
      <c r="L65" s="4"/>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row>
    <row r="66" spans="1:58" ht="10.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row>
    <row r="67" spans="1:58" ht="12" customHeight="1">
      <c r="A67" s="4"/>
      <c r="B67" s="4"/>
      <c r="C67" s="26"/>
      <c r="D67" s="26"/>
      <c r="E67" s="26"/>
      <c r="F67" s="26"/>
      <c r="G67" s="26"/>
      <c r="H67" s="26"/>
      <c r="I67" s="26"/>
      <c r="J67" s="26"/>
      <c r="K67" s="26"/>
      <c r="L67" s="4"/>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row>
    <row r="68" spans="1:58" ht="10.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row>
    <row r="69" spans="1:58" ht="11.1" customHeight="1">
      <c r="A69" s="4"/>
      <c r="B69" s="4"/>
      <c r="C69" s="3"/>
      <c r="D69" s="3"/>
      <c r="E69" s="29"/>
      <c r="F69" s="16"/>
      <c r="G69" s="16"/>
      <c r="H69" s="3"/>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row>
    <row r="70" spans="1:58" ht="11.1" customHeight="1">
      <c r="A70" s="4"/>
      <c r="B70" s="4"/>
      <c r="C70" s="4"/>
      <c r="D70" s="4"/>
      <c r="E70" s="4"/>
      <c r="F70" s="16"/>
      <c r="G70" s="16"/>
      <c r="H70" s="3"/>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row>
    <row r="71" spans="1:58" ht="11.1" customHeight="1">
      <c r="A71" s="4"/>
      <c r="B71" s="3"/>
      <c r="C71" s="3"/>
      <c r="D71" s="3"/>
      <c r="E71" s="29"/>
      <c r="F71" s="3"/>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row>
  </sheetData>
  <mergeCells count="1">
    <mergeCell ref="A1:S2"/>
  </mergeCells>
  <phoneticPr fontId="19"/>
  <pageMargins left="0.39370078740157483" right="0.47244094488188981"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5"/>
  <sheetViews>
    <sheetView view="pageBreakPreview" zoomScaleNormal="100" zoomScaleSheetLayoutView="100" workbookViewId="0">
      <selection activeCell="A3" sqref="A3"/>
    </sheetView>
  </sheetViews>
  <sheetFormatPr defaultRowHeight="13.5"/>
  <cols>
    <col min="1" max="64" width="1.625" customWidth="1"/>
  </cols>
  <sheetData>
    <row r="1" spans="1:19" ht="11.1" customHeight="1">
      <c r="A1" s="175">
        <f>'115'!AS1+1</f>
        <v>116</v>
      </c>
      <c r="B1" s="175"/>
      <c r="C1" s="175"/>
      <c r="D1" s="175"/>
      <c r="E1" s="175"/>
      <c r="F1" s="175"/>
      <c r="G1" s="175"/>
      <c r="H1" s="175"/>
      <c r="I1" s="175"/>
      <c r="J1" s="175"/>
      <c r="K1" s="175"/>
      <c r="L1" s="175"/>
      <c r="M1" s="175"/>
      <c r="N1" s="175"/>
      <c r="O1" s="175"/>
      <c r="P1" s="175"/>
      <c r="Q1" s="175"/>
      <c r="R1" s="175"/>
      <c r="S1" s="175"/>
    </row>
    <row r="2" spans="1:19" ht="11.1" customHeight="1">
      <c r="A2" s="175"/>
      <c r="B2" s="175"/>
      <c r="C2" s="175"/>
      <c r="D2" s="175"/>
      <c r="E2" s="175"/>
      <c r="F2" s="175"/>
      <c r="G2" s="175"/>
      <c r="H2" s="175"/>
      <c r="I2" s="175"/>
      <c r="J2" s="175"/>
      <c r="K2" s="175"/>
      <c r="L2" s="175"/>
      <c r="M2" s="175"/>
      <c r="N2" s="175"/>
      <c r="O2" s="175"/>
      <c r="P2" s="175"/>
      <c r="Q2" s="175"/>
      <c r="R2" s="175"/>
      <c r="S2" s="175"/>
    </row>
    <row r="3" spans="1:19" ht="12" customHeight="1">
      <c r="A3" s="14"/>
      <c r="B3" s="14"/>
      <c r="C3" s="14"/>
      <c r="D3" s="14"/>
      <c r="E3" s="14"/>
      <c r="F3" s="14"/>
      <c r="G3" s="14"/>
      <c r="H3" s="14"/>
      <c r="I3" s="14"/>
      <c r="J3" s="14"/>
      <c r="K3" s="14"/>
    </row>
    <row r="4" spans="1:19">
      <c r="A4" s="14"/>
      <c r="B4" s="14"/>
      <c r="C4" s="14"/>
      <c r="D4" s="14"/>
      <c r="E4" s="14"/>
      <c r="F4" s="14"/>
      <c r="G4" s="14"/>
      <c r="H4" s="14"/>
      <c r="I4" s="14"/>
      <c r="J4" s="14"/>
      <c r="K4" s="14"/>
    </row>
    <row r="5" spans="1:19" s="82" customFormat="1" ht="18" customHeight="1">
      <c r="C5" s="177" t="s">
        <v>455</v>
      </c>
      <c r="D5" s="178"/>
      <c r="E5" s="178"/>
      <c r="F5" s="178"/>
      <c r="G5" s="178"/>
      <c r="H5" s="178"/>
      <c r="I5" s="178"/>
      <c r="J5" s="178"/>
      <c r="K5" s="179"/>
      <c r="L5" s="179"/>
      <c r="M5" s="179"/>
      <c r="N5" s="179"/>
      <c r="O5" s="179"/>
    </row>
    <row r="6" spans="1:19" s="82" customFormat="1" ht="12.95" customHeight="1"/>
    <row r="7" spans="1:19" ht="15" customHeight="1">
      <c r="B7" s="1" t="s">
        <v>0</v>
      </c>
    </row>
    <row r="8" spans="1:19" ht="8.1" customHeight="1"/>
    <row r="9" spans="1:19">
      <c r="C9" s="2" t="s">
        <v>1</v>
      </c>
    </row>
    <row r="10" spans="1:19">
      <c r="B10" s="2" t="s">
        <v>2</v>
      </c>
    </row>
    <row r="13" spans="1:19" ht="15" customHeight="1">
      <c r="B13" s="1" t="s">
        <v>3</v>
      </c>
    </row>
    <row r="14" spans="1:19" ht="8.1" customHeight="1"/>
    <row r="15" spans="1:19">
      <c r="C15" s="2" t="s">
        <v>4</v>
      </c>
    </row>
    <row r="16" spans="1:19">
      <c r="B16" s="2" t="s">
        <v>5</v>
      </c>
    </row>
    <row r="17" spans="2:15">
      <c r="C17" s="2" t="s">
        <v>496</v>
      </c>
    </row>
    <row r="18" spans="2:15">
      <c r="B18" s="2" t="s">
        <v>495</v>
      </c>
    </row>
    <row r="19" spans="2:15">
      <c r="B19" s="2" t="s">
        <v>6</v>
      </c>
    </row>
    <row r="20" spans="2:15">
      <c r="C20" s="2" t="s">
        <v>7</v>
      </c>
    </row>
    <row r="21" spans="2:15">
      <c r="C21" s="2" t="s">
        <v>8</v>
      </c>
    </row>
    <row r="22" spans="2:15">
      <c r="C22" s="2" t="s">
        <v>421</v>
      </c>
    </row>
    <row r="25" spans="2:15">
      <c r="B25" s="1" t="s">
        <v>9</v>
      </c>
    </row>
    <row r="26" spans="2:15" ht="8.1" customHeight="1"/>
    <row r="27" spans="2:15">
      <c r="B27" s="176" t="s">
        <v>10</v>
      </c>
      <c r="C27" s="176"/>
      <c r="D27" s="176"/>
      <c r="E27" s="176"/>
      <c r="F27" s="176"/>
      <c r="G27" s="176"/>
      <c r="H27" s="176"/>
      <c r="I27" s="176"/>
      <c r="J27" s="176"/>
      <c r="K27" s="176"/>
      <c r="O27" s="2" t="s">
        <v>15</v>
      </c>
    </row>
    <row r="28" spans="2:15" ht="6.95" customHeight="1">
      <c r="B28" s="8"/>
      <c r="C28" s="8"/>
      <c r="D28" s="8"/>
      <c r="E28" s="8"/>
      <c r="F28" s="8"/>
      <c r="G28" s="8"/>
      <c r="H28" s="8"/>
      <c r="I28" s="8"/>
      <c r="J28" s="8"/>
      <c r="K28" s="8"/>
      <c r="O28" s="2"/>
    </row>
    <row r="29" spans="2:15">
      <c r="B29" s="176" t="s">
        <v>11</v>
      </c>
      <c r="C29" s="176"/>
      <c r="D29" s="176"/>
      <c r="E29" s="176"/>
      <c r="F29" s="176"/>
      <c r="G29" s="176"/>
      <c r="H29" s="176"/>
      <c r="I29" s="176"/>
      <c r="J29" s="176"/>
      <c r="K29" s="176"/>
      <c r="O29" s="2" t="s">
        <v>16</v>
      </c>
    </row>
    <row r="30" spans="2:15" ht="6.95" customHeight="1">
      <c r="B30" s="8"/>
      <c r="C30" s="8"/>
      <c r="D30" s="8"/>
      <c r="E30" s="8"/>
      <c r="F30" s="8"/>
      <c r="G30" s="8"/>
      <c r="H30" s="8"/>
      <c r="I30" s="8"/>
      <c r="J30" s="8"/>
      <c r="K30" s="8"/>
      <c r="O30" s="2"/>
    </row>
    <row r="31" spans="2:15">
      <c r="B31" s="176" t="s">
        <v>12</v>
      </c>
      <c r="C31" s="176"/>
      <c r="D31" s="176"/>
      <c r="E31" s="176"/>
      <c r="F31" s="176"/>
      <c r="G31" s="176"/>
      <c r="H31" s="176"/>
      <c r="I31" s="176"/>
      <c r="J31" s="176"/>
      <c r="K31" s="176"/>
      <c r="O31" s="2" t="s">
        <v>17</v>
      </c>
    </row>
    <row r="32" spans="2:15" ht="6.95" customHeight="1">
      <c r="B32" s="8"/>
      <c r="C32" s="8"/>
      <c r="D32" s="8"/>
      <c r="E32" s="8"/>
      <c r="F32" s="8"/>
      <c r="G32" s="8"/>
      <c r="H32" s="8"/>
      <c r="I32" s="8"/>
      <c r="J32" s="8"/>
      <c r="K32" s="8"/>
      <c r="O32" s="2"/>
    </row>
    <row r="33" spans="2:16">
      <c r="B33" s="176" t="s">
        <v>13</v>
      </c>
      <c r="C33" s="176"/>
      <c r="D33" s="176"/>
      <c r="E33" s="176"/>
      <c r="F33" s="176"/>
      <c r="G33" s="176"/>
      <c r="H33" s="176"/>
      <c r="I33" s="176"/>
      <c r="J33" s="176"/>
      <c r="K33" s="176"/>
      <c r="O33" s="2" t="s">
        <v>18</v>
      </c>
    </row>
    <row r="34" spans="2:16" ht="6.95" customHeight="1">
      <c r="B34" s="8"/>
      <c r="C34" s="8"/>
      <c r="D34" s="8"/>
      <c r="E34" s="8"/>
      <c r="F34" s="8"/>
      <c r="G34" s="8"/>
      <c r="H34" s="8"/>
      <c r="I34" s="8"/>
      <c r="J34" s="8"/>
      <c r="K34" s="8"/>
      <c r="O34" s="2"/>
    </row>
    <row r="35" spans="2:16">
      <c r="B35" s="176" t="s">
        <v>14</v>
      </c>
      <c r="C35" s="176"/>
      <c r="D35" s="176"/>
      <c r="E35" s="176"/>
      <c r="F35" s="176"/>
      <c r="G35" s="176"/>
      <c r="H35" s="176"/>
      <c r="I35" s="176"/>
      <c r="J35" s="176"/>
      <c r="K35" s="176"/>
      <c r="O35" s="2" t="s">
        <v>19</v>
      </c>
    </row>
    <row r="36" spans="2:16">
      <c r="O36" s="2" t="s">
        <v>20</v>
      </c>
    </row>
    <row r="37" spans="2:16">
      <c r="O37" s="2" t="s">
        <v>21</v>
      </c>
    </row>
    <row r="38" spans="2:16">
      <c r="O38" s="2" t="s">
        <v>22</v>
      </c>
    </row>
    <row r="39" spans="2:16" ht="6.95" customHeight="1">
      <c r="O39" s="2"/>
    </row>
    <row r="40" spans="2:16">
      <c r="B40" s="176" t="s">
        <v>23</v>
      </c>
      <c r="C40" s="176"/>
      <c r="D40" s="176"/>
      <c r="E40" s="176"/>
      <c r="F40" s="176"/>
      <c r="G40" s="176"/>
      <c r="H40" s="176"/>
      <c r="I40" s="176"/>
      <c r="J40" s="176"/>
      <c r="K40" s="176"/>
      <c r="O40" s="2" t="s">
        <v>27</v>
      </c>
    </row>
    <row r="41" spans="2:16" ht="6.95" customHeight="1">
      <c r="B41" s="8"/>
      <c r="C41" s="8"/>
      <c r="D41" s="8"/>
      <c r="E41" s="8"/>
      <c r="F41" s="8"/>
      <c r="G41" s="8"/>
      <c r="H41" s="8"/>
      <c r="I41" s="8"/>
      <c r="J41" s="8"/>
      <c r="K41" s="8"/>
      <c r="O41" s="2"/>
    </row>
    <row r="42" spans="2:16">
      <c r="B42" s="176" t="s">
        <v>24</v>
      </c>
      <c r="C42" s="176"/>
      <c r="D42" s="176"/>
      <c r="E42" s="176"/>
      <c r="F42" s="176"/>
      <c r="G42" s="176"/>
      <c r="H42" s="176"/>
      <c r="I42" s="176"/>
      <c r="J42" s="176"/>
      <c r="K42" s="176"/>
      <c r="O42" s="2" t="s">
        <v>28</v>
      </c>
    </row>
    <row r="43" spans="2:16" ht="6.95" customHeight="1">
      <c r="B43" s="8"/>
      <c r="C43" s="8"/>
      <c r="D43" s="8"/>
      <c r="E43" s="8"/>
      <c r="F43" s="8"/>
      <c r="G43" s="8"/>
      <c r="H43" s="8"/>
      <c r="I43" s="8"/>
      <c r="J43" s="8"/>
      <c r="K43" s="8"/>
      <c r="O43" s="2"/>
    </row>
    <row r="44" spans="2:16">
      <c r="B44" s="176" t="s">
        <v>25</v>
      </c>
      <c r="C44" s="176"/>
      <c r="D44" s="176"/>
      <c r="E44" s="176"/>
      <c r="F44" s="176"/>
      <c r="G44" s="176"/>
      <c r="H44" s="176"/>
      <c r="I44" s="176"/>
      <c r="J44" s="176"/>
      <c r="K44" s="176"/>
      <c r="O44" s="2" t="s">
        <v>29</v>
      </c>
    </row>
    <row r="45" spans="2:16" ht="6.95" customHeight="1">
      <c r="B45" s="8"/>
      <c r="C45" s="8"/>
      <c r="D45" s="8"/>
      <c r="E45" s="8"/>
      <c r="F45" s="8"/>
      <c r="G45" s="8"/>
      <c r="H45" s="8"/>
      <c r="I45" s="8"/>
      <c r="J45" s="8"/>
      <c r="K45" s="8"/>
      <c r="O45" s="2"/>
    </row>
    <row r="46" spans="2:16">
      <c r="B46" s="176" t="s">
        <v>26</v>
      </c>
      <c r="C46" s="176"/>
      <c r="D46" s="176"/>
      <c r="E46" s="176"/>
      <c r="F46" s="176"/>
      <c r="G46" s="176"/>
      <c r="H46" s="176"/>
      <c r="I46" s="176"/>
      <c r="J46" s="176"/>
      <c r="K46" s="176"/>
      <c r="O46" s="2" t="s">
        <v>30</v>
      </c>
    </row>
    <row r="47" spans="2:16">
      <c r="P47" s="2" t="s">
        <v>31</v>
      </c>
    </row>
    <row r="48" spans="2:16">
      <c r="P48" s="2" t="s">
        <v>32</v>
      </c>
    </row>
    <row r="49" spans="2:16" ht="6.95" customHeight="1">
      <c r="P49" s="2"/>
    </row>
    <row r="50" spans="2:16">
      <c r="B50" s="176" t="s">
        <v>33</v>
      </c>
      <c r="C50" s="176"/>
      <c r="D50" s="176"/>
      <c r="E50" s="176"/>
      <c r="F50" s="176"/>
      <c r="G50" s="176"/>
      <c r="H50" s="176"/>
      <c r="I50" s="176"/>
      <c r="J50" s="176"/>
      <c r="K50" s="176"/>
      <c r="O50" s="2" t="s">
        <v>34</v>
      </c>
    </row>
    <row r="51" spans="2:16">
      <c r="O51" s="2" t="s">
        <v>35</v>
      </c>
    </row>
    <row r="52" spans="2:16">
      <c r="O52" s="2" t="s">
        <v>36</v>
      </c>
    </row>
    <row r="53" spans="2:16" ht="6.95" customHeight="1">
      <c r="O53" s="2"/>
    </row>
    <row r="54" spans="2:16">
      <c r="B54" s="176" t="s">
        <v>37</v>
      </c>
      <c r="C54" s="176"/>
      <c r="D54" s="176"/>
      <c r="E54" s="176"/>
      <c r="F54" s="176"/>
      <c r="G54" s="176"/>
      <c r="H54" s="176"/>
      <c r="I54" s="176"/>
      <c r="J54" s="176"/>
      <c r="K54" s="176"/>
      <c r="O54" s="2" t="s">
        <v>38</v>
      </c>
    </row>
    <row r="55" spans="2:16">
      <c r="O55" s="2" t="s">
        <v>39</v>
      </c>
    </row>
  </sheetData>
  <mergeCells count="13">
    <mergeCell ref="A1:S2"/>
    <mergeCell ref="B54:K54"/>
    <mergeCell ref="B27:K27"/>
    <mergeCell ref="B29:K29"/>
    <mergeCell ref="B31:K31"/>
    <mergeCell ref="B33:K33"/>
    <mergeCell ref="B35:K35"/>
    <mergeCell ref="B40:K40"/>
    <mergeCell ref="B42:K42"/>
    <mergeCell ref="B44:K44"/>
    <mergeCell ref="B46:K46"/>
    <mergeCell ref="B50:K50"/>
    <mergeCell ref="C5:O5"/>
  </mergeCells>
  <phoneticPr fontId="17"/>
  <pageMargins left="0.39370078740157483" right="0.47244094488188981"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K76"/>
  <sheetViews>
    <sheetView view="pageBreakPreview" zoomScaleNormal="100" zoomScaleSheetLayoutView="100" workbookViewId="0"/>
  </sheetViews>
  <sheetFormatPr defaultRowHeight="13.5" customHeight="1"/>
  <cols>
    <col min="1" max="45" width="1.625" customWidth="1"/>
    <col min="46" max="49" width="1.625" style="93" customWidth="1"/>
    <col min="50" max="63" width="1.625" customWidth="1"/>
  </cols>
  <sheetData>
    <row r="1" spans="2:63" ht="10.5" customHeight="1">
      <c r="AS1" s="174">
        <f>'116'!A1+1</f>
        <v>117</v>
      </c>
      <c r="AT1" s="174"/>
      <c r="AU1" s="174"/>
      <c r="AV1" s="174"/>
      <c r="AW1" s="174"/>
      <c r="AX1" s="174"/>
      <c r="AY1" s="174"/>
      <c r="AZ1" s="174"/>
      <c r="BA1" s="174"/>
      <c r="BB1" s="174"/>
      <c r="BC1" s="174"/>
      <c r="BD1" s="174"/>
      <c r="BE1" s="174"/>
      <c r="BF1" s="174"/>
      <c r="BG1" s="174"/>
      <c r="BH1" s="174"/>
      <c r="BI1" s="174"/>
      <c r="BJ1" s="174"/>
      <c r="BK1" s="174"/>
    </row>
    <row r="2" spans="2:63" ht="10.5" customHeight="1">
      <c r="AS2" s="174"/>
      <c r="AT2" s="174"/>
      <c r="AU2" s="174"/>
      <c r="AV2" s="174"/>
      <c r="AW2" s="174"/>
      <c r="AX2" s="174"/>
      <c r="AY2" s="174"/>
      <c r="AZ2" s="174"/>
      <c r="BA2" s="174"/>
      <c r="BB2" s="174"/>
      <c r="BC2" s="174"/>
      <c r="BD2" s="174"/>
      <c r="BE2" s="174"/>
      <c r="BF2" s="174"/>
      <c r="BG2" s="174"/>
      <c r="BH2" s="174"/>
      <c r="BI2" s="174"/>
      <c r="BJ2" s="174"/>
      <c r="BK2" s="174"/>
    </row>
    <row r="3" spans="2:63" ht="12" customHeight="1">
      <c r="BA3" s="13"/>
      <c r="BB3" s="13"/>
      <c r="BC3" s="13"/>
      <c r="BD3" s="13"/>
      <c r="BE3" s="13"/>
      <c r="BF3" s="13"/>
      <c r="BG3" s="13"/>
      <c r="BH3" s="13"/>
      <c r="BI3" s="13"/>
      <c r="BJ3" s="13"/>
      <c r="BK3" s="13"/>
    </row>
    <row r="4" spans="2:63" ht="15" customHeight="1">
      <c r="B4" s="1" t="s">
        <v>425</v>
      </c>
      <c r="BA4" s="13"/>
      <c r="BB4" s="13"/>
      <c r="BC4" s="13"/>
      <c r="BD4" s="13"/>
      <c r="BE4" s="13"/>
      <c r="BF4" s="13"/>
      <c r="BG4" s="13"/>
      <c r="BH4" s="13"/>
      <c r="BI4" s="13"/>
      <c r="BJ4" s="13"/>
      <c r="BK4" s="13"/>
    </row>
    <row r="5" spans="2:63" s="4" customFormat="1" ht="7.5" customHeigh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row>
    <row r="6" spans="2:63" s="4" customFormat="1" ht="13.5" customHeight="1">
      <c r="AT6" s="95"/>
      <c r="AU6" s="95"/>
      <c r="AV6" s="95"/>
      <c r="AW6" s="95"/>
      <c r="BJ6" s="18"/>
    </row>
    <row r="7" spans="2:63" s="4" customFormat="1" ht="18" customHeight="1">
      <c r="B7" s="15"/>
      <c r="C7" s="182" t="s">
        <v>427</v>
      </c>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3"/>
      <c r="AS7" s="15"/>
      <c r="AT7" s="15"/>
      <c r="AU7" s="15"/>
      <c r="AV7" s="15"/>
      <c r="AW7" s="15"/>
      <c r="AX7" s="15"/>
      <c r="AY7" s="15"/>
      <c r="AZ7" s="15"/>
      <c r="BA7" s="15"/>
      <c r="BB7" s="15"/>
      <c r="BC7" s="15"/>
      <c r="BD7" s="15"/>
      <c r="BE7" s="15"/>
      <c r="BF7" s="15"/>
      <c r="BG7" s="15"/>
      <c r="BH7" s="15"/>
      <c r="BI7" s="15"/>
      <c r="BJ7" s="15"/>
    </row>
    <row r="8" spans="2:63" s="4" customFormat="1" ht="15.75" customHeight="1">
      <c r="B8" s="15"/>
      <c r="C8" s="67"/>
      <c r="D8" s="181" t="s">
        <v>456</v>
      </c>
      <c r="E8" s="181"/>
      <c r="F8" s="73"/>
      <c r="G8" s="180" t="s">
        <v>428</v>
      </c>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68"/>
      <c r="AS8" s="15"/>
      <c r="AT8" s="15"/>
      <c r="AU8" s="15"/>
      <c r="AV8" s="15"/>
      <c r="AW8" s="15"/>
      <c r="AX8" s="15"/>
      <c r="AY8" s="15"/>
      <c r="AZ8" s="15"/>
      <c r="BA8" s="15"/>
      <c r="BB8" s="15"/>
      <c r="BC8" s="15"/>
      <c r="BD8" s="15"/>
      <c r="BE8" s="15"/>
      <c r="BF8" s="15"/>
      <c r="BG8" s="15"/>
      <c r="BH8" s="15"/>
      <c r="BI8" s="15"/>
      <c r="BJ8" s="15"/>
    </row>
    <row r="9" spans="2:63" s="4" customFormat="1" ht="15.75" customHeight="1">
      <c r="B9" s="15"/>
      <c r="C9" s="67"/>
      <c r="D9" s="181" t="s">
        <v>457</v>
      </c>
      <c r="E9" s="181"/>
      <c r="F9" s="73"/>
      <c r="G9" s="180" t="s">
        <v>429</v>
      </c>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68"/>
      <c r="AS9" s="15"/>
      <c r="AT9" s="15"/>
      <c r="AU9" s="15"/>
      <c r="AV9" s="15"/>
      <c r="AW9" s="15"/>
      <c r="AX9" s="15"/>
      <c r="AY9" s="15"/>
      <c r="AZ9" s="15"/>
      <c r="BA9" s="15"/>
      <c r="BB9" s="15"/>
      <c r="BC9" s="15"/>
      <c r="BD9" s="15"/>
      <c r="BE9" s="15"/>
      <c r="BF9" s="15"/>
      <c r="BG9" s="15"/>
      <c r="BH9" s="15"/>
      <c r="BI9" s="15"/>
      <c r="BJ9" s="15"/>
    </row>
    <row r="10" spans="2:63" s="4" customFormat="1" ht="15.75" customHeight="1">
      <c r="C10" s="69"/>
      <c r="D10" s="181" t="s">
        <v>458</v>
      </c>
      <c r="E10" s="181"/>
      <c r="F10" s="74"/>
      <c r="G10" s="180" t="s">
        <v>430</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70"/>
      <c r="AT10" s="95"/>
      <c r="AU10" s="95"/>
      <c r="AV10" s="19"/>
      <c r="AW10" s="19"/>
      <c r="AY10" s="19"/>
      <c r="AZ10" s="19"/>
      <c r="BA10" s="19"/>
      <c r="BB10" s="19"/>
      <c r="BG10" s="19"/>
      <c r="BH10" s="19"/>
      <c r="BI10" s="19"/>
      <c r="BJ10" s="19"/>
    </row>
    <row r="11" spans="2:63" s="4" customFormat="1" ht="15.75" customHeight="1">
      <c r="C11" s="69"/>
      <c r="D11" s="181" t="s">
        <v>459</v>
      </c>
      <c r="E11" s="181"/>
      <c r="F11" s="74"/>
      <c r="G11" s="180" t="s">
        <v>431</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70"/>
      <c r="AT11" s="95"/>
      <c r="AU11" s="95"/>
      <c r="AV11" s="95"/>
      <c r="AW11" s="95"/>
    </row>
    <row r="12" spans="2:63" s="4" customFormat="1" ht="15.75" customHeight="1">
      <c r="C12" s="71"/>
      <c r="D12" s="181" t="s">
        <v>460</v>
      </c>
      <c r="E12" s="181"/>
      <c r="F12" s="75"/>
      <c r="G12" s="180" t="s">
        <v>432</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72"/>
      <c r="AS12" s="65"/>
      <c r="AT12" s="163"/>
      <c r="AU12" s="163"/>
      <c r="AV12" s="163"/>
      <c r="AW12" s="163"/>
      <c r="AX12" s="65"/>
      <c r="AY12" s="65"/>
      <c r="AZ12" s="65"/>
      <c r="BA12" s="65"/>
      <c r="BB12" s="65"/>
      <c r="BC12" s="65"/>
      <c r="BD12" s="12"/>
      <c r="BE12" s="12"/>
      <c r="BF12" s="12"/>
      <c r="BG12" s="12"/>
      <c r="BH12" s="12"/>
      <c r="BI12" s="12"/>
      <c r="BJ12" s="12"/>
    </row>
    <row r="13" spans="2:63" s="4" customFormat="1" ht="15.75" customHeight="1">
      <c r="C13" s="69"/>
      <c r="D13" s="181" t="s">
        <v>461</v>
      </c>
      <c r="E13" s="181"/>
      <c r="F13" s="75"/>
      <c r="G13" s="180" t="s">
        <v>433</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72"/>
      <c r="AS13" s="65"/>
      <c r="AT13" s="163"/>
      <c r="AU13" s="163"/>
      <c r="AV13" s="163"/>
      <c r="AW13" s="163"/>
      <c r="AX13" s="65"/>
      <c r="AY13" s="65"/>
      <c r="AZ13" s="65"/>
      <c r="BA13" s="65"/>
      <c r="BB13" s="65"/>
      <c r="BC13" s="65"/>
      <c r="BD13" s="12"/>
      <c r="BE13" s="12"/>
      <c r="BF13" s="12"/>
      <c r="BG13" s="12"/>
      <c r="BH13" s="12"/>
      <c r="BI13" s="12"/>
      <c r="BJ13" s="12"/>
    </row>
    <row r="14" spans="2:63" s="4" customFormat="1" ht="15.75" customHeight="1">
      <c r="C14" s="69"/>
      <c r="D14" s="181" t="s">
        <v>462</v>
      </c>
      <c r="E14" s="181"/>
      <c r="F14" s="75"/>
      <c r="G14" s="180" t="s">
        <v>434</v>
      </c>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72"/>
      <c r="AS14" s="65"/>
      <c r="AT14" s="163"/>
      <c r="AU14" s="163"/>
      <c r="AV14" s="163"/>
      <c r="AW14" s="163"/>
      <c r="AX14" s="65"/>
      <c r="AY14" s="65"/>
      <c r="AZ14" s="65"/>
      <c r="BA14" s="65"/>
      <c r="BB14" s="65"/>
      <c r="BC14" s="65"/>
      <c r="BD14" s="12"/>
      <c r="BE14" s="12"/>
      <c r="BF14" s="12"/>
      <c r="BG14" s="12"/>
      <c r="BH14" s="12"/>
      <c r="BI14" s="12"/>
      <c r="BJ14" s="12"/>
    </row>
    <row r="15" spans="2:63" s="4" customFormat="1" ht="15.75" customHeight="1">
      <c r="C15" s="69"/>
      <c r="D15" s="181" t="s">
        <v>463</v>
      </c>
      <c r="E15" s="181"/>
      <c r="F15" s="75"/>
      <c r="G15" s="180" t="s">
        <v>435</v>
      </c>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72"/>
      <c r="AS15" s="65"/>
      <c r="AT15" s="163"/>
      <c r="AU15" s="163"/>
      <c r="AV15" s="163"/>
      <c r="AW15" s="163"/>
      <c r="AX15" s="65"/>
      <c r="AY15" s="65"/>
      <c r="AZ15" s="65"/>
      <c r="BA15" s="65"/>
      <c r="BB15" s="65"/>
      <c r="BC15" s="65"/>
      <c r="BD15" s="12"/>
      <c r="BE15" s="12"/>
      <c r="BF15" s="12"/>
      <c r="BG15" s="12"/>
      <c r="BH15" s="12"/>
      <c r="BI15" s="12"/>
      <c r="BJ15" s="12"/>
    </row>
    <row r="16" spans="2:63" s="4" customFormat="1" ht="15.75" customHeight="1">
      <c r="C16" s="69"/>
      <c r="D16" s="181" t="s">
        <v>464</v>
      </c>
      <c r="E16" s="181"/>
      <c r="F16" s="75"/>
      <c r="G16" s="180" t="s">
        <v>436</v>
      </c>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72"/>
      <c r="AS16" s="65"/>
      <c r="AT16" s="163"/>
      <c r="AU16" s="163"/>
      <c r="AV16" s="163"/>
      <c r="AW16" s="163"/>
      <c r="AX16" s="65"/>
      <c r="AY16" s="65"/>
      <c r="AZ16" s="65"/>
      <c r="BA16" s="65"/>
      <c r="BB16" s="65"/>
      <c r="BC16" s="65"/>
      <c r="BD16" s="12"/>
      <c r="BE16" s="12"/>
      <c r="BF16" s="12"/>
      <c r="BG16" s="12"/>
      <c r="BH16" s="12"/>
      <c r="BI16" s="12"/>
      <c r="BJ16" s="12"/>
    </row>
    <row r="17" spans="3:62" s="4" customFormat="1" ht="15.75" customHeight="1">
      <c r="C17" s="69"/>
      <c r="D17" s="181" t="s">
        <v>465</v>
      </c>
      <c r="E17" s="181"/>
      <c r="F17" s="74"/>
      <c r="G17" s="180" t="s">
        <v>451</v>
      </c>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70"/>
      <c r="AT17" s="95"/>
      <c r="AU17" s="95"/>
      <c r="AV17" s="95"/>
      <c r="AW17" s="95"/>
    </row>
    <row r="18" spans="3:62" s="4" customFormat="1" ht="15.75" customHeight="1">
      <c r="C18" s="69"/>
      <c r="D18" s="181" t="s">
        <v>466</v>
      </c>
      <c r="E18" s="181"/>
      <c r="F18" s="75"/>
      <c r="G18" s="180" t="s">
        <v>437</v>
      </c>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72"/>
      <c r="AS18" s="65"/>
      <c r="AT18" s="163"/>
      <c r="AU18" s="163"/>
      <c r="AV18" s="163"/>
      <c r="AW18" s="163"/>
      <c r="AX18" s="65"/>
      <c r="AY18" s="65"/>
      <c r="AZ18" s="65"/>
      <c r="BA18" s="65"/>
      <c r="BB18" s="65"/>
      <c r="BC18" s="65"/>
      <c r="BD18" s="12"/>
      <c r="BE18" s="12"/>
      <c r="BF18" s="12"/>
      <c r="BG18" s="12"/>
      <c r="BH18" s="12"/>
      <c r="BI18" s="12"/>
      <c r="BJ18" s="12"/>
    </row>
    <row r="19" spans="3:62" s="4" customFormat="1" ht="15.75" customHeight="1">
      <c r="C19" s="69"/>
      <c r="D19" s="181" t="s">
        <v>467</v>
      </c>
      <c r="E19" s="181"/>
      <c r="F19" s="75"/>
      <c r="G19" s="180" t="s">
        <v>438</v>
      </c>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72"/>
      <c r="AS19" s="65"/>
      <c r="AT19" s="163"/>
      <c r="AU19" s="163"/>
      <c r="AV19" s="163"/>
      <c r="AW19" s="163"/>
      <c r="AX19" s="65"/>
      <c r="AY19" s="65"/>
      <c r="AZ19" s="65"/>
      <c r="BA19" s="65"/>
      <c r="BB19" s="65"/>
      <c r="BC19" s="65"/>
      <c r="BD19" s="12"/>
      <c r="BE19" s="12"/>
      <c r="BF19" s="12"/>
      <c r="BG19" s="12"/>
      <c r="BH19" s="12"/>
      <c r="BI19" s="12"/>
      <c r="BJ19" s="12"/>
    </row>
    <row r="20" spans="3:62" s="4" customFormat="1" ht="15.75" customHeight="1">
      <c r="C20" s="69"/>
      <c r="D20" s="181" t="s">
        <v>468</v>
      </c>
      <c r="E20" s="181"/>
      <c r="F20" s="75"/>
      <c r="G20" s="180" t="s">
        <v>439</v>
      </c>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72"/>
      <c r="AS20" s="65"/>
      <c r="AT20" s="163"/>
      <c r="AU20" s="163"/>
      <c r="AV20" s="163"/>
      <c r="AW20" s="163"/>
      <c r="AX20" s="65"/>
      <c r="AY20" s="65"/>
      <c r="AZ20" s="65"/>
      <c r="BA20" s="65"/>
      <c r="BB20" s="65"/>
      <c r="BC20" s="65"/>
      <c r="BD20" s="12"/>
      <c r="BE20" s="12"/>
      <c r="BF20" s="12"/>
      <c r="BG20" s="12"/>
      <c r="BH20" s="12"/>
      <c r="BI20" s="12"/>
      <c r="BJ20" s="12"/>
    </row>
    <row r="21" spans="3:62" s="4" customFormat="1" ht="15.75" customHeight="1">
      <c r="C21" s="69"/>
      <c r="D21" s="181" t="s">
        <v>469</v>
      </c>
      <c r="E21" s="181"/>
      <c r="F21" s="75"/>
      <c r="G21" s="180" t="s">
        <v>440</v>
      </c>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72"/>
      <c r="AS21" s="65"/>
      <c r="AT21" s="163"/>
      <c r="AU21" s="163"/>
      <c r="AV21" s="163"/>
      <c r="AW21" s="163"/>
      <c r="AX21" s="65"/>
      <c r="AY21" s="65"/>
      <c r="AZ21" s="65"/>
      <c r="BA21" s="65"/>
      <c r="BB21" s="65"/>
      <c r="BC21" s="65"/>
      <c r="BD21" s="12"/>
      <c r="BE21" s="12"/>
      <c r="BF21" s="12"/>
      <c r="BG21" s="12"/>
      <c r="BH21" s="12"/>
      <c r="BI21" s="12"/>
      <c r="BJ21" s="12"/>
    </row>
    <row r="22" spans="3:62" s="4" customFormat="1" ht="15.75" customHeight="1">
      <c r="C22" s="69"/>
      <c r="D22" s="181" t="s">
        <v>470</v>
      </c>
      <c r="E22" s="181"/>
      <c r="F22" s="75"/>
      <c r="G22" s="180" t="s">
        <v>441</v>
      </c>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72"/>
      <c r="AS22" s="65"/>
      <c r="AT22" s="163"/>
      <c r="AU22" s="163"/>
      <c r="AV22" s="163"/>
      <c r="AW22" s="163"/>
      <c r="AX22" s="65"/>
      <c r="AY22" s="65"/>
      <c r="AZ22" s="65"/>
      <c r="BA22" s="65"/>
      <c r="BB22" s="65"/>
      <c r="BC22" s="65"/>
      <c r="BD22" s="12"/>
      <c r="BE22" s="12"/>
      <c r="BF22" s="12"/>
      <c r="BG22" s="12"/>
      <c r="BH22" s="12"/>
      <c r="BI22" s="12"/>
      <c r="BJ22" s="12"/>
    </row>
    <row r="23" spans="3:62" s="4" customFormat="1" ht="15.75" customHeight="1">
      <c r="C23" s="69"/>
      <c r="D23" s="181" t="s">
        <v>471</v>
      </c>
      <c r="E23" s="181"/>
      <c r="F23" s="74"/>
      <c r="G23" s="180" t="s">
        <v>442</v>
      </c>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70"/>
      <c r="AT23" s="95"/>
      <c r="AU23" s="95"/>
      <c r="AV23" s="95"/>
      <c r="AW23" s="95"/>
    </row>
    <row r="24" spans="3:62" s="4" customFormat="1" ht="15.75" customHeight="1">
      <c r="C24" s="69"/>
      <c r="D24" s="181" t="s">
        <v>472</v>
      </c>
      <c r="E24" s="181"/>
      <c r="F24" s="75"/>
      <c r="G24" s="180" t="s">
        <v>443</v>
      </c>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72"/>
      <c r="AS24" s="65"/>
      <c r="AT24" s="163"/>
      <c r="AU24" s="163"/>
      <c r="AV24" s="163"/>
      <c r="AW24" s="163"/>
      <c r="AX24" s="65"/>
      <c r="AY24" s="65"/>
      <c r="AZ24" s="65"/>
      <c r="BA24" s="65"/>
      <c r="BB24" s="65"/>
      <c r="BC24" s="65"/>
      <c r="BD24" s="12"/>
      <c r="BE24" s="12"/>
      <c r="BF24" s="12"/>
      <c r="BG24" s="12"/>
      <c r="BH24" s="12"/>
      <c r="BI24" s="12"/>
      <c r="BJ24" s="12"/>
    </row>
    <row r="25" spans="3:62" s="4" customFormat="1" ht="15.75" customHeight="1">
      <c r="C25" s="69"/>
      <c r="D25" s="181" t="s">
        <v>473</v>
      </c>
      <c r="E25" s="181"/>
      <c r="F25" s="75"/>
      <c r="G25" s="180" t="s">
        <v>444</v>
      </c>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72"/>
      <c r="AS25" s="65"/>
      <c r="AT25" s="163"/>
      <c r="AU25" s="163"/>
      <c r="AV25" s="163"/>
      <c r="AW25" s="163"/>
      <c r="AX25" s="65"/>
      <c r="AY25" s="65"/>
      <c r="AZ25" s="65"/>
      <c r="BA25" s="65"/>
      <c r="BB25" s="65"/>
      <c r="BC25" s="65"/>
      <c r="BD25" s="12"/>
      <c r="BE25" s="12"/>
      <c r="BF25" s="12"/>
      <c r="BG25" s="12"/>
      <c r="BH25" s="12"/>
      <c r="BI25" s="12"/>
      <c r="BJ25" s="12"/>
    </row>
    <row r="26" spans="3:62" s="4" customFormat="1" ht="15.75" customHeight="1">
      <c r="C26" s="69"/>
      <c r="D26" s="181" t="s">
        <v>474</v>
      </c>
      <c r="E26" s="181"/>
      <c r="F26" s="75"/>
      <c r="G26" s="180" t="s">
        <v>445</v>
      </c>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72"/>
      <c r="AS26" s="65"/>
      <c r="AT26" s="163"/>
      <c r="AU26" s="163"/>
      <c r="AV26" s="163"/>
      <c r="AW26" s="163"/>
      <c r="AX26" s="65"/>
      <c r="AY26" s="65"/>
      <c r="AZ26" s="65"/>
      <c r="BA26" s="65"/>
      <c r="BB26" s="65"/>
      <c r="BC26" s="65"/>
      <c r="BD26" s="12"/>
      <c r="BE26" s="12"/>
      <c r="BF26" s="12"/>
      <c r="BG26" s="12"/>
      <c r="BH26" s="12"/>
      <c r="BI26" s="12"/>
      <c r="BJ26" s="12"/>
    </row>
    <row r="27" spans="3:62" s="4" customFormat="1" ht="15.75" customHeight="1">
      <c r="C27" s="69"/>
      <c r="D27" s="181" t="s">
        <v>475</v>
      </c>
      <c r="E27" s="181"/>
      <c r="F27" s="75"/>
      <c r="G27" s="180" t="s">
        <v>446</v>
      </c>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72"/>
      <c r="AS27" s="65"/>
      <c r="AT27" s="163"/>
      <c r="AU27" s="163"/>
      <c r="AV27" s="163"/>
      <c r="AW27" s="163"/>
      <c r="AX27" s="65"/>
      <c r="AY27" s="65"/>
      <c r="AZ27" s="65"/>
      <c r="BA27" s="65"/>
      <c r="BB27" s="65"/>
      <c r="BC27" s="65"/>
      <c r="BD27" s="12"/>
      <c r="BE27" s="12"/>
      <c r="BF27" s="12"/>
      <c r="BG27" s="12"/>
      <c r="BH27" s="12"/>
      <c r="BI27" s="12"/>
      <c r="BJ27" s="12"/>
    </row>
    <row r="28" spans="3:62" s="4" customFormat="1" ht="15.75" customHeight="1">
      <c r="C28" s="69"/>
      <c r="D28" s="181" t="s">
        <v>476</v>
      </c>
      <c r="E28" s="181"/>
      <c r="F28" s="75"/>
      <c r="G28" s="180" t="s">
        <v>447</v>
      </c>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72"/>
      <c r="AS28" s="65"/>
      <c r="AT28" s="163"/>
      <c r="AU28" s="163"/>
      <c r="AV28" s="163"/>
      <c r="AW28" s="163"/>
      <c r="AX28" s="65"/>
      <c r="AY28" s="65"/>
      <c r="AZ28" s="65"/>
      <c r="BA28" s="65"/>
      <c r="BB28" s="65"/>
      <c r="BC28" s="65"/>
      <c r="BD28" s="12"/>
      <c r="BE28" s="12"/>
      <c r="BF28" s="12"/>
      <c r="BG28" s="12"/>
      <c r="BH28" s="12"/>
      <c r="BI28" s="12"/>
      <c r="BJ28" s="12"/>
    </row>
    <row r="29" spans="3:62" s="4" customFormat="1" ht="15.75" customHeight="1">
      <c r="C29" s="69"/>
      <c r="D29" s="181" t="s">
        <v>477</v>
      </c>
      <c r="E29" s="181"/>
      <c r="F29" s="74"/>
      <c r="G29" s="180" t="s">
        <v>448</v>
      </c>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70"/>
      <c r="AT29" s="95"/>
      <c r="AU29" s="95"/>
      <c r="AV29" s="95"/>
      <c r="AW29" s="95"/>
    </row>
    <row r="30" spans="3:62" s="4" customFormat="1" ht="15.75" customHeight="1">
      <c r="C30" s="69"/>
      <c r="D30" s="181" t="s">
        <v>478</v>
      </c>
      <c r="E30" s="181"/>
      <c r="F30" s="75"/>
      <c r="G30" s="180" t="s">
        <v>449</v>
      </c>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72"/>
      <c r="AS30" s="65"/>
      <c r="AT30" s="163"/>
      <c r="AU30" s="163"/>
      <c r="AV30" s="163"/>
      <c r="AW30" s="163"/>
      <c r="AX30" s="65"/>
      <c r="AY30" s="65"/>
      <c r="AZ30" s="65"/>
      <c r="BA30" s="65"/>
      <c r="BB30" s="65"/>
      <c r="BC30" s="65"/>
      <c r="BD30" s="12"/>
      <c r="BE30" s="12"/>
      <c r="BF30" s="12"/>
      <c r="BG30" s="12"/>
      <c r="BH30" s="12"/>
      <c r="BI30" s="12"/>
      <c r="BJ30" s="12"/>
    </row>
    <row r="31" spans="3:62" s="4" customFormat="1" ht="15.75" customHeight="1">
      <c r="C31" s="69"/>
      <c r="D31" s="181" t="s">
        <v>479</v>
      </c>
      <c r="E31" s="181"/>
      <c r="F31" s="75"/>
      <c r="G31" s="180" t="s">
        <v>450</v>
      </c>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72"/>
      <c r="AS31" s="12"/>
      <c r="AT31" s="163"/>
      <c r="AU31" s="163"/>
      <c r="AV31" s="163"/>
      <c r="AW31" s="163"/>
      <c r="AX31" s="12"/>
      <c r="AY31" s="12"/>
      <c r="AZ31" s="12"/>
      <c r="BA31" s="12"/>
      <c r="BB31" s="12"/>
      <c r="BC31" s="12"/>
      <c r="BD31" s="12"/>
      <c r="BE31" s="12"/>
      <c r="BF31" s="12"/>
      <c r="BG31" s="12"/>
      <c r="BH31" s="12"/>
      <c r="BI31" s="12"/>
      <c r="BJ31" s="12"/>
    </row>
    <row r="32" spans="3:62" s="4" customFormat="1" ht="13.5" customHeight="1">
      <c r="E32" s="10"/>
      <c r="F32" s="19"/>
      <c r="G32" s="19"/>
      <c r="H32" s="19"/>
      <c r="M32" s="12"/>
      <c r="N32" s="12"/>
      <c r="O32" s="12"/>
      <c r="P32" s="12"/>
      <c r="Q32" s="21"/>
      <c r="R32" s="21"/>
      <c r="S32" s="21"/>
      <c r="T32" s="12"/>
      <c r="U32" s="12"/>
      <c r="V32" s="12"/>
      <c r="W32" s="12"/>
      <c r="X32" s="12"/>
      <c r="Y32" s="21"/>
      <c r="Z32" s="21"/>
      <c r="AA32" s="21"/>
      <c r="AB32" s="12"/>
      <c r="AC32" s="12"/>
      <c r="AD32" s="12"/>
      <c r="AE32" s="12"/>
      <c r="AF32" s="12"/>
      <c r="AG32" s="12"/>
      <c r="AH32" s="12"/>
      <c r="AI32" s="12"/>
      <c r="AJ32" s="12"/>
      <c r="AK32" s="12"/>
      <c r="AL32" s="12"/>
      <c r="AM32" s="12"/>
      <c r="AN32" s="12"/>
      <c r="AO32" s="12"/>
      <c r="AP32" s="12"/>
      <c r="AQ32" s="12"/>
      <c r="AR32" s="12"/>
      <c r="AS32" s="12"/>
      <c r="AT32" s="163"/>
      <c r="AU32" s="163"/>
      <c r="AV32" s="163"/>
      <c r="AW32" s="163"/>
      <c r="AX32" s="12"/>
      <c r="AY32" s="12"/>
      <c r="AZ32" s="12"/>
      <c r="BA32" s="12"/>
      <c r="BB32" s="12"/>
      <c r="BC32" s="12"/>
      <c r="BD32" s="12"/>
      <c r="BE32" s="12"/>
      <c r="BF32" s="12"/>
      <c r="BG32" s="12"/>
      <c r="BH32" s="12"/>
      <c r="BI32" s="12"/>
      <c r="BJ32" s="12"/>
    </row>
    <row r="33" spans="2:62" s="4" customFormat="1" ht="13.5" customHeight="1">
      <c r="C33" s="19"/>
      <c r="D33" s="19"/>
      <c r="E33" s="66"/>
      <c r="F33" s="19"/>
      <c r="G33" s="19"/>
      <c r="H33" s="19"/>
      <c r="M33" s="77"/>
      <c r="N33" s="77"/>
      <c r="O33" s="77"/>
      <c r="P33" s="77"/>
      <c r="Q33" s="21"/>
      <c r="R33" s="21"/>
      <c r="S33" s="21"/>
      <c r="T33" s="77"/>
      <c r="U33" s="77"/>
      <c r="V33" s="77"/>
      <c r="W33" s="77"/>
      <c r="X33" s="77"/>
      <c r="Y33" s="21"/>
      <c r="Z33" s="21"/>
      <c r="AA33" s="21"/>
      <c r="AB33" s="77"/>
      <c r="AC33" s="77"/>
      <c r="AD33" s="77"/>
      <c r="AE33" s="77"/>
      <c r="AF33" s="77"/>
      <c r="AG33" s="77"/>
      <c r="AH33" s="77"/>
      <c r="AI33" s="77"/>
      <c r="AJ33" s="77"/>
      <c r="AK33" s="77"/>
      <c r="AL33" s="77"/>
      <c r="AM33" s="77"/>
      <c r="AN33" s="77"/>
      <c r="AO33" s="77"/>
      <c r="AP33" s="77"/>
      <c r="AQ33" s="77"/>
      <c r="AR33" s="77"/>
      <c r="AS33" s="77"/>
      <c r="AT33" s="163"/>
      <c r="AU33" s="163"/>
      <c r="AV33" s="163"/>
      <c r="AW33" s="163"/>
      <c r="AX33" s="77"/>
      <c r="AY33" s="77"/>
      <c r="AZ33" s="77"/>
      <c r="BA33" s="77"/>
      <c r="BB33" s="77"/>
      <c r="BC33" s="77"/>
      <c r="BD33" s="77"/>
      <c r="BE33" s="77"/>
      <c r="BF33" s="77"/>
      <c r="BG33" s="77"/>
      <c r="BH33" s="77"/>
      <c r="BI33" s="77"/>
      <c r="BJ33" s="77"/>
    </row>
    <row r="34" spans="2:62" s="4" customFormat="1" ht="13.5" customHeight="1">
      <c r="C34" s="76"/>
      <c r="D34" s="76"/>
      <c r="E34" s="66"/>
      <c r="F34" s="19"/>
      <c r="G34" s="19"/>
      <c r="H34" s="19"/>
      <c r="M34" s="77"/>
      <c r="N34" s="77"/>
      <c r="O34" s="77"/>
      <c r="P34" s="77"/>
      <c r="Q34" s="21"/>
      <c r="R34" s="21"/>
      <c r="S34" s="21"/>
      <c r="T34" s="77"/>
      <c r="U34" s="77"/>
      <c r="V34" s="77"/>
      <c r="W34" s="77"/>
      <c r="X34" s="77"/>
      <c r="Y34" s="21"/>
      <c r="Z34" s="21"/>
      <c r="AA34" s="21"/>
      <c r="AB34" s="77"/>
      <c r="AC34" s="77"/>
      <c r="AD34" s="77"/>
      <c r="AE34" s="77"/>
      <c r="AF34" s="77"/>
      <c r="AG34" s="77"/>
      <c r="AH34" s="77"/>
      <c r="AI34" s="77"/>
      <c r="AJ34" s="77"/>
      <c r="AK34" s="77"/>
      <c r="AL34" s="77"/>
      <c r="AM34" s="77"/>
      <c r="AN34" s="77"/>
      <c r="AO34" s="77"/>
      <c r="AP34" s="77"/>
      <c r="AQ34" s="77"/>
      <c r="AR34" s="77"/>
      <c r="AS34" s="77"/>
      <c r="AT34" s="163"/>
      <c r="AU34" s="163"/>
      <c r="AV34" s="163"/>
      <c r="AW34" s="163"/>
      <c r="AX34" s="77"/>
      <c r="AY34" s="77"/>
      <c r="AZ34" s="77"/>
      <c r="BA34" s="77"/>
      <c r="BB34" s="77"/>
      <c r="BC34" s="77"/>
      <c r="BD34" s="77"/>
      <c r="BE34" s="77"/>
      <c r="BF34" s="77"/>
      <c r="BG34" s="77"/>
      <c r="BH34" s="77"/>
      <c r="BI34" s="77"/>
      <c r="BJ34" s="77"/>
    </row>
    <row r="35" spans="2:62" s="4" customFormat="1" ht="13.5" customHeight="1">
      <c r="E35" s="19"/>
      <c r="F35" s="19"/>
      <c r="G35" s="19"/>
      <c r="H35" s="19"/>
      <c r="M35" s="77"/>
      <c r="N35" s="77"/>
      <c r="O35" s="77"/>
      <c r="P35" s="77"/>
      <c r="Q35" s="21"/>
      <c r="R35" s="21"/>
      <c r="S35" s="21"/>
      <c r="T35" s="77"/>
      <c r="U35" s="77"/>
      <c r="V35" s="77"/>
      <c r="W35" s="77"/>
      <c r="X35" s="77"/>
      <c r="Y35" s="21"/>
      <c r="Z35" s="21"/>
      <c r="AA35" s="21"/>
      <c r="AB35" s="77"/>
      <c r="AC35" s="77"/>
      <c r="AD35" s="77"/>
      <c r="AE35" s="77"/>
      <c r="AF35" s="77"/>
      <c r="AG35" s="77"/>
      <c r="AH35" s="77"/>
      <c r="AI35" s="77"/>
      <c r="AJ35" s="77"/>
      <c r="AK35" s="77"/>
      <c r="AL35" s="77"/>
      <c r="AM35" s="77"/>
      <c r="AN35" s="77"/>
      <c r="AO35" s="77"/>
      <c r="AP35" s="77"/>
      <c r="AQ35" s="77"/>
      <c r="AR35" s="77"/>
      <c r="AS35" s="77"/>
      <c r="AT35" s="163"/>
      <c r="AU35" s="163"/>
      <c r="AV35" s="163"/>
      <c r="AW35" s="163"/>
      <c r="AX35" s="77"/>
      <c r="AY35" s="77"/>
      <c r="AZ35" s="77"/>
      <c r="BA35" s="77"/>
      <c r="BB35" s="77"/>
      <c r="BC35" s="77"/>
      <c r="BD35" s="77"/>
      <c r="BE35" s="77"/>
      <c r="BF35" s="77"/>
      <c r="BG35" s="77"/>
      <c r="BH35" s="77"/>
      <c r="BI35" s="77"/>
      <c r="BJ35" s="77"/>
    </row>
    <row r="36" spans="2:62" s="4" customFormat="1" ht="13.5" customHeight="1">
      <c r="C36" s="66"/>
      <c r="E36" s="66"/>
      <c r="Q36" s="22"/>
      <c r="R36" s="22"/>
      <c r="S36" s="22"/>
      <c r="Y36" s="22"/>
      <c r="Z36" s="22"/>
      <c r="AA36" s="22"/>
      <c r="AT36" s="95"/>
      <c r="AU36" s="95"/>
      <c r="AV36" s="95"/>
      <c r="AW36" s="95"/>
    </row>
    <row r="37" spans="2:62" s="4" customFormat="1" ht="13.5" customHeight="1">
      <c r="E37" s="66"/>
      <c r="F37" s="19"/>
      <c r="G37" s="19"/>
      <c r="H37" s="19"/>
      <c r="M37" s="77"/>
      <c r="N37" s="77"/>
      <c r="O37" s="77"/>
      <c r="P37" s="77"/>
      <c r="Q37" s="21"/>
      <c r="R37" s="21"/>
      <c r="S37" s="21"/>
      <c r="T37" s="77"/>
      <c r="U37" s="77"/>
      <c r="V37" s="77"/>
      <c r="W37" s="77"/>
      <c r="X37" s="77"/>
      <c r="Y37" s="21"/>
      <c r="Z37" s="21"/>
      <c r="AA37" s="21"/>
      <c r="AB37" s="77"/>
      <c r="AC37" s="77"/>
      <c r="AD37" s="77"/>
      <c r="AE37" s="77"/>
      <c r="AF37" s="77"/>
      <c r="AG37" s="77"/>
      <c r="AH37" s="77"/>
      <c r="AI37" s="77"/>
      <c r="AJ37" s="77"/>
      <c r="AK37" s="77"/>
      <c r="AL37" s="77"/>
      <c r="AM37" s="77"/>
      <c r="AN37" s="77"/>
      <c r="AO37" s="77"/>
      <c r="AP37" s="77"/>
      <c r="AQ37" s="77"/>
      <c r="AR37" s="77"/>
      <c r="AS37" s="77"/>
      <c r="AT37" s="163"/>
      <c r="AU37" s="163"/>
      <c r="AV37" s="163"/>
      <c r="AW37" s="163"/>
      <c r="AX37" s="77"/>
      <c r="AY37" s="77"/>
      <c r="AZ37" s="77"/>
      <c r="BA37" s="77"/>
      <c r="BB37" s="77"/>
      <c r="BC37" s="77"/>
      <c r="BD37" s="77"/>
      <c r="BE37" s="77"/>
      <c r="BF37" s="77"/>
      <c r="BG37" s="77"/>
      <c r="BH37" s="77"/>
      <c r="BI37" s="77"/>
      <c r="BJ37" s="77"/>
    </row>
    <row r="38" spans="2:62" s="4" customFormat="1" ht="13.5" customHeight="1">
      <c r="E38" s="19"/>
      <c r="F38" s="19"/>
      <c r="G38" s="19"/>
      <c r="H38" s="19"/>
      <c r="M38" s="77"/>
      <c r="N38" s="77"/>
      <c r="O38" s="77"/>
      <c r="P38" s="77"/>
      <c r="Q38" s="21"/>
      <c r="R38" s="21"/>
      <c r="S38" s="21"/>
      <c r="T38" s="77"/>
      <c r="U38" s="77"/>
      <c r="V38" s="77"/>
      <c r="W38" s="77"/>
      <c r="X38" s="77"/>
      <c r="Y38" s="21"/>
      <c r="Z38" s="21"/>
      <c r="AA38" s="21"/>
      <c r="AB38" s="77"/>
      <c r="AC38" s="77"/>
      <c r="AD38" s="77"/>
      <c r="AE38" s="77"/>
      <c r="AF38" s="77"/>
      <c r="AG38" s="77"/>
      <c r="AH38" s="77"/>
      <c r="AI38" s="77"/>
      <c r="AJ38" s="77"/>
      <c r="AK38" s="77"/>
      <c r="AL38" s="77"/>
      <c r="AM38" s="77"/>
      <c r="AN38" s="77"/>
      <c r="AO38" s="77"/>
      <c r="AP38" s="77"/>
      <c r="AQ38" s="77"/>
      <c r="AR38" s="77"/>
      <c r="AS38" s="77"/>
      <c r="AT38" s="163"/>
      <c r="AU38" s="163"/>
      <c r="AV38" s="163"/>
      <c r="AW38" s="163"/>
      <c r="AX38" s="77"/>
      <c r="AY38" s="77"/>
      <c r="AZ38" s="77"/>
      <c r="BA38" s="77"/>
      <c r="BB38" s="77"/>
      <c r="BC38" s="77"/>
      <c r="BD38" s="77"/>
      <c r="BE38" s="77"/>
      <c r="BF38" s="77"/>
      <c r="BG38" s="77"/>
      <c r="BH38" s="77"/>
      <c r="BI38" s="77"/>
      <c r="BJ38" s="77"/>
    </row>
    <row r="39" spans="2:62" s="4" customFormat="1" ht="13.5" customHeight="1">
      <c r="E39" s="64"/>
      <c r="F39" s="19"/>
      <c r="G39" s="19"/>
      <c r="H39" s="19"/>
      <c r="M39" s="12"/>
      <c r="N39" s="12"/>
      <c r="O39" s="12"/>
      <c r="P39" s="12"/>
      <c r="Q39" s="21"/>
      <c r="R39" s="21"/>
      <c r="S39" s="21"/>
      <c r="T39" s="12"/>
      <c r="U39" s="12"/>
      <c r="V39" s="12"/>
      <c r="W39" s="12"/>
      <c r="X39" s="12"/>
      <c r="Y39" s="21"/>
      <c r="Z39" s="21"/>
      <c r="AA39" s="21"/>
      <c r="AB39" s="12"/>
      <c r="AC39" s="12"/>
      <c r="AD39" s="12"/>
      <c r="AE39" s="12"/>
      <c r="AF39" s="12"/>
      <c r="AG39" s="12"/>
      <c r="AH39" s="12"/>
      <c r="AI39" s="12"/>
      <c r="AJ39" s="12"/>
      <c r="AK39" s="12"/>
      <c r="AL39" s="12"/>
      <c r="AM39" s="12"/>
      <c r="AN39" s="12"/>
      <c r="AO39" s="12"/>
      <c r="AP39" s="12"/>
      <c r="AQ39" s="12"/>
      <c r="AR39" s="12"/>
      <c r="AS39" s="12"/>
      <c r="AT39" s="163"/>
      <c r="AU39" s="163"/>
      <c r="AV39" s="163"/>
      <c r="AW39" s="163"/>
      <c r="AX39" s="12"/>
      <c r="AY39" s="12"/>
      <c r="AZ39" s="12"/>
      <c r="BA39" s="12"/>
      <c r="BB39" s="12"/>
      <c r="BC39" s="12"/>
      <c r="BD39" s="12"/>
      <c r="BE39" s="12"/>
      <c r="BF39" s="12"/>
      <c r="BG39" s="12"/>
      <c r="BH39" s="12"/>
      <c r="BI39" s="12"/>
      <c r="BJ39" s="12"/>
    </row>
    <row r="40" spans="2:62" s="4" customFormat="1" ht="13.5" customHeight="1">
      <c r="E40" s="66"/>
      <c r="F40" s="19"/>
      <c r="G40" s="19"/>
      <c r="H40" s="19"/>
      <c r="M40" s="12"/>
      <c r="N40" s="12"/>
      <c r="O40" s="12"/>
      <c r="P40" s="12"/>
      <c r="Q40" s="21"/>
      <c r="R40" s="21"/>
      <c r="S40" s="21"/>
      <c r="T40" s="12"/>
      <c r="U40" s="12"/>
      <c r="V40" s="12"/>
      <c r="W40" s="12"/>
      <c r="X40" s="12"/>
      <c r="Y40" s="21"/>
      <c r="Z40" s="21"/>
      <c r="AA40" s="21"/>
      <c r="AB40" s="12"/>
      <c r="AC40" s="12"/>
      <c r="AD40" s="12"/>
      <c r="AE40" s="12"/>
      <c r="AF40" s="12"/>
      <c r="AG40" s="12"/>
      <c r="AH40" s="12"/>
      <c r="AI40" s="12"/>
      <c r="AJ40" s="12"/>
      <c r="AK40" s="12"/>
      <c r="AL40" s="12"/>
      <c r="AM40" s="12"/>
      <c r="AN40" s="12"/>
      <c r="AO40" s="12"/>
      <c r="AP40" s="12"/>
      <c r="AQ40" s="12"/>
      <c r="AR40" s="12"/>
      <c r="AS40" s="12"/>
      <c r="AT40" s="163"/>
      <c r="AU40" s="163"/>
      <c r="AV40" s="163"/>
      <c r="AW40" s="163"/>
      <c r="AX40" s="12"/>
      <c r="AY40" s="12"/>
      <c r="AZ40" s="12"/>
      <c r="BA40" s="12"/>
      <c r="BB40" s="12"/>
      <c r="BC40" s="12"/>
      <c r="BD40" s="12"/>
      <c r="BE40" s="12"/>
      <c r="BF40" s="12"/>
      <c r="BG40" s="12"/>
      <c r="BH40" s="12"/>
      <c r="BI40" s="12"/>
      <c r="BJ40" s="12"/>
    </row>
    <row r="41" spans="2:62" s="4" customFormat="1" ht="13.5" customHeight="1">
      <c r="B41" s="10"/>
      <c r="C41" s="19"/>
      <c r="D41" s="19"/>
      <c r="E41" s="19"/>
      <c r="F41" s="21"/>
      <c r="G41" s="21"/>
      <c r="H41" s="21"/>
      <c r="I41" s="19"/>
      <c r="J41" s="19"/>
      <c r="K41" s="19"/>
      <c r="M41" s="12"/>
      <c r="N41" s="12"/>
      <c r="O41" s="12"/>
      <c r="P41" s="12"/>
      <c r="Q41" s="21"/>
      <c r="R41" s="21"/>
      <c r="S41" s="21"/>
      <c r="T41" s="12"/>
      <c r="U41" s="12"/>
      <c r="V41" s="12"/>
      <c r="W41" s="12"/>
      <c r="X41" s="12"/>
      <c r="Y41" s="21"/>
      <c r="Z41" s="21"/>
      <c r="AA41" s="21"/>
      <c r="AB41" s="12"/>
      <c r="AC41" s="12"/>
      <c r="AD41" s="12"/>
      <c r="AE41" s="12"/>
      <c r="AF41" s="12"/>
      <c r="AG41" s="12"/>
      <c r="AH41" s="12"/>
      <c r="AI41" s="12"/>
      <c r="AJ41" s="12"/>
      <c r="AK41" s="12"/>
      <c r="AL41" s="12"/>
      <c r="AM41" s="12"/>
      <c r="AN41" s="12"/>
      <c r="AO41" s="12"/>
      <c r="AP41" s="12"/>
      <c r="AQ41" s="12"/>
      <c r="AR41" s="12"/>
      <c r="AS41" s="12"/>
      <c r="AT41" s="163"/>
      <c r="AU41" s="163"/>
      <c r="AV41" s="163"/>
      <c r="AW41" s="163"/>
      <c r="AX41" s="12"/>
      <c r="AY41" s="12"/>
      <c r="AZ41" s="12"/>
      <c r="BA41" s="12"/>
      <c r="BB41" s="12"/>
      <c r="BC41" s="12"/>
      <c r="BD41" s="12"/>
      <c r="BE41" s="12"/>
      <c r="BF41" s="12"/>
      <c r="BG41" s="12"/>
      <c r="BH41" s="12"/>
      <c r="BI41" s="12"/>
      <c r="BJ41" s="12"/>
    </row>
    <row r="42" spans="2:62" s="4" customFormat="1" ht="13.5" customHeight="1">
      <c r="Q42" s="22"/>
      <c r="R42" s="22"/>
      <c r="S42" s="22"/>
      <c r="Y42" s="22"/>
      <c r="Z42" s="22"/>
      <c r="AA42" s="22"/>
      <c r="AT42" s="95"/>
      <c r="AU42" s="95"/>
      <c r="AV42" s="95"/>
      <c r="AW42" s="95"/>
    </row>
    <row r="43" spans="2:62" s="4" customFormat="1" ht="13.5" customHeight="1">
      <c r="F43" s="21"/>
      <c r="G43" s="21"/>
      <c r="H43" s="21"/>
      <c r="M43" s="12"/>
      <c r="N43" s="12"/>
      <c r="O43" s="12"/>
      <c r="P43" s="12"/>
      <c r="Q43" s="21"/>
      <c r="R43" s="21"/>
      <c r="S43" s="21"/>
      <c r="T43" s="12"/>
      <c r="U43" s="12"/>
      <c r="V43" s="12"/>
      <c r="W43" s="12"/>
      <c r="X43" s="12"/>
      <c r="Y43" s="21"/>
      <c r="Z43" s="21"/>
      <c r="AA43" s="21"/>
      <c r="AB43" s="12"/>
      <c r="AC43" s="12"/>
      <c r="AD43" s="12"/>
      <c r="AE43" s="12"/>
      <c r="AF43" s="12"/>
      <c r="AG43" s="12"/>
      <c r="AH43" s="12"/>
      <c r="AI43" s="12"/>
      <c r="AJ43" s="12"/>
      <c r="AK43" s="12"/>
      <c r="AL43" s="12"/>
      <c r="AM43" s="12"/>
      <c r="AN43" s="12"/>
      <c r="AO43" s="12"/>
      <c r="AP43" s="12"/>
      <c r="AQ43" s="12"/>
      <c r="AR43" s="12"/>
      <c r="AS43" s="12"/>
      <c r="AT43" s="163"/>
      <c r="AU43" s="163"/>
      <c r="AV43" s="163"/>
      <c r="AW43" s="163"/>
      <c r="AX43" s="12"/>
      <c r="AY43" s="12"/>
      <c r="AZ43" s="12"/>
      <c r="BA43" s="12"/>
      <c r="BB43" s="12"/>
      <c r="BC43" s="12"/>
      <c r="BD43" s="12"/>
      <c r="BE43" s="12"/>
      <c r="BF43" s="12"/>
      <c r="BG43" s="12"/>
      <c r="BH43" s="12"/>
      <c r="BI43" s="12"/>
      <c r="BJ43" s="12"/>
    </row>
    <row r="44" spans="2:62" s="4" customFormat="1" ht="13.5" customHeight="1">
      <c r="E44" s="10"/>
      <c r="F44" s="21"/>
      <c r="G44" s="21"/>
      <c r="H44" s="21"/>
      <c r="M44" s="12"/>
      <c r="N44" s="12"/>
      <c r="O44" s="12"/>
      <c r="P44" s="12"/>
      <c r="Q44" s="21"/>
      <c r="R44" s="21"/>
      <c r="S44" s="21"/>
      <c r="T44" s="12"/>
      <c r="U44" s="12"/>
      <c r="V44" s="12"/>
      <c r="W44" s="12"/>
      <c r="X44" s="12"/>
      <c r="Y44" s="21"/>
      <c r="Z44" s="21"/>
      <c r="AA44" s="21"/>
      <c r="AB44" s="12"/>
      <c r="AC44" s="12"/>
      <c r="AD44" s="12"/>
      <c r="AE44" s="12"/>
      <c r="AF44" s="12"/>
      <c r="AG44" s="12"/>
      <c r="AH44" s="12"/>
      <c r="AI44" s="12"/>
      <c r="AJ44" s="12"/>
      <c r="AK44" s="12"/>
      <c r="AL44" s="12"/>
      <c r="AM44" s="12"/>
      <c r="AN44" s="12"/>
      <c r="AO44" s="12"/>
      <c r="AP44" s="12"/>
      <c r="AQ44" s="12"/>
      <c r="AR44" s="12"/>
      <c r="AS44" s="12"/>
      <c r="AT44" s="163"/>
      <c r="AU44" s="163"/>
      <c r="AV44" s="163"/>
      <c r="AW44" s="163"/>
      <c r="AX44" s="12"/>
      <c r="AY44" s="12"/>
      <c r="AZ44" s="12"/>
      <c r="BA44" s="12"/>
      <c r="BB44" s="12"/>
      <c r="BC44" s="12"/>
      <c r="BD44" s="12"/>
      <c r="BE44" s="12"/>
      <c r="BF44" s="12"/>
      <c r="BG44" s="12"/>
      <c r="BH44" s="12"/>
      <c r="BI44" s="12"/>
      <c r="BJ44" s="12"/>
    </row>
    <row r="45" spans="2:62" s="4" customFormat="1" ht="13.5" customHeight="1">
      <c r="E45" s="10"/>
      <c r="F45" s="21"/>
      <c r="G45" s="21"/>
      <c r="H45" s="21"/>
      <c r="M45" s="12"/>
      <c r="N45" s="12"/>
      <c r="O45" s="12"/>
      <c r="P45" s="12"/>
      <c r="Q45" s="21"/>
      <c r="R45" s="21"/>
      <c r="S45" s="21"/>
      <c r="T45" s="12"/>
      <c r="U45" s="12"/>
      <c r="V45" s="12"/>
      <c r="W45" s="12"/>
      <c r="X45" s="12"/>
      <c r="Y45" s="21"/>
      <c r="Z45" s="21"/>
      <c r="AA45" s="21"/>
      <c r="AB45" s="12"/>
      <c r="AC45" s="12"/>
      <c r="AD45" s="12"/>
      <c r="AE45" s="12"/>
      <c r="AF45" s="12"/>
      <c r="AG45" s="12"/>
      <c r="AH45" s="12"/>
      <c r="AI45" s="12"/>
      <c r="AJ45" s="12"/>
      <c r="AK45" s="12"/>
      <c r="AL45" s="12"/>
      <c r="AM45" s="12"/>
      <c r="AN45" s="12"/>
      <c r="AO45" s="12"/>
      <c r="AP45" s="12"/>
      <c r="AQ45" s="12"/>
      <c r="AR45" s="12"/>
      <c r="AS45" s="12"/>
      <c r="AT45" s="163"/>
      <c r="AU45" s="163"/>
      <c r="AV45" s="163"/>
      <c r="AW45" s="163"/>
      <c r="AX45" s="12"/>
      <c r="AY45" s="12"/>
      <c r="AZ45" s="12"/>
      <c r="BA45" s="12"/>
      <c r="BB45" s="12"/>
      <c r="BC45" s="12"/>
      <c r="BD45" s="12"/>
      <c r="BE45" s="12"/>
      <c r="BF45" s="12"/>
      <c r="BG45" s="12"/>
      <c r="BH45" s="12"/>
      <c r="BI45" s="12"/>
      <c r="BJ45" s="12"/>
    </row>
    <row r="46" spans="2:62" s="4" customFormat="1" ht="13.5" customHeight="1">
      <c r="F46" s="21"/>
      <c r="G46" s="21"/>
      <c r="H46" s="21"/>
      <c r="M46" s="12"/>
      <c r="N46" s="12"/>
      <c r="O46" s="12"/>
      <c r="P46" s="12"/>
      <c r="Q46" s="21"/>
      <c r="R46" s="21"/>
      <c r="S46" s="21"/>
      <c r="T46" s="12"/>
      <c r="U46" s="12"/>
      <c r="V46" s="12"/>
      <c r="W46" s="12"/>
      <c r="X46" s="12"/>
      <c r="Y46" s="21"/>
      <c r="Z46" s="21"/>
      <c r="AA46" s="21"/>
      <c r="AB46" s="12"/>
      <c r="AC46" s="12"/>
      <c r="AD46" s="12"/>
      <c r="AE46" s="12"/>
      <c r="AF46" s="12"/>
      <c r="AG46" s="12"/>
      <c r="AH46" s="12"/>
      <c r="AI46" s="12"/>
      <c r="AJ46" s="12"/>
      <c r="AK46" s="12"/>
      <c r="AL46" s="12"/>
      <c r="AM46" s="12"/>
      <c r="AN46" s="12"/>
      <c r="AO46" s="12"/>
      <c r="AP46" s="12"/>
      <c r="AQ46" s="12"/>
      <c r="AR46" s="12"/>
      <c r="AS46" s="12"/>
      <c r="AT46" s="163"/>
      <c r="AU46" s="163"/>
      <c r="AV46" s="163"/>
      <c r="AW46" s="163"/>
      <c r="AX46" s="12"/>
      <c r="AY46" s="12"/>
      <c r="AZ46" s="12"/>
      <c r="BA46" s="12"/>
      <c r="BB46" s="12"/>
      <c r="BC46" s="12"/>
      <c r="BD46" s="12"/>
      <c r="BE46" s="12"/>
      <c r="BF46" s="12"/>
      <c r="BG46" s="12"/>
      <c r="BH46" s="12"/>
      <c r="BI46" s="12"/>
      <c r="BJ46" s="12"/>
    </row>
    <row r="47" spans="2:62" s="4" customFormat="1" ht="13.5" customHeight="1">
      <c r="E47" s="10"/>
      <c r="F47" s="21"/>
      <c r="G47" s="21"/>
      <c r="H47" s="21"/>
      <c r="M47" s="12"/>
      <c r="N47" s="12"/>
      <c r="O47" s="12"/>
      <c r="P47" s="12"/>
      <c r="Q47" s="21"/>
      <c r="R47" s="21"/>
      <c r="S47" s="21"/>
      <c r="T47" s="12"/>
      <c r="U47" s="12"/>
      <c r="V47" s="12"/>
      <c r="W47" s="12"/>
      <c r="X47" s="12"/>
      <c r="Y47" s="21"/>
      <c r="Z47" s="21"/>
      <c r="AA47" s="21"/>
      <c r="AB47" s="12"/>
      <c r="AC47" s="12"/>
      <c r="AD47" s="12"/>
      <c r="AE47" s="12"/>
      <c r="AF47" s="12"/>
      <c r="AG47" s="12"/>
      <c r="AH47" s="12"/>
      <c r="AI47" s="12"/>
      <c r="AJ47" s="12"/>
      <c r="AK47" s="12"/>
      <c r="AL47" s="12"/>
      <c r="AM47" s="12"/>
      <c r="AN47" s="12"/>
      <c r="AO47" s="12"/>
      <c r="AP47" s="12"/>
      <c r="AQ47" s="12"/>
      <c r="AR47" s="12"/>
      <c r="AS47" s="12"/>
      <c r="AT47" s="163"/>
      <c r="AU47" s="163"/>
      <c r="AV47" s="163"/>
      <c r="AW47" s="163"/>
      <c r="AX47" s="12"/>
      <c r="AY47" s="12"/>
      <c r="AZ47" s="12"/>
      <c r="BA47" s="12"/>
      <c r="BB47" s="12"/>
      <c r="BC47" s="12"/>
      <c r="BD47" s="12"/>
      <c r="BE47" s="12"/>
      <c r="BF47" s="12"/>
      <c r="BG47" s="12"/>
      <c r="BH47" s="12"/>
      <c r="BI47" s="12"/>
      <c r="BJ47" s="12"/>
    </row>
    <row r="48" spans="2:62" s="4" customFormat="1" ht="13.5" customHeight="1">
      <c r="Q48" s="22"/>
      <c r="R48" s="22"/>
      <c r="S48" s="22"/>
      <c r="Y48" s="22"/>
      <c r="Z48" s="22"/>
      <c r="AA48" s="22"/>
      <c r="AT48" s="95"/>
      <c r="AU48" s="95"/>
      <c r="AV48" s="95"/>
      <c r="AW48" s="95"/>
    </row>
    <row r="49" spans="5:62" s="4" customFormat="1" ht="13.5" customHeight="1">
      <c r="F49" s="21"/>
      <c r="G49" s="21"/>
      <c r="H49" s="21"/>
      <c r="M49" s="12"/>
      <c r="N49" s="12"/>
      <c r="O49" s="12"/>
      <c r="P49" s="12"/>
      <c r="Q49" s="21"/>
      <c r="R49" s="21"/>
      <c r="S49" s="21"/>
      <c r="T49" s="12"/>
      <c r="U49" s="12"/>
      <c r="V49" s="12"/>
      <c r="W49" s="12"/>
      <c r="X49" s="12"/>
      <c r="Y49" s="21"/>
      <c r="Z49" s="21"/>
      <c r="AA49" s="21"/>
      <c r="AB49" s="12"/>
      <c r="AC49" s="12"/>
      <c r="AD49" s="12"/>
      <c r="AE49" s="12"/>
      <c r="AF49" s="12"/>
      <c r="AG49" s="12"/>
      <c r="AH49" s="12"/>
      <c r="AI49" s="12"/>
      <c r="AJ49" s="12"/>
      <c r="AK49" s="12"/>
      <c r="AL49" s="12"/>
      <c r="AM49" s="12"/>
      <c r="AN49" s="12"/>
      <c r="AO49" s="12"/>
      <c r="AP49" s="12"/>
      <c r="AQ49" s="12"/>
      <c r="AR49" s="12"/>
      <c r="AS49" s="12"/>
      <c r="AT49" s="163"/>
      <c r="AU49" s="163"/>
      <c r="AV49" s="163"/>
      <c r="AW49" s="163"/>
      <c r="AX49" s="12"/>
      <c r="AY49" s="12"/>
      <c r="AZ49" s="12"/>
      <c r="BA49" s="12"/>
      <c r="BB49" s="12"/>
      <c r="BC49" s="12"/>
      <c r="BD49" s="12"/>
      <c r="BE49" s="12"/>
      <c r="BF49" s="12"/>
      <c r="BG49" s="12"/>
      <c r="BH49" s="12"/>
      <c r="BI49" s="12"/>
      <c r="BJ49" s="12"/>
    </row>
    <row r="50" spans="5:62" s="4" customFormat="1" ht="13.5" customHeight="1">
      <c r="E50" s="10"/>
      <c r="F50" s="21"/>
      <c r="G50" s="21"/>
      <c r="H50" s="21"/>
      <c r="M50" s="12"/>
      <c r="N50" s="12"/>
      <c r="O50" s="12"/>
      <c r="P50" s="12"/>
      <c r="Q50" s="21"/>
      <c r="R50" s="21"/>
      <c r="S50" s="21"/>
      <c r="T50" s="12"/>
      <c r="U50" s="12"/>
      <c r="V50" s="12"/>
      <c r="W50" s="12"/>
      <c r="X50" s="12"/>
      <c r="Y50" s="21"/>
      <c r="Z50" s="21"/>
      <c r="AA50" s="21"/>
      <c r="AB50" s="12"/>
      <c r="AC50" s="12"/>
      <c r="AD50" s="12"/>
      <c r="AE50" s="12"/>
      <c r="AF50" s="12"/>
      <c r="AG50" s="12"/>
      <c r="AH50" s="12"/>
      <c r="AI50" s="12"/>
      <c r="AJ50" s="12"/>
      <c r="AK50" s="12"/>
      <c r="AL50" s="12"/>
      <c r="AM50" s="12"/>
      <c r="AN50" s="12"/>
      <c r="AO50" s="12"/>
      <c r="AP50" s="12"/>
      <c r="AQ50" s="12"/>
      <c r="AR50" s="12"/>
      <c r="AS50" s="12"/>
      <c r="AT50" s="163"/>
      <c r="AU50" s="163"/>
      <c r="AV50" s="163"/>
      <c r="AW50" s="163"/>
      <c r="AX50" s="12"/>
      <c r="AY50" s="12"/>
      <c r="AZ50" s="12"/>
      <c r="BA50" s="12"/>
      <c r="BB50" s="12"/>
      <c r="BC50" s="12"/>
      <c r="BD50" s="12"/>
      <c r="BE50" s="12"/>
      <c r="BF50" s="12"/>
      <c r="BG50" s="12"/>
      <c r="BH50" s="12"/>
      <c r="BI50" s="12"/>
      <c r="BJ50" s="12"/>
    </row>
    <row r="51" spans="5:62" s="4" customFormat="1" ht="13.5" customHeight="1">
      <c r="E51" s="10"/>
      <c r="F51" s="21"/>
      <c r="G51" s="21"/>
      <c r="H51" s="21"/>
      <c r="M51" s="12"/>
      <c r="N51" s="12"/>
      <c r="O51" s="12"/>
      <c r="P51" s="12"/>
      <c r="Q51" s="21"/>
      <c r="R51" s="21"/>
      <c r="S51" s="21"/>
      <c r="T51" s="12"/>
      <c r="U51" s="12"/>
      <c r="V51" s="12"/>
      <c r="W51" s="12"/>
      <c r="X51" s="12"/>
      <c r="Y51" s="21"/>
      <c r="Z51" s="21"/>
      <c r="AA51" s="21"/>
      <c r="AB51" s="12"/>
      <c r="AC51" s="12"/>
      <c r="AD51" s="12"/>
      <c r="AE51" s="12"/>
      <c r="AF51" s="12"/>
      <c r="AG51" s="12"/>
      <c r="AH51" s="12"/>
      <c r="AI51" s="12"/>
      <c r="AJ51" s="12"/>
      <c r="AK51" s="12"/>
      <c r="AL51" s="12"/>
      <c r="AM51" s="12"/>
      <c r="AN51" s="12"/>
      <c r="AO51" s="12"/>
      <c r="AP51" s="12"/>
      <c r="AQ51" s="12"/>
      <c r="AR51" s="12"/>
      <c r="AS51" s="12"/>
      <c r="AT51" s="163"/>
      <c r="AU51" s="163"/>
      <c r="AV51" s="163"/>
      <c r="AW51" s="163"/>
      <c r="AX51" s="12"/>
      <c r="AY51" s="12"/>
      <c r="AZ51" s="12"/>
      <c r="BA51" s="12"/>
      <c r="BB51" s="12"/>
      <c r="BC51" s="12"/>
      <c r="BD51" s="12"/>
      <c r="BE51" s="12"/>
      <c r="BF51" s="12"/>
      <c r="BG51" s="12"/>
      <c r="BH51" s="12"/>
      <c r="BI51" s="12"/>
      <c r="BJ51" s="12"/>
    </row>
    <row r="52" spans="5:62" s="4" customFormat="1" ht="13.5" customHeight="1">
      <c r="F52" s="23"/>
      <c r="G52" s="23"/>
      <c r="H52" s="23"/>
      <c r="M52" s="12"/>
      <c r="N52" s="12"/>
      <c r="O52" s="12"/>
      <c r="P52" s="12"/>
      <c r="Q52" s="21"/>
      <c r="R52" s="21"/>
      <c r="S52" s="21"/>
      <c r="T52" s="12"/>
      <c r="U52" s="12"/>
      <c r="V52" s="12"/>
      <c r="W52" s="12"/>
      <c r="X52" s="12"/>
      <c r="Y52" s="21"/>
      <c r="Z52" s="21"/>
      <c r="AA52" s="21"/>
      <c r="AB52" s="12"/>
      <c r="AC52" s="12"/>
      <c r="AD52" s="12"/>
      <c r="AE52" s="12"/>
      <c r="AF52" s="12"/>
      <c r="AG52" s="12"/>
      <c r="AH52" s="12"/>
      <c r="AI52" s="12"/>
      <c r="AJ52" s="12"/>
      <c r="AK52" s="12"/>
      <c r="AL52" s="12"/>
      <c r="AM52" s="12"/>
      <c r="AN52" s="12"/>
      <c r="AO52" s="12"/>
      <c r="AP52" s="12"/>
      <c r="AQ52" s="12"/>
      <c r="AR52" s="12"/>
      <c r="AS52" s="12"/>
      <c r="AT52" s="163"/>
      <c r="AU52" s="163"/>
      <c r="AV52" s="163"/>
      <c r="AW52" s="163"/>
      <c r="AX52" s="12"/>
      <c r="AY52" s="12"/>
      <c r="AZ52" s="12"/>
      <c r="BA52" s="12"/>
      <c r="BB52" s="12"/>
      <c r="BC52" s="12"/>
      <c r="BD52" s="12"/>
      <c r="BE52" s="12"/>
      <c r="BF52" s="12"/>
      <c r="BG52" s="12"/>
      <c r="BH52" s="12"/>
      <c r="BI52" s="12"/>
      <c r="BJ52" s="12"/>
    </row>
    <row r="53" spans="5:62" s="4" customFormat="1" ht="13.5" customHeight="1">
      <c r="E53" s="10"/>
      <c r="F53" s="23"/>
      <c r="G53" s="23"/>
      <c r="H53" s="23"/>
      <c r="M53" s="12"/>
      <c r="N53" s="12"/>
      <c r="O53" s="12"/>
      <c r="P53" s="12"/>
      <c r="Q53" s="21"/>
      <c r="R53" s="21"/>
      <c r="S53" s="21"/>
      <c r="T53" s="12"/>
      <c r="U53" s="12"/>
      <c r="V53" s="12"/>
      <c r="W53" s="12"/>
      <c r="X53" s="12"/>
      <c r="Y53" s="21"/>
      <c r="Z53" s="21"/>
      <c r="AA53" s="21"/>
      <c r="AB53" s="12"/>
      <c r="AC53" s="12"/>
      <c r="AD53" s="12"/>
      <c r="AE53" s="12"/>
      <c r="AF53" s="12"/>
      <c r="AG53" s="12"/>
      <c r="AH53" s="12"/>
      <c r="AI53" s="12"/>
      <c r="AJ53" s="12"/>
      <c r="AK53" s="12"/>
      <c r="AL53" s="12"/>
      <c r="AM53" s="12"/>
      <c r="AN53" s="12"/>
      <c r="AO53" s="12"/>
      <c r="AP53" s="12"/>
      <c r="AQ53" s="12"/>
      <c r="AR53" s="12"/>
      <c r="AS53" s="12"/>
      <c r="AT53" s="163"/>
      <c r="AU53" s="163"/>
      <c r="AV53" s="163"/>
      <c r="AW53" s="163"/>
      <c r="AX53" s="12"/>
      <c r="AY53" s="12"/>
      <c r="AZ53" s="12"/>
      <c r="BA53" s="12"/>
      <c r="BB53" s="12"/>
      <c r="BC53" s="12"/>
      <c r="BD53" s="12"/>
      <c r="BE53" s="12"/>
      <c r="BF53" s="12"/>
      <c r="BG53" s="12"/>
      <c r="BH53" s="12"/>
      <c r="BI53" s="12"/>
      <c r="BJ53" s="12"/>
    </row>
    <row r="54" spans="5:62" s="4" customFormat="1" ht="13.5" customHeight="1">
      <c r="Q54" s="22"/>
      <c r="R54" s="22"/>
      <c r="S54" s="22"/>
      <c r="Y54" s="22"/>
      <c r="Z54" s="22"/>
      <c r="AA54" s="22"/>
      <c r="AT54" s="95"/>
      <c r="AU54" s="95"/>
      <c r="AV54" s="95"/>
      <c r="AW54" s="95"/>
    </row>
    <row r="55" spans="5:62" s="4" customFormat="1" ht="13.5" customHeight="1">
      <c r="F55" s="19"/>
      <c r="G55" s="19"/>
      <c r="H55" s="19"/>
      <c r="M55" s="12"/>
      <c r="N55" s="12"/>
      <c r="O55" s="12"/>
      <c r="P55" s="12"/>
      <c r="Q55" s="21"/>
      <c r="R55" s="21"/>
      <c r="S55" s="21"/>
      <c r="T55" s="12"/>
      <c r="U55" s="12"/>
      <c r="V55" s="12"/>
      <c r="W55" s="12"/>
      <c r="X55" s="12"/>
      <c r="Y55" s="21"/>
      <c r="Z55" s="21"/>
      <c r="AA55" s="21"/>
      <c r="AB55" s="12"/>
      <c r="AC55" s="12"/>
      <c r="AD55" s="12"/>
      <c r="AE55" s="12"/>
      <c r="AF55" s="12"/>
      <c r="AG55" s="12"/>
      <c r="AH55" s="12"/>
      <c r="AI55" s="12"/>
      <c r="AJ55" s="12"/>
      <c r="AK55" s="12"/>
      <c r="AL55" s="12"/>
      <c r="AM55" s="12"/>
      <c r="AN55" s="12"/>
      <c r="AO55" s="12"/>
      <c r="AP55" s="12"/>
      <c r="AQ55" s="12"/>
      <c r="AR55" s="12"/>
      <c r="AS55" s="12"/>
      <c r="AT55" s="163"/>
      <c r="AU55" s="163"/>
      <c r="AV55" s="163"/>
      <c r="AW55" s="163"/>
      <c r="AX55" s="12"/>
      <c r="AY55" s="12"/>
      <c r="AZ55" s="12"/>
      <c r="BA55" s="12"/>
      <c r="BB55" s="12"/>
      <c r="BC55" s="12"/>
      <c r="BD55" s="12"/>
      <c r="BE55" s="12"/>
      <c r="BF55" s="12"/>
      <c r="BG55" s="12"/>
      <c r="BH55" s="12"/>
      <c r="BI55" s="12"/>
      <c r="BJ55" s="12"/>
    </row>
    <row r="56" spans="5:62" s="4" customFormat="1" ht="13.5" customHeight="1">
      <c r="E56" s="10"/>
      <c r="F56" s="19"/>
      <c r="G56" s="19"/>
      <c r="H56" s="19"/>
      <c r="M56" s="12"/>
      <c r="N56" s="12"/>
      <c r="O56" s="12"/>
      <c r="P56" s="12"/>
      <c r="Q56" s="21"/>
      <c r="R56" s="21"/>
      <c r="S56" s="21"/>
      <c r="T56" s="12"/>
      <c r="U56" s="12"/>
      <c r="V56" s="12"/>
      <c r="W56" s="12"/>
      <c r="X56" s="12"/>
      <c r="Y56" s="21"/>
      <c r="Z56" s="21"/>
      <c r="AA56" s="21"/>
      <c r="AB56" s="12"/>
      <c r="AC56" s="12"/>
      <c r="AD56" s="12"/>
      <c r="AE56" s="12"/>
      <c r="AF56" s="12"/>
      <c r="AG56" s="12"/>
      <c r="AH56" s="12"/>
      <c r="AI56" s="12"/>
      <c r="AJ56" s="12"/>
      <c r="AK56" s="12"/>
      <c r="AL56" s="12"/>
      <c r="AM56" s="12"/>
      <c r="AN56" s="12"/>
      <c r="AO56" s="12"/>
      <c r="AP56" s="12"/>
      <c r="AQ56" s="12"/>
      <c r="AR56" s="12"/>
      <c r="AS56" s="12"/>
      <c r="AT56" s="163"/>
      <c r="AU56" s="163"/>
      <c r="AV56" s="163"/>
      <c r="AW56" s="163"/>
      <c r="AX56" s="12"/>
      <c r="AY56" s="12"/>
      <c r="AZ56" s="12"/>
      <c r="BA56" s="12"/>
      <c r="BB56" s="12"/>
      <c r="BC56" s="12"/>
      <c r="BD56" s="12"/>
      <c r="BE56" s="12"/>
      <c r="BF56" s="12"/>
      <c r="BG56" s="12"/>
      <c r="BH56" s="12"/>
      <c r="BI56" s="12"/>
      <c r="BJ56" s="12"/>
    </row>
    <row r="57" spans="5:62" s="4" customFormat="1" ht="13.5" customHeight="1">
      <c r="E57" s="10"/>
      <c r="F57" s="19"/>
      <c r="G57" s="19"/>
      <c r="H57" s="19"/>
      <c r="M57" s="12"/>
      <c r="N57" s="12"/>
      <c r="O57" s="12"/>
      <c r="P57" s="12"/>
      <c r="Q57" s="20"/>
      <c r="R57" s="20"/>
      <c r="S57" s="20"/>
      <c r="T57" s="12"/>
      <c r="U57" s="12"/>
      <c r="V57" s="12"/>
      <c r="W57" s="12"/>
      <c r="X57" s="12"/>
      <c r="Y57" s="20"/>
      <c r="Z57" s="20"/>
      <c r="AA57" s="20"/>
      <c r="AB57" s="12"/>
      <c r="AC57" s="12"/>
      <c r="AD57" s="12"/>
      <c r="AE57" s="12"/>
      <c r="AF57" s="12"/>
      <c r="AG57" s="12"/>
      <c r="AH57" s="12"/>
      <c r="AI57" s="12"/>
      <c r="AJ57" s="12"/>
      <c r="AK57" s="12"/>
      <c r="AL57" s="12"/>
      <c r="AM57" s="12"/>
      <c r="AN57" s="12"/>
      <c r="AO57" s="12"/>
      <c r="AP57" s="12"/>
      <c r="AQ57" s="12"/>
      <c r="AR57" s="12"/>
      <c r="AS57" s="12"/>
      <c r="AT57" s="163"/>
      <c r="AU57" s="163"/>
      <c r="AV57" s="163"/>
      <c r="AW57" s="163"/>
      <c r="AX57" s="12"/>
      <c r="AY57" s="12"/>
      <c r="AZ57" s="12"/>
      <c r="BA57" s="12"/>
      <c r="BB57" s="12"/>
      <c r="BC57" s="12"/>
      <c r="BD57" s="12"/>
      <c r="BE57" s="12"/>
      <c r="BF57" s="12"/>
      <c r="BG57" s="12"/>
      <c r="BH57" s="12"/>
      <c r="BI57" s="12"/>
      <c r="BJ57" s="12"/>
    </row>
    <row r="58" spans="5:62" s="4" customFormat="1" ht="13.5" customHeight="1">
      <c r="F58" s="19"/>
      <c r="G58" s="19"/>
      <c r="H58" s="19"/>
      <c r="M58" s="12"/>
      <c r="N58" s="12"/>
      <c r="O58" s="12"/>
      <c r="P58" s="12"/>
      <c r="Q58" s="20"/>
      <c r="R58" s="20"/>
      <c r="S58" s="20"/>
      <c r="T58" s="12"/>
      <c r="U58" s="12"/>
      <c r="V58" s="12"/>
      <c r="W58" s="12"/>
      <c r="X58" s="12"/>
      <c r="Y58" s="20"/>
      <c r="Z58" s="20"/>
      <c r="AA58" s="20"/>
      <c r="AB58" s="12"/>
      <c r="AC58" s="12"/>
      <c r="AD58" s="12"/>
      <c r="AE58" s="12"/>
      <c r="AF58" s="12"/>
      <c r="AG58" s="12"/>
      <c r="AH58" s="12"/>
      <c r="AI58" s="12"/>
      <c r="AJ58" s="12"/>
      <c r="AK58" s="12"/>
      <c r="AL58" s="12"/>
      <c r="AM58" s="12"/>
      <c r="AN58" s="12"/>
      <c r="AO58" s="12"/>
      <c r="AP58" s="12"/>
      <c r="AQ58" s="12"/>
      <c r="AR58" s="12"/>
      <c r="AS58" s="12"/>
      <c r="AT58" s="163"/>
      <c r="AU58" s="163"/>
      <c r="AV58" s="163"/>
      <c r="AW58" s="163"/>
      <c r="AX58" s="12"/>
      <c r="AY58" s="12"/>
      <c r="AZ58" s="12"/>
      <c r="BA58" s="12"/>
      <c r="BB58" s="12"/>
      <c r="BC58" s="12"/>
      <c r="BD58" s="12"/>
      <c r="BE58" s="12"/>
      <c r="BF58" s="12"/>
      <c r="BG58" s="12"/>
      <c r="BH58" s="12"/>
      <c r="BI58" s="12"/>
      <c r="BJ58" s="12"/>
    </row>
    <row r="59" spans="5:62" s="4" customFormat="1" ht="13.5" customHeight="1">
      <c r="E59" s="10"/>
      <c r="F59" s="19"/>
      <c r="G59" s="19"/>
      <c r="H59" s="19"/>
      <c r="M59" s="12"/>
      <c r="N59" s="12"/>
      <c r="O59" s="12"/>
      <c r="P59" s="12"/>
      <c r="Q59" s="20"/>
      <c r="R59" s="20"/>
      <c r="S59" s="20"/>
      <c r="T59" s="12"/>
      <c r="U59" s="12"/>
      <c r="V59" s="12"/>
      <c r="W59" s="12"/>
      <c r="X59" s="12"/>
      <c r="Y59" s="20"/>
      <c r="Z59" s="20"/>
      <c r="AA59" s="20"/>
      <c r="AB59" s="12"/>
      <c r="AC59" s="12"/>
      <c r="AD59" s="12"/>
      <c r="AE59" s="12"/>
      <c r="AF59" s="12"/>
      <c r="AG59" s="12"/>
      <c r="AH59" s="12"/>
      <c r="AI59" s="12"/>
      <c r="AJ59" s="12"/>
      <c r="AK59" s="12"/>
      <c r="AL59" s="12"/>
      <c r="AM59" s="12"/>
      <c r="AN59" s="12"/>
      <c r="AO59" s="12"/>
      <c r="AP59" s="12"/>
      <c r="AQ59" s="12"/>
      <c r="AR59" s="12"/>
      <c r="AS59" s="12"/>
      <c r="AT59" s="163"/>
      <c r="AU59" s="163"/>
      <c r="AV59" s="163"/>
      <c r="AW59" s="163"/>
      <c r="AX59" s="12"/>
      <c r="AY59" s="12"/>
      <c r="AZ59" s="12"/>
      <c r="BA59" s="12"/>
      <c r="BB59" s="12"/>
      <c r="BC59" s="12"/>
      <c r="BD59" s="12"/>
      <c r="BE59" s="12"/>
      <c r="BF59" s="12"/>
      <c r="BG59" s="12"/>
      <c r="BH59" s="12"/>
      <c r="BI59" s="12"/>
      <c r="BJ59" s="12"/>
    </row>
    <row r="60" spans="5:62" s="4" customFormat="1" ht="13.5" customHeight="1">
      <c r="AT60" s="95"/>
      <c r="AU60" s="95"/>
      <c r="AV60" s="95"/>
      <c r="AW60" s="95"/>
    </row>
    <row r="61" spans="5:62" s="4" customFormat="1" ht="13.5" customHeight="1">
      <c r="F61" s="19"/>
      <c r="G61" s="19"/>
      <c r="H61" s="19"/>
      <c r="M61" s="12"/>
      <c r="N61" s="12"/>
      <c r="O61" s="12"/>
      <c r="P61" s="12"/>
      <c r="Q61" s="20"/>
      <c r="R61" s="20"/>
      <c r="S61" s="20"/>
      <c r="T61" s="12"/>
      <c r="U61" s="12"/>
      <c r="V61" s="12"/>
      <c r="W61" s="12"/>
      <c r="X61" s="12"/>
      <c r="Y61" s="20"/>
      <c r="Z61" s="20"/>
      <c r="AA61" s="20"/>
      <c r="AB61" s="12"/>
      <c r="AC61" s="12"/>
      <c r="AD61" s="12"/>
      <c r="AE61" s="12"/>
      <c r="AF61" s="12"/>
      <c r="AG61" s="12"/>
      <c r="AH61" s="12"/>
      <c r="AI61" s="12"/>
      <c r="AJ61" s="12"/>
      <c r="AK61" s="12"/>
      <c r="AL61" s="12"/>
      <c r="AM61" s="12"/>
      <c r="AN61" s="12"/>
      <c r="AO61" s="12"/>
      <c r="AP61" s="12"/>
      <c r="AQ61" s="12"/>
      <c r="AR61" s="12"/>
      <c r="AS61" s="12"/>
      <c r="AT61" s="163"/>
      <c r="AU61" s="163"/>
      <c r="AV61" s="163"/>
      <c r="AW61" s="163"/>
      <c r="AX61" s="12"/>
      <c r="AY61" s="12"/>
      <c r="AZ61" s="12"/>
      <c r="BA61" s="12"/>
      <c r="BB61" s="12"/>
      <c r="BC61" s="12"/>
      <c r="BD61" s="12"/>
      <c r="BE61" s="12"/>
      <c r="BF61" s="12"/>
      <c r="BG61" s="12"/>
      <c r="BH61" s="12"/>
      <c r="BI61" s="12"/>
      <c r="BJ61" s="12"/>
    </row>
    <row r="62" spans="5:62" s="4" customFormat="1" ht="13.5" customHeight="1">
      <c r="E62" s="10"/>
      <c r="F62" s="19"/>
      <c r="G62" s="19"/>
      <c r="H62" s="19"/>
      <c r="M62" s="12"/>
      <c r="N62" s="12"/>
      <c r="O62" s="12"/>
      <c r="P62" s="12"/>
      <c r="Q62" s="20"/>
      <c r="R62" s="20"/>
      <c r="S62" s="20"/>
      <c r="T62" s="12"/>
      <c r="U62" s="12"/>
      <c r="V62" s="12"/>
      <c r="W62" s="12"/>
      <c r="X62" s="12"/>
      <c r="Y62" s="20"/>
      <c r="Z62" s="20"/>
      <c r="AA62" s="20"/>
      <c r="AB62" s="12"/>
      <c r="AC62" s="12"/>
      <c r="AD62" s="12"/>
      <c r="AE62" s="12"/>
      <c r="AF62" s="12"/>
      <c r="AG62" s="12"/>
      <c r="AH62" s="12"/>
      <c r="AI62" s="12"/>
      <c r="AJ62" s="12"/>
      <c r="AK62" s="12"/>
      <c r="AL62" s="12"/>
      <c r="AM62" s="12"/>
      <c r="AN62" s="12"/>
      <c r="AO62" s="12"/>
      <c r="AP62" s="12"/>
      <c r="AQ62" s="12"/>
      <c r="AR62" s="12"/>
      <c r="AS62" s="12"/>
      <c r="AT62" s="163"/>
      <c r="AU62" s="163"/>
      <c r="AV62" s="163"/>
      <c r="AW62" s="163"/>
      <c r="AX62" s="12"/>
      <c r="AY62" s="12"/>
      <c r="AZ62" s="12"/>
      <c r="BA62" s="12"/>
      <c r="BB62" s="12"/>
      <c r="BC62" s="12"/>
      <c r="BD62" s="12"/>
      <c r="BE62" s="12"/>
      <c r="BF62" s="12"/>
      <c r="BG62" s="12"/>
      <c r="BH62" s="12"/>
      <c r="BI62" s="12"/>
      <c r="BJ62" s="12"/>
    </row>
    <row r="63" spans="5:62" s="4" customFormat="1" ht="13.5" customHeight="1">
      <c r="E63" s="10"/>
      <c r="F63" s="19"/>
      <c r="G63" s="19"/>
      <c r="H63" s="19"/>
      <c r="M63" s="12"/>
      <c r="N63" s="12"/>
      <c r="O63" s="12"/>
      <c r="P63" s="12"/>
      <c r="Q63" s="20"/>
      <c r="R63" s="20"/>
      <c r="S63" s="20"/>
      <c r="T63" s="12"/>
      <c r="U63" s="12"/>
      <c r="V63" s="12"/>
      <c r="W63" s="12"/>
      <c r="X63" s="12"/>
      <c r="Y63" s="20"/>
      <c r="Z63" s="20"/>
      <c r="AA63" s="20"/>
      <c r="AB63" s="12"/>
      <c r="AC63" s="12"/>
      <c r="AD63" s="12"/>
      <c r="AE63" s="12"/>
      <c r="AF63" s="12"/>
      <c r="AG63" s="12"/>
      <c r="AH63" s="12"/>
      <c r="AI63" s="12"/>
      <c r="AJ63" s="12"/>
      <c r="AK63" s="12"/>
      <c r="AL63" s="12"/>
      <c r="AM63" s="12"/>
      <c r="AN63" s="12"/>
      <c r="AO63" s="12"/>
      <c r="AP63" s="12"/>
      <c r="AQ63" s="12"/>
      <c r="AR63" s="12"/>
      <c r="AS63" s="12"/>
      <c r="AT63" s="163"/>
      <c r="AU63" s="163"/>
      <c r="AV63" s="163"/>
      <c r="AW63" s="163"/>
      <c r="AX63" s="12"/>
      <c r="AY63" s="12"/>
      <c r="AZ63" s="12"/>
      <c r="BA63" s="12"/>
      <c r="BB63" s="12"/>
      <c r="BC63" s="12"/>
      <c r="BD63" s="12"/>
      <c r="BE63" s="12"/>
      <c r="BF63" s="12"/>
      <c r="BG63" s="12"/>
      <c r="BH63" s="12"/>
      <c r="BI63" s="12"/>
      <c r="BJ63" s="12"/>
    </row>
    <row r="64" spans="5:62" s="4" customFormat="1" ht="13.5" customHeight="1">
      <c r="F64" s="19"/>
      <c r="G64" s="19"/>
      <c r="H64" s="19"/>
      <c r="M64" s="12"/>
      <c r="N64" s="12"/>
      <c r="O64" s="12"/>
      <c r="P64" s="12"/>
      <c r="Q64" s="20"/>
      <c r="R64" s="20"/>
      <c r="S64" s="20"/>
      <c r="T64" s="12"/>
      <c r="U64" s="12"/>
      <c r="V64" s="12"/>
      <c r="W64" s="12"/>
      <c r="X64" s="12"/>
      <c r="Y64" s="20"/>
      <c r="Z64" s="20"/>
      <c r="AA64" s="20"/>
      <c r="AB64" s="12"/>
      <c r="AC64" s="12"/>
      <c r="AD64" s="12"/>
      <c r="AE64" s="12"/>
      <c r="AF64" s="12"/>
      <c r="AG64" s="12"/>
      <c r="AH64" s="12"/>
      <c r="AI64" s="12"/>
      <c r="AJ64" s="12"/>
      <c r="AK64" s="12"/>
      <c r="AL64" s="12"/>
      <c r="AM64" s="12"/>
      <c r="AN64" s="12"/>
      <c r="AO64" s="12"/>
      <c r="AP64" s="12"/>
      <c r="AQ64" s="12"/>
      <c r="AR64" s="12"/>
      <c r="AS64" s="12"/>
      <c r="AT64" s="163"/>
      <c r="AU64" s="163"/>
      <c r="AV64" s="163"/>
      <c r="AW64" s="163"/>
      <c r="AX64" s="12"/>
      <c r="AY64" s="12"/>
      <c r="AZ64" s="12"/>
      <c r="BA64" s="12"/>
      <c r="BB64" s="12"/>
      <c r="BC64" s="12"/>
      <c r="BD64" s="12"/>
      <c r="BE64" s="12"/>
      <c r="BF64" s="12"/>
      <c r="BG64" s="12"/>
      <c r="BH64" s="12"/>
      <c r="BI64" s="12"/>
      <c r="BJ64" s="12"/>
    </row>
    <row r="65" spans="2:62" s="4" customFormat="1" ht="13.5" customHeight="1">
      <c r="E65" s="10"/>
      <c r="F65" s="19"/>
      <c r="G65" s="19"/>
      <c r="H65" s="19"/>
      <c r="M65" s="12"/>
      <c r="N65" s="12"/>
      <c r="O65" s="12"/>
      <c r="P65" s="12"/>
      <c r="Q65" s="20"/>
      <c r="R65" s="20"/>
      <c r="S65" s="20"/>
      <c r="T65" s="12"/>
      <c r="U65" s="12"/>
      <c r="V65" s="12"/>
      <c r="W65" s="12"/>
      <c r="X65" s="12"/>
      <c r="Y65" s="20"/>
      <c r="Z65" s="20"/>
      <c r="AA65" s="20"/>
      <c r="AB65" s="12"/>
      <c r="AC65" s="12"/>
      <c r="AD65" s="12"/>
      <c r="AE65" s="12"/>
      <c r="AF65" s="12"/>
      <c r="AG65" s="12"/>
      <c r="AH65" s="12"/>
      <c r="AI65" s="12"/>
      <c r="AJ65" s="12"/>
      <c r="AK65" s="12"/>
      <c r="AL65" s="12"/>
      <c r="AM65" s="12"/>
      <c r="AN65" s="12"/>
      <c r="AO65" s="12"/>
      <c r="AP65" s="12"/>
      <c r="AQ65" s="12"/>
      <c r="AR65" s="12"/>
      <c r="AS65" s="12"/>
      <c r="AT65" s="163"/>
      <c r="AU65" s="163"/>
      <c r="AV65" s="163"/>
      <c r="AW65" s="163"/>
      <c r="AX65" s="12"/>
      <c r="AY65" s="12"/>
      <c r="AZ65" s="12"/>
      <c r="BA65" s="12"/>
      <c r="BB65" s="12"/>
      <c r="BC65" s="12"/>
      <c r="BD65" s="12"/>
      <c r="BE65" s="12"/>
      <c r="BF65" s="12"/>
      <c r="BG65" s="12"/>
      <c r="BH65" s="12"/>
      <c r="BI65" s="12"/>
      <c r="BJ65" s="12"/>
    </row>
    <row r="66" spans="2:62" s="4" customFormat="1" ht="13.5" customHeight="1">
      <c r="F66" s="24"/>
      <c r="G66" s="24"/>
      <c r="H66" s="24"/>
      <c r="M66" s="11"/>
      <c r="N66" s="11"/>
      <c r="O66" s="11"/>
      <c r="P66" s="11"/>
      <c r="Q66" s="25"/>
      <c r="R66" s="25"/>
      <c r="S66" s="25"/>
      <c r="T66" s="11"/>
      <c r="U66" s="11"/>
      <c r="V66" s="11"/>
      <c r="W66" s="11"/>
      <c r="X66" s="11"/>
      <c r="Y66" s="25"/>
      <c r="Z66" s="25"/>
      <c r="AA66" s="25"/>
      <c r="AB66" s="11"/>
      <c r="AC66" s="11"/>
      <c r="AD66" s="11"/>
      <c r="AE66" s="11"/>
      <c r="AF66" s="11"/>
      <c r="AG66" s="11"/>
      <c r="AH66" s="11"/>
      <c r="AI66" s="11"/>
      <c r="AJ66" s="11"/>
      <c r="AK66" s="11"/>
      <c r="AL66" s="11"/>
      <c r="AM66" s="11"/>
      <c r="AN66" s="11"/>
      <c r="AO66" s="11"/>
      <c r="AP66" s="11"/>
      <c r="AQ66" s="11"/>
      <c r="AR66" s="11"/>
      <c r="AS66" s="11"/>
      <c r="AT66" s="30"/>
      <c r="AU66" s="30"/>
      <c r="AV66" s="30"/>
      <c r="AW66" s="30"/>
      <c r="AX66" s="11"/>
      <c r="AY66" s="11"/>
      <c r="AZ66" s="11"/>
      <c r="BA66" s="11"/>
      <c r="BB66" s="11"/>
      <c r="BC66" s="11"/>
      <c r="BD66" s="11"/>
      <c r="BE66" s="11"/>
      <c r="BF66" s="11"/>
      <c r="BG66" s="11"/>
      <c r="BH66" s="11"/>
      <c r="BI66" s="11"/>
      <c r="BJ66" s="11"/>
    </row>
    <row r="67" spans="2:62" s="4" customFormat="1" ht="13.5" customHeight="1">
      <c r="F67" s="26"/>
      <c r="G67" s="26"/>
      <c r="H67" s="26"/>
      <c r="M67" s="11"/>
      <c r="N67" s="11"/>
      <c r="O67" s="11"/>
      <c r="P67" s="11"/>
      <c r="Q67" s="25"/>
      <c r="R67" s="25"/>
      <c r="S67" s="25"/>
      <c r="T67" s="11"/>
      <c r="U67" s="11"/>
      <c r="V67" s="11"/>
      <c r="W67" s="11"/>
      <c r="X67" s="11"/>
      <c r="Y67" s="25"/>
      <c r="Z67" s="25"/>
      <c r="AA67" s="25"/>
      <c r="AB67" s="11"/>
      <c r="AC67" s="11"/>
      <c r="AD67" s="11"/>
      <c r="AE67" s="11"/>
      <c r="AF67" s="11"/>
      <c r="AG67" s="11"/>
      <c r="AH67" s="11"/>
      <c r="AI67" s="11"/>
      <c r="AJ67" s="11"/>
      <c r="AK67" s="11"/>
      <c r="AL67" s="11"/>
      <c r="AM67" s="11"/>
      <c r="AN67" s="11"/>
      <c r="AO67" s="11"/>
      <c r="AP67" s="11"/>
      <c r="AQ67" s="11"/>
      <c r="AR67" s="11"/>
      <c r="AS67" s="11"/>
      <c r="AT67" s="30"/>
      <c r="AU67" s="30"/>
      <c r="AV67" s="30"/>
      <c r="AW67" s="30"/>
      <c r="AX67" s="11"/>
      <c r="AY67" s="11"/>
      <c r="AZ67" s="11"/>
      <c r="BA67" s="11"/>
      <c r="BB67" s="11"/>
      <c r="BC67" s="11"/>
      <c r="BD67" s="11"/>
      <c r="BE67" s="11"/>
      <c r="BF67" s="11"/>
      <c r="BG67" s="11"/>
      <c r="BH67" s="11"/>
      <c r="BI67" s="11"/>
      <c r="BJ67" s="11"/>
    </row>
    <row r="68" spans="2:62" s="4" customFormat="1" ht="13.5" customHeight="1">
      <c r="AT68" s="95"/>
      <c r="AU68" s="95"/>
      <c r="AV68" s="95"/>
      <c r="AW68" s="95"/>
    </row>
    <row r="69" spans="2:62" s="4" customFormat="1" ht="13.5" customHeight="1">
      <c r="C69" s="3"/>
      <c r="D69" s="3"/>
      <c r="E69" s="10"/>
      <c r="F69" s="16"/>
      <c r="G69" s="16"/>
      <c r="H69" s="3"/>
      <c r="AT69" s="95"/>
      <c r="AU69" s="95"/>
      <c r="AV69" s="95"/>
      <c r="AW69" s="95"/>
    </row>
    <row r="70" spans="2:62" s="4" customFormat="1" ht="13.5" customHeight="1">
      <c r="F70" s="16"/>
      <c r="G70" s="16"/>
      <c r="H70" s="3"/>
      <c r="AT70" s="95"/>
      <c r="AU70" s="95"/>
      <c r="AV70" s="95"/>
      <c r="AW70" s="95"/>
    </row>
    <row r="71" spans="2:62" s="4" customFormat="1" ht="13.5" customHeight="1">
      <c r="F71" s="16"/>
      <c r="G71" s="16"/>
      <c r="H71" s="3"/>
      <c r="AT71" s="95"/>
      <c r="AU71" s="95"/>
      <c r="AV71" s="95"/>
      <c r="AW71" s="95"/>
    </row>
    <row r="72" spans="2:62" s="4" customFormat="1" ht="13.5" customHeight="1">
      <c r="F72" s="16"/>
      <c r="G72" s="16"/>
      <c r="H72" s="3"/>
      <c r="AT72" s="95"/>
      <c r="AU72" s="95"/>
      <c r="AV72" s="95"/>
      <c r="AW72" s="95"/>
    </row>
    <row r="73" spans="2:62" s="4" customFormat="1" ht="13.5" customHeight="1">
      <c r="F73" s="16"/>
      <c r="G73" s="16"/>
      <c r="H73" s="3"/>
      <c r="AT73" s="95"/>
      <c r="AU73" s="95"/>
      <c r="AV73" s="95"/>
      <c r="AW73" s="95"/>
    </row>
    <row r="74" spans="2:62" s="4" customFormat="1" ht="13.5" customHeight="1">
      <c r="F74" s="16"/>
      <c r="G74" s="16"/>
      <c r="H74" s="3"/>
      <c r="AT74" s="95"/>
      <c r="AU74" s="95"/>
      <c r="AV74" s="95"/>
      <c r="AW74" s="95"/>
    </row>
    <row r="75" spans="2:62" s="4" customFormat="1" ht="13.5" customHeight="1">
      <c r="B75" s="3"/>
      <c r="C75" s="3"/>
      <c r="D75" s="3"/>
      <c r="E75" s="10"/>
      <c r="F75" s="3"/>
      <c r="AT75" s="95"/>
      <c r="AU75" s="95"/>
      <c r="AV75" s="95"/>
      <c r="AW75" s="95"/>
    </row>
    <row r="76" spans="2:62" s="4" customFormat="1" ht="13.5" customHeight="1">
      <c r="AT76" s="95"/>
      <c r="AU76" s="95"/>
      <c r="AV76" s="95"/>
      <c r="AW76" s="95"/>
    </row>
  </sheetData>
  <mergeCells count="50">
    <mergeCell ref="AS1:BK2"/>
    <mergeCell ref="G9:AQ9"/>
    <mergeCell ref="G8:AQ8"/>
    <mergeCell ref="G27:AQ27"/>
    <mergeCell ref="G17:AQ17"/>
    <mergeCell ref="G16:AQ16"/>
    <mergeCell ref="C7:AR7"/>
    <mergeCell ref="D11:E11"/>
    <mergeCell ref="D10:E10"/>
    <mergeCell ref="D9:E9"/>
    <mergeCell ref="D8:E8"/>
    <mergeCell ref="G11:AQ11"/>
    <mergeCell ref="G10:AQ10"/>
    <mergeCell ref="D16:E16"/>
    <mergeCell ref="D17:E17"/>
    <mergeCell ref="D18:E18"/>
    <mergeCell ref="G29:AQ29"/>
    <mergeCell ref="G30:AQ30"/>
    <mergeCell ref="G31:AQ31"/>
    <mergeCell ref="G22:AQ22"/>
    <mergeCell ref="G23:AQ23"/>
    <mergeCell ref="G24:AQ24"/>
    <mergeCell ref="G25:AQ25"/>
    <mergeCell ref="G26:AQ26"/>
    <mergeCell ref="D31:E31"/>
    <mergeCell ref="G18:AQ18"/>
    <mergeCell ref="G19:AQ19"/>
    <mergeCell ref="G20:AQ20"/>
    <mergeCell ref="G21:AQ21"/>
    <mergeCell ref="D26:E26"/>
    <mergeCell ref="D27:E27"/>
    <mergeCell ref="D28:E28"/>
    <mergeCell ref="D29:E29"/>
    <mergeCell ref="D30:E30"/>
    <mergeCell ref="D21:E21"/>
    <mergeCell ref="D22:E22"/>
    <mergeCell ref="D23:E23"/>
    <mergeCell ref="D24:E24"/>
    <mergeCell ref="D25:E25"/>
    <mergeCell ref="G28:AQ28"/>
    <mergeCell ref="D20:E20"/>
    <mergeCell ref="D12:E12"/>
    <mergeCell ref="D13:E13"/>
    <mergeCell ref="D14:E14"/>
    <mergeCell ref="D15:E15"/>
    <mergeCell ref="G12:AQ12"/>
    <mergeCell ref="G13:AQ13"/>
    <mergeCell ref="G14:AQ14"/>
    <mergeCell ref="G15:AQ15"/>
    <mergeCell ref="D19:E19"/>
  </mergeCells>
  <phoneticPr fontId="5"/>
  <pageMargins left="0.47244094488188981" right="0.39370078740157483" top="0.31496062992125984" bottom="0.39370078740157483" header="0" footer="0"/>
  <pageSetup paperSize="9" scale="93" orientation="portrait" r:id="rId1"/>
  <ignoredErrors>
    <ignoredError sqref="E8 E9 E10 E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K51"/>
  <sheetViews>
    <sheetView view="pageBreakPreview" zoomScaleNormal="100" zoomScaleSheetLayoutView="100" workbookViewId="0">
      <selection activeCell="T1" sqref="T1"/>
    </sheetView>
  </sheetViews>
  <sheetFormatPr defaultRowHeight="13.5"/>
  <cols>
    <col min="1" max="63" width="1.625" style="100" customWidth="1"/>
    <col min="64" max="64" width="12.375" style="100" customWidth="1"/>
    <col min="65" max="65" width="1.625" style="100" customWidth="1"/>
    <col min="66" max="16384" width="9" style="100"/>
  </cols>
  <sheetData>
    <row r="1" spans="1:63" ht="11.1" customHeight="1">
      <c r="A1" s="242">
        <v>118</v>
      </c>
      <c r="B1" s="242"/>
      <c r="C1" s="242"/>
      <c r="D1" s="242"/>
      <c r="E1" s="242"/>
      <c r="F1" s="242"/>
      <c r="G1" s="242"/>
      <c r="H1" s="242"/>
      <c r="I1" s="242"/>
      <c r="J1" s="242"/>
      <c r="K1" s="242"/>
      <c r="L1" s="242"/>
      <c r="M1" s="242"/>
      <c r="N1" s="242"/>
      <c r="O1" s="242"/>
      <c r="P1" s="242"/>
      <c r="Q1" s="242"/>
      <c r="R1" s="242"/>
      <c r="S1" s="242"/>
    </row>
    <row r="2" spans="1:63" ht="11.1" customHeight="1">
      <c r="A2" s="242"/>
      <c r="B2" s="242"/>
      <c r="C2" s="242"/>
      <c r="D2" s="242"/>
      <c r="E2" s="242"/>
      <c r="F2" s="242"/>
      <c r="G2" s="242"/>
      <c r="H2" s="242"/>
      <c r="I2" s="242"/>
      <c r="J2" s="242"/>
      <c r="K2" s="242"/>
      <c r="L2" s="242"/>
      <c r="M2" s="242"/>
      <c r="N2" s="242"/>
      <c r="O2" s="242"/>
      <c r="P2" s="242"/>
      <c r="Q2" s="242"/>
      <c r="R2" s="242"/>
      <c r="S2" s="242"/>
    </row>
    <row r="3" spans="1:63" ht="12" customHeight="1">
      <c r="A3" s="107"/>
      <c r="B3" s="107"/>
      <c r="C3" s="107"/>
      <c r="D3" s="107"/>
      <c r="E3" s="107"/>
      <c r="F3" s="107"/>
      <c r="G3" s="107"/>
      <c r="H3" s="107"/>
      <c r="I3" s="107"/>
    </row>
    <row r="4" spans="1:63">
      <c r="A4" s="107"/>
      <c r="B4" s="107"/>
      <c r="C4" s="107"/>
      <c r="D4" s="107"/>
      <c r="E4" s="107"/>
      <c r="F4" s="107"/>
      <c r="G4" s="107"/>
      <c r="H4" s="107"/>
      <c r="I4" s="107"/>
    </row>
    <row r="5" spans="1:63" ht="18" customHeight="1">
      <c r="B5" s="188" t="s">
        <v>507</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row>
    <row r="6" spans="1:63" ht="12.95" customHeight="1">
      <c r="B6" s="185" t="s">
        <v>514</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5"/>
      <c r="BK6" s="5"/>
    </row>
    <row r="7" spans="1:63" ht="12.95" customHeight="1">
      <c r="BI7" s="108" t="s">
        <v>506</v>
      </c>
    </row>
    <row r="8" spans="1:63" ht="18.75" customHeight="1">
      <c r="B8" s="203" t="s">
        <v>423</v>
      </c>
      <c r="C8" s="203"/>
      <c r="D8" s="203"/>
      <c r="E8" s="203"/>
      <c r="F8" s="203"/>
      <c r="G8" s="203"/>
      <c r="H8" s="203"/>
      <c r="I8" s="203"/>
      <c r="J8" s="109"/>
      <c r="K8" s="189" t="s">
        <v>40</v>
      </c>
      <c r="L8" s="190"/>
      <c r="M8" s="190"/>
      <c r="N8" s="190"/>
      <c r="O8" s="190"/>
      <c r="P8" s="190"/>
      <c r="Q8" s="190"/>
      <c r="R8" s="190"/>
      <c r="S8" s="190"/>
      <c r="T8" s="190"/>
      <c r="U8" s="190"/>
      <c r="V8" s="191"/>
      <c r="W8" s="198" t="s">
        <v>41</v>
      </c>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row>
    <row r="9" spans="1:63" ht="13.5" customHeight="1">
      <c r="B9" s="204"/>
      <c r="C9" s="204"/>
      <c r="D9" s="204"/>
      <c r="E9" s="204"/>
      <c r="F9" s="204"/>
      <c r="G9" s="204"/>
      <c r="H9" s="204"/>
      <c r="I9" s="204"/>
      <c r="J9" s="110"/>
      <c r="K9" s="192"/>
      <c r="L9" s="193"/>
      <c r="M9" s="193"/>
      <c r="N9" s="193"/>
      <c r="O9" s="193"/>
      <c r="P9" s="193"/>
      <c r="Q9" s="193"/>
      <c r="R9" s="193"/>
      <c r="S9" s="193"/>
      <c r="T9" s="193"/>
      <c r="U9" s="193"/>
      <c r="V9" s="194"/>
      <c r="W9" s="221" t="s">
        <v>497</v>
      </c>
      <c r="X9" s="222"/>
      <c r="Y9" s="222"/>
      <c r="Z9" s="222"/>
      <c r="AA9" s="222"/>
      <c r="AB9" s="222"/>
      <c r="AC9" s="222"/>
      <c r="AD9" s="222"/>
      <c r="AE9" s="222"/>
      <c r="AF9" s="222"/>
      <c r="AG9" s="222"/>
      <c r="AH9" s="222"/>
      <c r="AI9" s="222"/>
      <c r="AJ9" s="222"/>
      <c r="AK9" s="223"/>
      <c r="AL9" s="221" t="s">
        <v>42</v>
      </c>
      <c r="AM9" s="222"/>
      <c r="AN9" s="222"/>
      <c r="AO9" s="222"/>
      <c r="AP9" s="222"/>
      <c r="AQ9" s="222"/>
      <c r="AR9" s="222"/>
      <c r="AS9" s="222"/>
      <c r="AT9" s="222"/>
      <c r="AU9" s="222"/>
      <c r="AV9" s="222"/>
      <c r="AW9" s="223"/>
      <c r="AX9" s="226" t="s">
        <v>43</v>
      </c>
      <c r="AY9" s="227"/>
      <c r="AZ9" s="227"/>
      <c r="BA9" s="227"/>
      <c r="BB9" s="227"/>
      <c r="BC9" s="227"/>
      <c r="BD9" s="227"/>
      <c r="BE9" s="227"/>
      <c r="BF9" s="227"/>
      <c r="BG9" s="227"/>
      <c r="BH9" s="227"/>
      <c r="BI9" s="227"/>
    </row>
    <row r="10" spans="1:63" ht="18.75" customHeight="1">
      <c r="B10" s="205"/>
      <c r="C10" s="205"/>
      <c r="D10" s="205"/>
      <c r="E10" s="205"/>
      <c r="F10" s="205"/>
      <c r="G10" s="205"/>
      <c r="H10" s="205"/>
      <c r="I10" s="205"/>
      <c r="J10" s="111"/>
      <c r="K10" s="195"/>
      <c r="L10" s="196"/>
      <c r="M10" s="196"/>
      <c r="N10" s="196"/>
      <c r="O10" s="196"/>
      <c r="P10" s="196"/>
      <c r="Q10" s="196"/>
      <c r="R10" s="196"/>
      <c r="S10" s="196"/>
      <c r="T10" s="196"/>
      <c r="U10" s="196"/>
      <c r="V10" s="197"/>
      <c r="W10" s="195"/>
      <c r="X10" s="196"/>
      <c r="Y10" s="196"/>
      <c r="Z10" s="196"/>
      <c r="AA10" s="196"/>
      <c r="AB10" s="196"/>
      <c r="AC10" s="196"/>
      <c r="AD10" s="196"/>
      <c r="AE10" s="196"/>
      <c r="AF10" s="196"/>
      <c r="AG10" s="196"/>
      <c r="AH10" s="196"/>
      <c r="AI10" s="196"/>
      <c r="AJ10" s="196"/>
      <c r="AK10" s="197"/>
      <c r="AL10" s="195"/>
      <c r="AM10" s="196"/>
      <c r="AN10" s="196"/>
      <c r="AO10" s="196"/>
      <c r="AP10" s="196"/>
      <c r="AQ10" s="196"/>
      <c r="AR10" s="196"/>
      <c r="AS10" s="196"/>
      <c r="AT10" s="196"/>
      <c r="AU10" s="196"/>
      <c r="AV10" s="196"/>
      <c r="AW10" s="197"/>
      <c r="AX10" s="228"/>
      <c r="AY10" s="229"/>
      <c r="AZ10" s="229"/>
      <c r="BA10" s="229"/>
      <c r="BB10" s="229"/>
      <c r="BC10" s="229"/>
      <c r="BD10" s="229"/>
      <c r="BE10" s="229"/>
      <c r="BF10" s="229"/>
      <c r="BG10" s="229"/>
      <c r="BH10" s="229"/>
      <c r="BI10" s="229"/>
    </row>
    <row r="11" spans="1:63">
      <c r="J11" s="112"/>
    </row>
    <row r="12" spans="1:63" ht="8.1" customHeight="1">
      <c r="J12" s="113"/>
    </row>
    <row r="13" spans="1:63" ht="12" customHeight="1">
      <c r="C13" s="201" t="s">
        <v>46</v>
      </c>
      <c r="D13" s="201"/>
      <c r="E13" s="201"/>
      <c r="F13" s="187">
        <v>11</v>
      </c>
      <c r="G13" s="187"/>
      <c r="H13" s="187"/>
      <c r="I13" s="114" t="s">
        <v>45</v>
      </c>
      <c r="J13" s="113"/>
      <c r="K13" s="219">
        <v>542</v>
      </c>
      <c r="L13" s="220"/>
      <c r="M13" s="220"/>
      <c r="N13" s="220"/>
      <c r="O13" s="220"/>
      <c r="P13" s="220"/>
      <c r="Q13" s="220"/>
      <c r="R13" s="220"/>
      <c r="S13" s="220"/>
      <c r="T13" s="220"/>
      <c r="U13" s="220"/>
      <c r="V13" s="220"/>
      <c r="W13" s="200">
        <v>7548</v>
      </c>
      <c r="X13" s="200"/>
      <c r="Y13" s="200"/>
      <c r="Z13" s="200"/>
      <c r="AA13" s="200"/>
      <c r="AB13" s="200"/>
      <c r="AC13" s="200"/>
      <c r="AD13" s="200"/>
      <c r="AE13" s="200"/>
      <c r="AF13" s="200"/>
      <c r="AG13" s="200"/>
      <c r="AH13" s="200"/>
      <c r="AI13" s="200"/>
      <c r="AJ13" s="200"/>
      <c r="AK13" s="200"/>
      <c r="AL13" s="200">
        <v>7479</v>
      </c>
      <c r="AM13" s="200"/>
      <c r="AN13" s="200"/>
      <c r="AO13" s="200"/>
      <c r="AP13" s="200"/>
      <c r="AQ13" s="200"/>
      <c r="AR13" s="200"/>
      <c r="AS13" s="200"/>
      <c r="AT13" s="200"/>
      <c r="AU13" s="200"/>
      <c r="AV13" s="200"/>
      <c r="AW13" s="200"/>
      <c r="AX13" s="200">
        <v>69</v>
      </c>
      <c r="AY13" s="200"/>
      <c r="AZ13" s="200"/>
      <c r="BA13" s="200"/>
      <c r="BB13" s="200"/>
      <c r="BC13" s="200"/>
      <c r="BD13" s="200"/>
      <c r="BE13" s="200"/>
      <c r="BF13" s="200"/>
      <c r="BG13" s="200"/>
      <c r="BH13" s="200"/>
      <c r="BI13" s="200"/>
    </row>
    <row r="14" spans="1:63" ht="12" customHeight="1">
      <c r="E14" s="114"/>
      <c r="F14" s="186">
        <v>13</v>
      </c>
      <c r="G14" s="186"/>
      <c r="H14" s="186"/>
      <c r="J14" s="113"/>
      <c r="K14" s="219">
        <v>472</v>
      </c>
      <c r="L14" s="220"/>
      <c r="M14" s="220"/>
      <c r="N14" s="220"/>
      <c r="O14" s="220"/>
      <c r="P14" s="220"/>
      <c r="Q14" s="220"/>
      <c r="R14" s="220"/>
      <c r="S14" s="220"/>
      <c r="T14" s="220"/>
      <c r="U14" s="220"/>
      <c r="V14" s="220"/>
      <c r="W14" s="200">
        <v>6638</v>
      </c>
      <c r="X14" s="200"/>
      <c r="Y14" s="200"/>
      <c r="Z14" s="200"/>
      <c r="AA14" s="200"/>
      <c r="AB14" s="200"/>
      <c r="AC14" s="200"/>
      <c r="AD14" s="200"/>
      <c r="AE14" s="200"/>
      <c r="AF14" s="200"/>
      <c r="AG14" s="200"/>
      <c r="AH14" s="200"/>
      <c r="AI14" s="200"/>
      <c r="AJ14" s="200"/>
      <c r="AK14" s="200"/>
      <c r="AL14" s="200">
        <v>6575</v>
      </c>
      <c r="AM14" s="200"/>
      <c r="AN14" s="200"/>
      <c r="AO14" s="200"/>
      <c r="AP14" s="200"/>
      <c r="AQ14" s="200"/>
      <c r="AR14" s="200"/>
      <c r="AS14" s="200"/>
      <c r="AT14" s="200"/>
      <c r="AU14" s="200"/>
      <c r="AV14" s="200"/>
      <c r="AW14" s="200"/>
      <c r="AX14" s="200">
        <v>63</v>
      </c>
      <c r="AY14" s="200"/>
      <c r="AZ14" s="200"/>
      <c r="BA14" s="200"/>
      <c r="BB14" s="200"/>
      <c r="BC14" s="200"/>
      <c r="BD14" s="200"/>
      <c r="BE14" s="200"/>
      <c r="BF14" s="200"/>
      <c r="BG14" s="200"/>
      <c r="BH14" s="200"/>
      <c r="BI14" s="200"/>
    </row>
    <row r="15" spans="1:63" ht="12" customHeight="1">
      <c r="E15" s="114"/>
      <c r="F15" s="185">
        <v>14</v>
      </c>
      <c r="G15" s="185"/>
      <c r="H15" s="185"/>
      <c r="J15" s="113"/>
      <c r="K15" s="219">
        <v>405</v>
      </c>
      <c r="L15" s="220"/>
      <c r="M15" s="220"/>
      <c r="N15" s="220"/>
      <c r="O15" s="220"/>
      <c r="P15" s="220"/>
      <c r="Q15" s="220"/>
      <c r="R15" s="220"/>
      <c r="S15" s="220"/>
      <c r="T15" s="220"/>
      <c r="U15" s="220"/>
      <c r="V15" s="220"/>
      <c r="W15" s="200">
        <v>6046</v>
      </c>
      <c r="X15" s="200"/>
      <c r="Y15" s="200"/>
      <c r="Z15" s="200"/>
      <c r="AA15" s="200"/>
      <c r="AB15" s="200"/>
      <c r="AC15" s="200"/>
      <c r="AD15" s="200"/>
      <c r="AE15" s="200"/>
      <c r="AF15" s="200"/>
      <c r="AG15" s="200"/>
      <c r="AH15" s="200"/>
      <c r="AI15" s="200"/>
      <c r="AJ15" s="200"/>
      <c r="AK15" s="200"/>
      <c r="AL15" s="200">
        <v>5993</v>
      </c>
      <c r="AM15" s="200"/>
      <c r="AN15" s="200"/>
      <c r="AO15" s="200"/>
      <c r="AP15" s="200"/>
      <c r="AQ15" s="200"/>
      <c r="AR15" s="200"/>
      <c r="AS15" s="200"/>
      <c r="AT15" s="200"/>
      <c r="AU15" s="200"/>
      <c r="AV15" s="200"/>
      <c r="AW15" s="200"/>
      <c r="AX15" s="200">
        <v>53</v>
      </c>
      <c r="AY15" s="200"/>
      <c r="AZ15" s="200"/>
      <c r="BA15" s="200"/>
      <c r="BB15" s="200"/>
      <c r="BC15" s="200"/>
      <c r="BD15" s="200"/>
      <c r="BE15" s="200"/>
      <c r="BF15" s="200"/>
      <c r="BG15" s="200"/>
      <c r="BH15" s="200"/>
      <c r="BI15" s="200"/>
    </row>
    <row r="16" spans="1:63" ht="12" customHeight="1">
      <c r="E16" s="114"/>
      <c r="F16" s="185">
        <v>16</v>
      </c>
      <c r="G16" s="185"/>
      <c r="H16" s="185"/>
      <c r="J16" s="113"/>
      <c r="K16" s="219">
        <v>354</v>
      </c>
      <c r="L16" s="220"/>
      <c r="M16" s="220"/>
      <c r="N16" s="220"/>
      <c r="O16" s="220"/>
      <c r="P16" s="220"/>
      <c r="Q16" s="220"/>
      <c r="R16" s="220"/>
      <c r="S16" s="220"/>
      <c r="T16" s="220"/>
      <c r="U16" s="220"/>
      <c r="V16" s="220"/>
      <c r="W16" s="200">
        <v>5338</v>
      </c>
      <c r="X16" s="200"/>
      <c r="Y16" s="200"/>
      <c r="Z16" s="200"/>
      <c r="AA16" s="200"/>
      <c r="AB16" s="200"/>
      <c r="AC16" s="200"/>
      <c r="AD16" s="200"/>
      <c r="AE16" s="200"/>
      <c r="AF16" s="200"/>
      <c r="AG16" s="200"/>
      <c r="AH16" s="200"/>
      <c r="AI16" s="200"/>
      <c r="AJ16" s="200"/>
      <c r="AK16" s="200"/>
      <c r="AL16" s="200">
        <v>5284</v>
      </c>
      <c r="AM16" s="200"/>
      <c r="AN16" s="200"/>
      <c r="AO16" s="200"/>
      <c r="AP16" s="200"/>
      <c r="AQ16" s="200"/>
      <c r="AR16" s="200"/>
      <c r="AS16" s="200"/>
      <c r="AT16" s="200"/>
      <c r="AU16" s="200"/>
      <c r="AV16" s="200"/>
      <c r="AW16" s="200"/>
      <c r="AX16" s="200">
        <v>54</v>
      </c>
      <c r="AY16" s="200"/>
      <c r="AZ16" s="200"/>
      <c r="BA16" s="200"/>
      <c r="BB16" s="200"/>
      <c r="BC16" s="200"/>
      <c r="BD16" s="200"/>
      <c r="BE16" s="200"/>
      <c r="BF16" s="200"/>
      <c r="BG16" s="200"/>
      <c r="BH16" s="200"/>
      <c r="BI16" s="200"/>
    </row>
    <row r="17" spans="2:63" ht="12" customHeight="1">
      <c r="E17" s="114"/>
      <c r="F17" s="185">
        <v>18</v>
      </c>
      <c r="G17" s="185"/>
      <c r="H17" s="185"/>
      <c r="J17" s="113"/>
      <c r="K17" s="219">
        <v>323</v>
      </c>
      <c r="L17" s="220"/>
      <c r="M17" s="220"/>
      <c r="N17" s="220"/>
      <c r="O17" s="220"/>
      <c r="P17" s="220"/>
      <c r="Q17" s="220"/>
      <c r="R17" s="220"/>
      <c r="S17" s="220"/>
      <c r="T17" s="220"/>
      <c r="U17" s="220"/>
      <c r="V17" s="220"/>
      <c r="W17" s="200">
        <v>4893</v>
      </c>
      <c r="X17" s="200"/>
      <c r="Y17" s="200"/>
      <c r="Z17" s="200"/>
      <c r="AA17" s="200"/>
      <c r="AB17" s="200"/>
      <c r="AC17" s="200"/>
      <c r="AD17" s="200"/>
      <c r="AE17" s="200"/>
      <c r="AF17" s="200"/>
      <c r="AG17" s="200"/>
      <c r="AH17" s="200"/>
      <c r="AI17" s="200"/>
      <c r="AJ17" s="200"/>
      <c r="AK17" s="200"/>
      <c r="AL17" s="200">
        <v>4844</v>
      </c>
      <c r="AM17" s="200"/>
      <c r="AN17" s="200"/>
      <c r="AO17" s="200"/>
      <c r="AP17" s="200"/>
      <c r="AQ17" s="200"/>
      <c r="AR17" s="200"/>
      <c r="AS17" s="200"/>
      <c r="AT17" s="200"/>
      <c r="AU17" s="200"/>
      <c r="AV17" s="200"/>
      <c r="AW17" s="200"/>
      <c r="AX17" s="200">
        <v>49</v>
      </c>
      <c r="AY17" s="200"/>
      <c r="AZ17" s="200"/>
      <c r="BA17" s="200"/>
      <c r="BB17" s="200"/>
      <c r="BC17" s="200"/>
      <c r="BD17" s="200"/>
      <c r="BE17" s="200"/>
      <c r="BF17" s="200"/>
      <c r="BG17" s="200"/>
      <c r="BH17" s="200"/>
      <c r="BI17" s="200"/>
    </row>
    <row r="18" spans="2:63" ht="8.1" customHeight="1">
      <c r="J18" s="113"/>
    </row>
    <row r="19" spans="2:63" ht="12" customHeight="1">
      <c r="E19" s="114"/>
      <c r="F19" s="185">
        <v>19</v>
      </c>
      <c r="G19" s="185"/>
      <c r="H19" s="185"/>
      <c r="J19" s="113"/>
      <c r="K19" s="219">
        <v>326</v>
      </c>
      <c r="L19" s="220"/>
      <c r="M19" s="220"/>
      <c r="N19" s="220"/>
      <c r="O19" s="220"/>
      <c r="P19" s="220"/>
      <c r="Q19" s="220"/>
      <c r="R19" s="220"/>
      <c r="S19" s="220"/>
      <c r="T19" s="220"/>
      <c r="U19" s="220"/>
      <c r="V19" s="220"/>
      <c r="W19" s="200">
        <v>4971</v>
      </c>
      <c r="X19" s="200"/>
      <c r="Y19" s="200"/>
      <c r="Z19" s="200"/>
      <c r="AA19" s="200"/>
      <c r="AB19" s="200"/>
      <c r="AC19" s="200"/>
      <c r="AD19" s="200"/>
      <c r="AE19" s="200"/>
      <c r="AF19" s="200"/>
      <c r="AG19" s="200"/>
      <c r="AH19" s="200"/>
      <c r="AI19" s="200"/>
      <c r="AJ19" s="200"/>
      <c r="AK19" s="200"/>
      <c r="AL19" s="200">
        <v>4943</v>
      </c>
      <c r="AM19" s="200"/>
      <c r="AN19" s="200"/>
      <c r="AO19" s="200"/>
      <c r="AP19" s="200"/>
      <c r="AQ19" s="200"/>
      <c r="AR19" s="200"/>
      <c r="AS19" s="200"/>
      <c r="AT19" s="200"/>
      <c r="AU19" s="200"/>
      <c r="AV19" s="200"/>
      <c r="AW19" s="200"/>
      <c r="AX19" s="200">
        <v>28</v>
      </c>
      <c r="AY19" s="200"/>
      <c r="AZ19" s="200"/>
      <c r="BA19" s="200"/>
      <c r="BB19" s="200"/>
      <c r="BC19" s="200"/>
      <c r="BD19" s="200"/>
      <c r="BE19" s="200"/>
      <c r="BF19" s="200"/>
      <c r="BG19" s="200"/>
      <c r="BH19" s="200"/>
      <c r="BI19" s="200"/>
    </row>
    <row r="20" spans="2:63" ht="12" customHeight="1">
      <c r="E20" s="114"/>
      <c r="F20" s="185">
        <v>21</v>
      </c>
      <c r="G20" s="185"/>
      <c r="H20" s="185"/>
      <c r="J20" s="113"/>
      <c r="K20" s="219">
        <v>278</v>
      </c>
      <c r="L20" s="220"/>
      <c r="M20" s="220"/>
      <c r="N20" s="220"/>
      <c r="O20" s="220"/>
      <c r="P20" s="220"/>
      <c r="Q20" s="220"/>
      <c r="R20" s="220"/>
      <c r="S20" s="220"/>
      <c r="T20" s="220"/>
      <c r="U20" s="220"/>
      <c r="V20" s="220"/>
      <c r="W20" s="200">
        <v>4132</v>
      </c>
      <c r="X20" s="200"/>
      <c r="Y20" s="200"/>
      <c r="Z20" s="200"/>
      <c r="AA20" s="200"/>
      <c r="AB20" s="200"/>
      <c r="AC20" s="200"/>
      <c r="AD20" s="200"/>
      <c r="AE20" s="200"/>
      <c r="AF20" s="200"/>
      <c r="AG20" s="200"/>
      <c r="AH20" s="200"/>
      <c r="AI20" s="200"/>
      <c r="AJ20" s="200"/>
      <c r="AK20" s="200"/>
      <c r="AL20" s="200">
        <v>4106</v>
      </c>
      <c r="AM20" s="200"/>
      <c r="AN20" s="200"/>
      <c r="AO20" s="200"/>
      <c r="AP20" s="200"/>
      <c r="AQ20" s="200"/>
      <c r="AR20" s="200"/>
      <c r="AS20" s="200"/>
      <c r="AT20" s="200"/>
      <c r="AU20" s="200"/>
      <c r="AV20" s="200"/>
      <c r="AW20" s="200"/>
      <c r="AX20" s="200">
        <v>26</v>
      </c>
      <c r="AY20" s="200"/>
      <c r="AZ20" s="200"/>
      <c r="BA20" s="200"/>
      <c r="BB20" s="200"/>
      <c r="BC20" s="200"/>
      <c r="BD20" s="200"/>
      <c r="BE20" s="200"/>
      <c r="BF20" s="200"/>
      <c r="BG20" s="200"/>
      <c r="BH20" s="200"/>
      <c r="BI20" s="200"/>
    </row>
    <row r="21" spans="2:63" ht="12" customHeight="1">
      <c r="E21" s="114"/>
      <c r="F21" s="185">
        <v>22</v>
      </c>
      <c r="G21" s="185"/>
      <c r="H21" s="185"/>
      <c r="J21" s="113"/>
      <c r="K21" s="219">
        <v>242</v>
      </c>
      <c r="L21" s="220"/>
      <c r="M21" s="220"/>
      <c r="N21" s="220"/>
      <c r="O21" s="220"/>
      <c r="P21" s="220"/>
      <c r="Q21" s="220"/>
      <c r="R21" s="220"/>
      <c r="S21" s="220"/>
      <c r="T21" s="220"/>
      <c r="U21" s="220"/>
      <c r="V21" s="220"/>
      <c r="W21" s="200">
        <v>3683</v>
      </c>
      <c r="X21" s="200"/>
      <c r="Y21" s="200"/>
      <c r="Z21" s="200"/>
      <c r="AA21" s="200"/>
      <c r="AB21" s="200"/>
      <c r="AC21" s="200"/>
      <c r="AD21" s="200"/>
      <c r="AE21" s="200"/>
      <c r="AF21" s="200"/>
      <c r="AG21" s="200"/>
      <c r="AH21" s="200"/>
      <c r="AI21" s="200"/>
      <c r="AJ21" s="200"/>
      <c r="AK21" s="200"/>
      <c r="AL21" s="200">
        <v>3650</v>
      </c>
      <c r="AM21" s="200"/>
      <c r="AN21" s="200"/>
      <c r="AO21" s="200"/>
      <c r="AP21" s="200"/>
      <c r="AQ21" s="200"/>
      <c r="AR21" s="200"/>
      <c r="AS21" s="200"/>
      <c r="AT21" s="200"/>
      <c r="AU21" s="200"/>
      <c r="AV21" s="200"/>
      <c r="AW21" s="200"/>
      <c r="AX21" s="200">
        <v>33</v>
      </c>
      <c r="AY21" s="200"/>
      <c r="AZ21" s="200"/>
      <c r="BA21" s="200"/>
      <c r="BB21" s="200"/>
      <c r="BC21" s="200"/>
      <c r="BD21" s="200"/>
      <c r="BE21" s="200"/>
      <c r="BF21" s="200"/>
      <c r="BG21" s="200"/>
      <c r="BH21" s="200"/>
      <c r="BI21" s="200"/>
    </row>
    <row r="22" spans="2:63" ht="12" customHeight="1">
      <c r="E22" s="114"/>
      <c r="F22" s="185">
        <v>24</v>
      </c>
      <c r="G22" s="185"/>
      <c r="H22" s="185"/>
      <c r="J22" s="113"/>
      <c r="K22" s="219">
        <v>229</v>
      </c>
      <c r="L22" s="220"/>
      <c r="M22" s="220"/>
      <c r="N22" s="220"/>
      <c r="O22" s="220"/>
      <c r="P22" s="220"/>
      <c r="Q22" s="220"/>
      <c r="R22" s="220"/>
      <c r="S22" s="220"/>
      <c r="T22" s="220"/>
      <c r="U22" s="220"/>
      <c r="V22" s="220"/>
      <c r="W22" s="200">
        <v>3454</v>
      </c>
      <c r="X22" s="200"/>
      <c r="Y22" s="200"/>
      <c r="Z22" s="200"/>
      <c r="AA22" s="200"/>
      <c r="AB22" s="200"/>
      <c r="AC22" s="200"/>
      <c r="AD22" s="200"/>
      <c r="AE22" s="200"/>
      <c r="AF22" s="200"/>
      <c r="AG22" s="200"/>
      <c r="AH22" s="200"/>
      <c r="AI22" s="200"/>
      <c r="AJ22" s="200"/>
      <c r="AK22" s="200"/>
      <c r="AL22" s="200">
        <v>3424</v>
      </c>
      <c r="AM22" s="200"/>
      <c r="AN22" s="200"/>
      <c r="AO22" s="200"/>
      <c r="AP22" s="200"/>
      <c r="AQ22" s="200"/>
      <c r="AR22" s="200"/>
      <c r="AS22" s="200"/>
      <c r="AT22" s="200"/>
      <c r="AU22" s="200"/>
      <c r="AV22" s="200"/>
      <c r="AW22" s="200"/>
      <c r="AX22" s="200">
        <v>30</v>
      </c>
      <c r="AY22" s="200"/>
      <c r="AZ22" s="200"/>
      <c r="BA22" s="200"/>
      <c r="BB22" s="200"/>
      <c r="BC22" s="200"/>
      <c r="BD22" s="200"/>
      <c r="BE22" s="200"/>
      <c r="BF22" s="200"/>
      <c r="BG22" s="200"/>
      <c r="BH22" s="200"/>
      <c r="BI22" s="200"/>
    </row>
    <row r="23" spans="2:63" ht="12" customHeight="1">
      <c r="E23" s="114"/>
      <c r="F23" s="184">
        <v>25</v>
      </c>
      <c r="G23" s="184"/>
      <c r="H23" s="184"/>
      <c r="J23" s="113"/>
      <c r="K23" s="238">
        <v>197</v>
      </c>
      <c r="L23" s="239"/>
      <c r="M23" s="239"/>
      <c r="N23" s="239"/>
      <c r="O23" s="239"/>
      <c r="P23" s="239"/>
      <c r="Q23" s="239"/>
      <c r="R23" s="239"/>
      <c r="S23" s="239"/>
      <c r="T23" s="239"/>
      <c r="U23" s="239"/>
      <c r="V23" s="239"/>
      <c r="W23" s="202">
        <v>4201</v>
      </c>
      <c r="X23" s="202"/>
      <c r="Y23" s="202"/>
      <c r="Z23" s="202"/>
      <c r="AA23" s="202"/>
      <c r="AB23" s="202"/>
      <c r="AC23" s="202"/>
      <c r="AD23" s="202"/>
      <c r="AE23" s="202"/>
      <c r="AF23" s="202"/>
      <c r="AG23" s="202"/>
      <c r="AH23" s="202"/>
      <c r="AI23" s="202"/>
      <c r="AJ23" s="202"/>
      <c r="AK23" s="202"/>
      <c r="AL23" s="202">
        <v>4176</v>
      </c>
      <c r="AM23" s="202"/>
      <c r="AN23" s="202"/>
      <c r="AO23" s="202"/>
      <c r="AP23" s="202"/>
      <c r="AQ23" s="202"/>
      <c r="AR23" s="202"/>
      <c r="AS23" s="202"/>
      <c r="AT23" s="202"/>
      <c r="AU23" s="202"/>
      <c r="AV23" s="202"/>
      <c r="AW23" s="202"/>
      <c r="AX23" s="202">
        <v>25</v>
      </c>
      <c r="AY23" s="202"/>
      <c r="AZ23" s="202"/>
      <c r="BA23" s="202"/>
      <c r="BB23" s="202"/>
      <c r="BC23" s="202"/>
      <c r="BD23" s="202"/>
      <c r="BE23" s="202"/>
      <c r="BF23" s="202"/>
      <c r="BG23" s="202"/>
      <c r="BH23" s="202"/>
      <c r="BI23" s="202"/>
    </row>
    <row r="24" spans="2:63" ht="12" customHeight="1">
      <c r="B24" s="115"/>
      <c r="C24" s="115"/>
      <c r="D24" s="115"/>
      <c r="E24" s="115"/>
      <c r="F24" s="115"/>
      <c r="G24" s="115"/>
      <c r="H24" s="115"/>
      <c r="I24" s="115"/>
      <c r="J24" s="116"/>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row>
    <row r="25" spans="2:63" ht="12" customHeight="1">
      <c r="C25" s="117" t="s">
        <v>47</v>
      </c>
      <c r="D25" s="117"/>
      <c r="E25" s="114" t="s">
        <v>48</v>
      </c>
      <c r="F25" s="118" t="s">
        <v>505</v>
      </c>
      <c r="G25" s="119"/>
    </row>
    <row r="26" spans="2:63" ht="13.5" customHeight="1">
      <c r="B26" s="243" t="s">
        <v>135</v>
      </c>
      <c r="C26" s="243"/>
      <c r="D26" s="243"/>
      <c r="E26" s="114" t="s">
        <v>48</v>
      </c>
      <c r="F26" s="120" t="s">
        <v>422</v>
      </c>
    </row>
    <row r="30" spans="2:63" ht="12.95" customHeight="1">
      <c r="B30" s="185" t="s">
        <v>511</v>
      </c>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5"/>
      <c r="BK30" s="5"/>
    </row>
    <row r="31" spans="2:63" ht="12.95" customHeight="1">
      <c r="BI31" s="108" t="s">
        <v>506</v>
      </c>
    </row>
    <row r="32" spans="2:63" ht="18.75" customHeight="1">
      <c r="B32" s="190" t="s">
        <v>423</v>
      </c>
      <c r="C32" s="190"/>
      <c r="D32" s="190"/>
      <c r="E32" s="190"/>
      <c r="F32" s="190"/>
      <c r="G32" s="190"/>
      <c r="H32" s="190"/>
      <c r="I32" s="190"/>
      <c r="J32" s="191"/>
      <c r="K32" s="212" t="s">
        <v>12</v>
      </c>
      <c r="L32" s="203"/>
      <c r="M32" s="203"/>
      <c r="N32" s="203"/>
      <c r="O32" s="203"/>
      <c r="P32" s="203"/>
      <c r="Q32" s="213"/>
      <c r="R32" s="232" t="s">
        <v>501</v>
      </c>
      <c r="S32" s="233"/>
      <c r="T32" s="233"/>
      <c r="U32" s="233"/>
      <c r="V32" s="233"/>
      <c r="W32" s="233"/>
      <c r="X32" s="191"/>
      <c r="Y32" s="198" t="s">
        <v>500</v>
      </c>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40"/>
      <c r="BC32" s="230" t="s">
        <v>504</v>
      </c>
      <c r="BD32" s="231"/>
      <c r="BE32" s="231"/>
      <c r="BF32" s="231"/>
      <c r="BG32" s="231"/>
      <c r="BH32" s="231"/>
      <c r="BI32" s="231"/>
    </row>
    <row r="33" spans="2:63" ht="13.5" customHeight="1">
      <c r="B33" s="193"/>
      <c r="C33" s="193"/>
      <c r="D33" s="193"/>
      <c r="E33" s="193"/>
      <c r="F33" s="193"/>
      <c r="G33" s="193"/>
      <c r="H33" s="193"/>
      <c r="I33" s="193"/>
      <c r="J33" s="194"/>
      <c r="K33" s="214"/>
      <c r="L33" s="204"/>
      <c r="M33" s="204"/>
      <c r="N33" s="204"/>
      <c r="O33" s="204"/>
      <c r="P33" s="204"/>
      <c r="Q33" s="215"/>
      <c r="R33" s="192"/>
      <c r="S33" s="193"/>
      <c r="T33" s="193"/>
      <c r="U33" s="193"/>
      <c r="V33" s="193"/>
      <c r="W33" s="193"/>
      <c r="X33" s="194"/>
      <c r="Y33" s="234" t="s">
        <v>502</v>
      </c>
      <c r="Z33" s="235"/>
      <c r="AA33" s="235"/>
      <c r="AB33" s="235"/>
      <c r="AC33" s="235"/>
      <c r="AD33" s="235"/>
      <c r="AE33" s="235"/>
      <c r="AF33" s="235"/>
      <c r="AG33" s="236"/>
      <c r="AH33" s="237" t="s">
        <v>513</v>
      </c>
      <c r="AI33" s="222"/>
      <c r="AJ33" s="222"/>
      <c r="AK33" s="222"/>
      <c r="AL33" s="222"/>
      <c r="AM33" s="222"/>
      <c r="AN33" s="223"/>
      <c r="AO33" s="237" t="s">
        <v>512</v>
      </c>
      <c r="AP33" s="222"/>
      <c r="AQ33" s="222"/>
      <c r="AR33" s="222"/>
      <c r="AS33" s="222"/>
      <c r="AT33" s="222"/>
      <c r="AU33" s="223"/>
      <c r="AV33" s="237" t="s">
        <v>503</v>
      </c>
      <c r="AW33" s="222"/>
      <c r="AX33" s="222"/>
      <c r="AY33" s="222"/>
      <c r="AZ33" s="222"/>
      <c r="BA33" s="222"/>
      <c r="BB33" s="223"/>
      <c r="BC33" s="214"/>
      <c r="BD33" s="204"/>
      <c r="BE33" s="204"/>
      <c r="BF33" s="204"/>
      <c r="BG33" s="204"/>
      <c r="BH33" s="204"/>
      <c r="BI33" s="204"/>
    </row>
    <row r="34" spans="2:63" ht="18.75" customHeight="1">
      <c r="B34" s="196"/>
      <c r="C34" s="196"/>
      <c r="D34" s="196"/>
      <c r="E34" s="196"/>
      <c r="F34" s="196"/>
      <c r="G34" s="196"/>
      <c r="H34" s="196"/>
      <c r="I34" s="196"/>
      <c r="J34" s="197"/>
      <c r="K34" s="216"/>
      <c r="L34" s="205"/>
      <c r="M34" s="205"/>
      <c r="N34" s="205"/>
      <c r="O34" s="205"/>
      <c r="P34" s="205"/>
      <c r="Q34" s="217"/>
      <c r="R34" s="195"/>
      <c r="S34" s="196"/>
      <c r="T34" s="196"/>
      <c r="U34" s="196"/>
      <c r="V34" s="196"/>
      <c r="W34" s="196"/>
      <c r="X34" s="197"/>
      <c r="Y34" s="216"/>
      <c r="Z34" s="205"/>
      <c r="AA34" s="205"/>
      <c r="AB34" s="205"/>
      <c r="AC34" s="205"/>
      <c r="AD34" s="205"/>
      <c r="AE34" s="205"/>
      <c r="AF34" s="205"/>
      <c r="AG34" s="217"/>
      <c r="AH34" s="195"/>
      <c r="AI34" s="196"/>
      <c r="AJ34" s="196"/>
      <c r="AK34" s="196"/>
      <c r="AL34" s="196"/>
      <c r="AM34" s="196"/>
      <c r="AN34" s="197"/>
      <c r="AO34" s="195"/>
      <c r="AP34" s="196"/>
      <c r="AQ34" s="196"/>
      <c r="AR34" s="196"/>
      <c r="AS34" s="196"/>
      <c r="AT34" s="196"/>
      <c r="AU34" s="197"/>
      <c r="AV34" s="195"/>
      <c r="AW34" s="196"/>
      <c r="AX34" s="196"/>
      <c r="AY34" s="196"/>
      <c r="AZ34" s="196"/>
      <c r="BA34" s="196"/>
      <c r="BB34" s="197"/>
      <c r="BC34" s="216"/>
      <c r="BD34" s="205"/>
      <c r="BE34" s="205"/>
      <c r="BF34" s="205"/>
      <c r="BG34" s="205"/>
      <c r="BH34" s="205"/>
      <c r="BI34" s="205"/>
    </row>
    <row r="35" spans="2:63">
      <c r="J35" s="112"/>
      <c r="O35" s="218" t="s">
        <v>44</v>
      </c>
      <c r="P35" s="218"/>
      <c r="Q35" s="218"/>
      <c r="R35" s="225"/>
      <c r="S35" s="225"/>
      <c r="T35" s="225"/>
      <c r="U35" s="225"/>
      <c r="V35" s="218" t="s">
        <v>44</v>
      </c>
      <c r="W35" s="218"/>
      <c r="X35" s="218"/>
      <c r="Y35" s="225"/>
      <c r="Z35" s="225"/>
      <c r="AA35" s="225"/>
      <c r="AB35" s="225"/>
      <c r="AC35" s="225"/>
      <c r="AD35" s="225"/>
      <c r="AE35" s="218" t="s">
        <v>44</v>
      </c>
      <c r="AF35" s="218"/>
      <c r="AG35" s="218"/>
      <c r="AH35" s="225"/>
      <c r="AI35" s="225"/>
      <c r="AJ35" s="225"/>
      <c r="AK35" s="225"/>
      <c r="AL35" s="218" t="s">
        <v>44</v>
      </c>
      <c r="AM35" s="218"/>
      <c r="AN35" s="218"/>
      <c r="AO35" s="225"/>
      <c r="AP35" s="225"/>
      <c r="AQ35" s="225"/>
      <c r="AR35" s="225"/>
      <c r="AS35" s="218" t="s">
        <v>44</v>
      </c>
      <c r="AT35" s="218"/>
      <c r="AU35" s="218"/>
      <c r="AV35" s="225"/>
      <c r="AW35" s="225"/>
      <c r="AX35" s="225"/>
      <c r="AY35" s="225"/>
      <c r="AZ35" s="218" t="s">
        <v>44</v>
      </c>
      <c r="BA35" s="218"/>
      <c r="BB35" s="218"/>
      <c r="BC35" s="225"/>
      <c r="BD35" s="225"/>
      <c r="BE35" s="225"/>
      <c r="BF35" s="225"/>
      <c r="BG35" s="218" t="s">
        <v>44</v>
      </c>
      <c r="BH35" s="218"/>
      <c r="BI35" s="218"/>
    </row>
    <row r="36" spans="2:63" ht="8.1" customHeight="1">
      <c r="J36" s="113"/>
      <c r="X36" s="121"/>
    </row>
    <row r="37" spans="2:63" ht="12" customHeight="1">
      <c r="C37" s="201" t="s">
        <v>46</v>
      </c>
      <c r="D37" s="201"/>
      <c r="E37" s="201"/>
      <c r="F37" s="187">
        <v>11</v>
      </c>
      <c r="G37" s="187"/>
      <c r="H37" s="187"/>
      <c r="I37" s="114" t="s">
        <v>45</v>
      </c>
      <c r="J37" s="113"/>
      <c r="K37" s="206">
        <v>31712</v>
      </c>
      <c r="L37" s="207"/>
      <c r="M37" s="207"/>
      <c r="N37" s="207"/>
      <c r="O37" s="207"/>
      <c r="P37" s="207"/>
      <c r="Q37" s="207"/>
      <c r="R37" s="224">
        <v>60138</v>
      </c>
      <c r="S37" s="224"/>
      <c r="T37" s="224"/>
      <c r="U37" s="224"/>
      <c r="V37" s="224"/>
      <c r="W37" s="224"/>
      <c r="X37" s="224"/>
      <c r="Y37" s="224">
        <v>122710</v>
      </c>
      <c r="Z37" s="224"/>
      <c r="AA37" s="224"/>
      <c r="AB37" s="224"/>
      <c r="AC37" s="224"/>
      <c r="AD37" s="224"/>
      <c r="AE37" s="224"/>
      <c r="AF37" s="224"/>
      <c r="AG37" s="224"/>
      <c r="AH37" s="224">
        <v>110211</v>
      </c>
      <c r="AI37" s="224"/>
      <c r="AJ37" s="224"/>
      <c r="AK37" s="224"/>
      <c r="AL37" s="224"/>
      <c r="AM37" s="224"/>
      <c r="AN37" s="224"/>
      <c r="AO37" s="224">
        <v>11915</v>
      </c>
      <c r="AP37" s="224"/>
      <c r="AQ37" s="224"/>
      <c r="AR37" s="224"/>
      <c r="AS37" s="224"/>
      <c r="AT37" s="224"/>
      <c r="AU37" s="224"/>
      <c r="AV37" s="224">
        <v>580</v>
      </c>
      <c r="AW37" s="224"/>
      <c r="AX37" s="224"/>
      <c r="AY37" s="224"/>
      <c r="AZ37" s="224"/>
      <c r="BA37" s="224"/>
      <c r="BB37" s="224"/>
      <c r="BC37" s="224">
        <v>60434</v>
      </c>
      <c r="BD37" s="224"/>
      <c r="BE37" s="224"/>
      <c r="BF37" s="224"/>
      <c r="BG37" s="224"/>
      <c r="BH37" s="224"/>
      <c r="BI37" s="224"/>
      <c r="BJ37" s="122"/>
      <c r="BK37" s="122"/>
    </row>
    <row r="38" spans="2:63" ht="12" customHeight="1">
      <c r="E38" s="114"/>
      <c r="F38" s="186">
        <v>13</v>
      </c>
      <c r="G38" s="186"/>
      <c r="H38" s="186"/>
      <c r="J38" s="113"/>
      <c r="K38" s="206">
        <v>28037</v>
      </c>
      <c r="L38" s="207"/>
      <c r="M38" s="207"/>
      <c r="N38" s="207"/>
      <c r="O38" s="207"/>
      <c r="P38" s="207"/>
      <c r="Q38" s="207"/>
      <c r="R38" s="224">
        <v>52244</v>
      </c>
      <c r="S38" s="224"/>
      <c r="T38" s="224"/>
      <c r="U38" s="224"/>
      <c r="V38" s="224"/>
      <c r="W38" s="224"/>
      <c r="X38" s="224"/>
      <c r="Y38" s="224">
        <v>112428</v>
      </c>
      <c r="Z38" s="224"/>
      <c r="AA38" s="224"/>
      <c r="AB38" s="224"/>
      <c r="AC38" s="224"/>
      <c r="AD38" s="224"/>
      <c r="AE38" s="224"/>
      <c r="AF38" s="224"/>
      <c r="AG38" s="224"/>
      <c r="AH38" s="224">
        <v>103749</v>
      </c>
      <c r="AI38" s="224"/>
      <c r="AJ38" s="224"/>
      <c r="AK38" s="224"/>
      <c r="AL38" s="224"/>
      <c r="AM38" s="224"/>
      <c r="AN38" s="224"/>
      <c r="AO38" s="224">
        <v>83486</v>
      </c>
      <c r="AP38" s="224"/>
      <c r="AQ38" s="224"/>
      <c r="AR38" s="224"/>
      <c r="AS38" s="224"/>
      <c r="AT38" s="224"/>
      <c r="AU38" s="224"/>
      <c r="AV38" s="224">
        <v>297</v>
      </c>
      <c r="AW38" s="224"/>
      <c r="AX38" s="224"/>
      <c r="AY38" s="224"/>
      <c r="AZ38" s="224"/>
      <c r="BA38" s="224"/>
      <c r="BB38" s="224"/>
      <c r="BC38" s="224">
        <v>57438</v>
      </c>
      <c r="BD38" s="224"/>
      <c r="BE38" s="224"/>
      <c r="BF38" s="224"/>
      <c r="BG38" s="224"/>
      <c r="BH38" s="224"/>
      <c r="BI38" s="224"/>
      <c r="BJ38" s="122"/>
      <c r="BK38" s="122"/>
    </row>
    <row r="39" spans="2:63" ht="12" customHeight="1">
      <c r="E39" s="114"/>
      <c r="F39" s="185">
        <v>14</v>
      </c>
      <c r="G39" s="185"/>
      <c r="H39" s="185"/>
      <c r="J39" s="113"/>
      <c r="K39" s="206">
        <v>25394</v>
      </c>
      <c r="L39" s="207"/>
      <c r="M39" s="207"/>
      <c r="N39" s="207"/>
      <c r="O39" s="207"/>
      <c r="P39" s="207"/>
      <c r="Q39" s="207"/>
      <c r="R39" s="224">
        <v>51086</v>
      </c>
      <c r="S39" s="224"/>
      <c r="T39" s="224"/>
      <c r="U39" s="224"/>
      <c r="V39" s="224"/>
      <c r="W39" s="224"/>
      <c r="X39" s="224"/>
      <c r="Y39" s="224">
        <v>104046</v>
      </c>
      <c r="Z39" s="224"/>
      <c r="AA39" s="224"/>
      <c r="AB39" s="224"/>
      <c r="AC39" s="224"/>
      <c r="AD39" s="224"/>
      <c r="AE39" s="224"/>
      <c r="AF39" s="224"/>
      <c r="AG39" s="224"/>
      <c r="AH39" s="224">
        <v>103749</v>
      </c>
      <c r="AI39" s="224"/>
      <c r="AJ39" s="224"/>
      <c r="AK39" s="224"/>
      <c r="AL39" s="224"/>
      <c r="AM39" s="224"/>
      <c r="AN39" s="224"/>
      <c r="AO39" s="224">
        <v>8622</v>
      </c>
      <c r="AP39" s="224"/>
      <c r="AQ39" s="224"/>
      <c r="AR39" s="224"/>
      <c r="AS39" s="224"/>
      <c r="AT39" s="224"/>
      <c r="AU39" s="224"/>
      <c r="AV39" s="224">
        <v>182</v>
      </c>
      <c r="AW39" s="224"/>
      <c r="AX39" s="224"/>
      <c r="AY39" s="224"/>
      <c r="AZ39" s="224"/>
      <c r="BA39" s="224"/>
      <c r="BB39" s="224"/>
      <c r="BC39" s="224">
        <v>50501</v>
      </c>
      <c r="BD39" s="224"/>
      <c r="BE39" s="224"/>
      <c r="BF39" s="224"/>
      <c r="BG39" s="224"/>
      <c r="BH39" s="224"/>
      <c r="BI39" s="224"/>
      <c r="BJ39" s="122"/>
      <c r="BK39" s="122"/>
    </row>
    <row r="40" spans="2:63" ht="12" customHeight="1">
      <c r="E40" s="114"/>
      <c r="F40" s="185">
        <v>16</v>
      </c>
      <c r="G40" s="185"/>
      <c r="H40" s="185"/>
      <c r="J40" s="113"/>
      <c r="K40" s="206">
        <v>21242</v>
      </c>
      <c r="L40" s="207"/>
      <c r="M40" s="207"/>
      <c r="N40" s="207"/>
      <c r="O40" s="207"/>
      <c r="P40" s="207"/>
      <c r="Q40" s="207"/>
      <c r="R40" s="224">
        <v>47826</v>
      </c>
      <c r="S40" s="224"/>
      <c r="T40" s="224"/>
      <c r="U40" s="224"/>
      <c r="V40" s="224"/>
      <c r="W40" s="224"/>
      <c r="X40" s="224"/>
      <c r="Y40" s="224">
        <v>97815</v>
      </c>
      <c r="Z40" s="224"/>
      <c r="AA40" s="224"/>
      <c r="AB40" s="224"/>
      <c r="AC40" s="224"/>
      <c r="AD40" s="224"/>
      <c r="AE40" s="224"/>
      <c r="AF40" s="224"/>
      <c r="AG40" s="224"/>
      <c r="AH40" s="224">
        <v>90364</v>
      </c>
      <c r="AI40" s="224"/>
      <c r="AJ40" s="224"/>
      <c r="AK40" s="224"/>
      <c r="AL40" s="224"/>
      <c r="AM40" s="224"/>
      <c r="AN40" s="224"/>
      <c r="AO40" s="224">
        <v>7401</v>
      </c>
      <c r="AP40" s="224"/>
      <c r="AQ40" s="224"/>
      <c r="AR40" s="224"/>
      <c r="AS40" s="224"/>
      <c r="AT40" s="224"/>
      <c r="AU40" s="224"/>
      <c r="AV40" s="224">
        <v>50</v>
      </c>
      <c r="AW40" s="224"/>
      <c r="AX40" s="224"/>
      <c r="AY40" s="224"/>
      <c r="AZ40" s="224"/>
      <c r="BA40" s="224"/>
      <c r="BB40" s="224"/>
      <c r="BC40" s="224">
        <v>47917</v>
      </c>
      <c r="BD40" s="224"/>
      <c r="BE40" s="224"/>
      <c r="BF40" s="224"/>
      <c r="BG40" s="224"/>
      <c r="BH40" s="224"/>
      <c r="BI40" s="224"/>
      <c r="BJ40" s="122"/>
      <c r="BK40" s="122"/>
    </row>
    <row r="41" spans="2:63" ht="12" customHeight="1">
      <c r="E41" s="114"/>
      <c r="F41" s="185">
        <v>18</v>
      </c>
      <c r="G41" s="185"/>
      <c r="H41" s="185"/>
      <c r="J41" s="113"/>
      <c r="K41" s="206">
        <v>20732</v>
      </c>
      <c r="L41" s="207"/>
      <c r="M41" s="207"/>
      <c r="N41" s="207"/>
      <c r="O41" s="207"/>
      <c r="P41" s="207"/>
      <c r="Q41" s="207"/>
      <c r="R41" s="224">
        <v>48299</v>
      </c>
      <c r="S41" s="224"/>
      <c r="T41" s="224"/>
      <c r="U41" s="224"/>
      <c r="V41" s="224"/>
      <c r="W41" s="224"/>
      <c r="X41" s="224"/>
      <c r="Y41" s="224">
        <v>93286</v>
      </c>
      <c r="Z41" s="224"/>
      <c r="AA41" s="224"/>
      <c r="AB41" s="224"/>
      <c r="AC41" s="224"/>
      <c r="AD41" s="224"/>
      <c r="AE41" s="224"/>
      <c r="AF41" s="224"/>
      <c r="AG41" s="224"/>
      <c r="AH41" s="224">
        <v>86590</v>
      </c>
      <c r="AI41" s="224"/>
      <c r="AJ41" s="224"/>
      <c r="AK41" s="224"/>
      <c r="AL41" s="224"/>
      <c r="AM41" s="224"/>
      <c r="AN41" s="224"/>
      <c r="AO41" s="224">
        <v>6559</v>
      </c>
      <c r="AP41" s="224"/>
      <c r="AQ41" s="224"/>
      <c r="AR41" s="224"/>
      <c r="AS41" s="224"/>
      <c r="AT41" s="224"/>
      <c r="AU41" s="224"/>
      <c r="AV41" s="224">
        <v>133</v>
      </c>
      <c r="AW41" s="224"/>
      <c r="AX41" s="224"/>
      <c r="AY41" s="224"/>
      <c r="AZ41" s="224"/>
      <c r="BA41" s="224"/>
      <c r="BB41" s="224"/>
      <c r="BC41" s="224">
        <v>43065</v>
      </c>
      <c r="BD41" s="224"/>
      <c r="BE41" s="224"/>
      <c r="BF41" s="224"/>
      <c r="BG41" s="224"/>
      <c r="BH41" s="224"/>
      <c r="BI41" s="224"/>
      <c r="BJ41" s="122"/>
      <c r="BK41" s="122"/>
    </row>
    <row r="42" spans="2:63" ht="8.1" customHeight="1">
      <c r="J42" s="113"/>
      <c r="K42" s="123"/>
      <c r="L42" s="7"/>
      <c r="M42" s="7"/>
      <c r="N42" s="7"/>
      <c r="O42" s="7"/>
      <c r="P42" s="7"/>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row>
    <row r="43" spans="2:63" ht="12" customHeight="1">
      <c r="E43" s="114"/>
      <c r="F43" s="185">
        <v>19</v>
      </c>
      <c r="G43" s="185"/>
      <c r="H43" s="185"/>
      <c r="J43" s="113"/>
      <c r="K43" s="206">
        <v>20790</v>
      </c>
      <c r="L43" s="207"/>
      <c r="M43" s="207"/>
      <c r="N43" s="207"/>
      <c r="O43" s="207"/>
      <c r="P43" s="207"/>
      <c r="Q43" s="207"/>
      <c r="R43" s="224">
        <v>52265</v>
      </c>
      <c r="S43" s="224"/>
      <c r="T43" s="224"/>
      <c r="U43" s="224"/>
      <c r="V43" s="224"/>
      <c r="W43" s="224"/>
      <c r="X43" s="224"/>
      <c r="Y43" s="224">
        <v>99243</v>
      </c>
      <c r="Z43" s="224"/>
      <c r="AA43" s="224"/>
      <c r="AB43" s="224"/>
      <c r="AC43" s="224"/>
      <c r="AD43" s="224"/>
      <c r="AE43" s="224"/>
      <c r="AF43" s="224"/>
      <c r="AG43" s="224"/>
      <c r="AH43" s="224">
        <v>89261</v>
      </c>
      <c r="AI43" s="224"/>
      <c r="AJ43" s="224"/>
      <c r="AK43" s="224"/>
      <c r="AL43" s="224"/>
      <c r="AM43" s="224"/>
      <c r="AN43" s="224"/>
      <c r="AO43" s="224">
        <v>7660</v>
      </c>
      <c r="AP43" s="224"/>
      <c r="AQ43" s="224"/>
      <c r="AR43" s="224"/>
      <c r="AS43" s="224"/>
      <c r="AT43" s="224"/>
      <c r="AU43" s="224"/>
      <c r="AV43" s="224">
        <v>36</v>
      </c>
      <c r="AW43" s="224"/>
      <c r="AX43" s="224"/>
      <c r="AY43" s="224"/>
      <c r="AZ43" s="224"/>
      <c r="BA43" s="224"/>
      <c r="BB43" s="224"/>
      <c r="BC43" s="224">
        <v>45079</v>
      </c>
      <c r="BD43" s="224"/>
      <c r="BE43" s="224"/>
      <c r="BF43" s="224"/>
      <c r="BG43" s="224"/>
      <c r="BH43" s="224"/>
      <c r="BI43" s="224"/>
      <c r="BJ43" s="122"/>
      <c r="BK43" s="122"/>
    </row>
    <row r="44" spans="2:63" ht="12" customHeight="1">
      <c r="E44" s="114"/>
      <c r="F44" s="185">
        <v>21</v>
      </c>
      <c r="G44" s="185"/>
      <c r="H44" s="185"/>
      <c r="J44" s="113"/>
      <c r="K44" s="206">
        <v>17697</v>
      </c>
      <c r="L44" s="207"/>
      <c r="M44" s="207"/>
      <c r="N44" s="207"/>
      <c r="O44" s="207"/>
      <c r="P44" s="207"/>
      <c r="Q44" s="207"/>
      <c r="R44" s="224">
        <v>37223</v>
      </c>
      <c r="S44" s="224"/>
      <c r="T44" s="224"/>
      <c r="U44" s="224"/>
      <c r="V44" s="224"/>
      <c r="W44" s="224"/>
      <c r="X44" s="224"/>
      <c r="Y44" s="224">
        <v>74786</v>
      </c>
      <c r="Z44" s="224"/>
      <c r="AA44" s="224"/>
      <c r="AB44" s="224"/>
      <c r="AC44" s="224"/>
      <c r="AD44" s="224"/>
      <c r="AE44" s="224"/>
      <c r="AF44" s="224"/>
      <c r="AG44" s="224"/>
      <c r="AH44" s="224">
        <v>65889</v>
      </c>
      <c r="AI44" s="224"/>
      <c r="AJ44" s="224"/>
      <c r="AK44" s="224"/>
      <c r="AL44" s="224"/>
      <c r="AM44" s="224"/>
      <c r="AN44" s="224"/>
      <c r="AO44" s="224">
        <v>5874</v>
      </c>
      <c r="AP44" s="224"/>
      <c r="AQ44" s="224"/>
      <c r="AR44" s="224"/>
      <c r="AS44" s="224"/>
      <c r="AT44" s="224"/>
      <c r="AU44" s="224"/>
      <c r="AV44" s="224">
        <v>41</v>
      </c>
      <c r="AW44" s="224"/>
      <c r="AX44" s="224"/>
      <c r="AY44" s="224"/>
      <c r="AZ44" s="224"/>
      <c r="BA44" s="224"/>
      <c r="BB44" s="224"/>
      <c r="BC44" s="224">
        <v>35932</v>
      </c>
      <c r="BD44" s="224"/>
      <c r="BE44" s="224"/>
      <c r="BF44" s="224"/>
      <c r="BG44" s="224"/>
      <c r="BH44" s="224"/>
      <c r="BI44" s="224"/>
      <c r="BJ44" s="122"/>
      <c r="BK44" s="122"/>
    </row>
    <row r="45" spans="2:63" ht="12" customHeight="1">
      <c r="E45" s="114"/>
      <c r="F45" s="185">
        <v>22</v>
      </c>
      <c r="G45" s="185"/>
      <c r="H45" s="185"/>
      <c r="J45" s="113"/>
      <c r="K45" s="206">
        <v>14340</v>
      </c>
      <c r="L45" s="207"/>
      <c r="M45" s="207"/>
      <c r="N45" s="207"/>
      <c r="O45" s="207"/>
      <c r="P45" s="207"/>
      <c r="Q45" s="207"/>
      <c r="R45" s="224">
        <v>37071</v>
      </c>
      <c r="S45" s="224"/>
      <c r="T45" s="224"/>
      <c r="U45" s="224"/>
      <c r="V45" s="224"/>
      <c r="W45" s="224"/>
      <c r="X45" s="224"/>
      <c r="Y45" s="224">
        <v>69894</v>
      </c>
      <c r="Z45" s="224"/>
      <c r="AA45" s="224"/>
      <c r="AB45" s="224"/>
      <c r="AC45" s="224"/>
      <c r="AD45" s="224"/>
      <c r="AE45" s="224"/>
      <c r="AF45" s="224"/>
      <c r="AG45" s="224"/>
      <c r="AH45" s="224">
        <v>62535</v>
      </c>
      <c r="AI45" s="224"/>
      <c r="AJ45" s="224"/>
      <c r="AK45" s="224"/>
      <c r="AL45" s="224"/>
      <c r="AM45" s="224"/>
      <c r="AN45" s="224"/>
      <c r="AO45" s="224">
        <v>4375</v>
      </c>
      <c r="AP45" s="224"/>
      <c r="AQ45" s="224"/>
      <c r="AR45" s="224"/>
      <c r="AS45" s="224"/>
      <c r="AT45" s="224"/>
      <c r="AU45" s="224"/>
      <c r="AV45" s="224">
        <v>87</v>
      </c>
      <c r="AW45" s="224"/>
      <c r="AX45" s="224"/>
      <c r="AY45" s="224"/>
      <c r="AZ45" s="224"/>
      <c r="BA45" s="224"/>
      <c r="BB45" s="224"/>
      <c r="BC45" s="224">
        <v>31497</v>
      </c>
      <c r="BD45" s="224"/>
      <c r="BE45" s="224"/>
      <c r="BF45" s="224"/>
      <c r="BG45" s="224"/>
      <c r="BH45" s="224"/>
      <c r="BI45" s="224"/>
      <c r="BJ45" s="122"/>
      <c r="BK45" s="122"/>
    </row>
    <row r="46" spans="2:63" ht="12" customHeight="1">
      <c r="E46" s="114"/>
      <c r="F46" s="185">
        <v>24</v>
      </c>
      <c r="G46" s="185"/>
      <c r="H46" s="185"/>
      <c r="J46" s="113"/>
      <c r="K46" s="206">
        <v>12972</v>
      </c>
      <c r="L46" s="207"/>
      <c r="M46" s="207"/>
      <c r="N46" s="207"/>
      <c r="O46" s="207"/>
      <c r="P46" s="207"/>
      <c r="Q46" s="207"/>
      <c r="R46" s="224">
        <v>33346</v>
      </c>
      <c r="S46" s="224"/>
      <c r="T46" s="224"/>
      <c r="U46" s="224"/>
      <c r="V46" s="224"/>
      <c r="W46" s="224"/>
      <c r="X46" s="224"/>
      <c r="Y46" s="224">
        <v>65367</v>
      </c>
      <c r="Z46" s="224"/>
      <c r="AA46" s="224"/>
      <c r="AB46" s="224"/>
      <c r="AC46" s="224"/>
      <c r="AD46" s="224"/>
      <c r="AE46" s="224"/>
      <c r="AF46" s="224"/>
      <c r="AG46" s="224"/>
      <c r="AH46" s="224">
        <v>57772</v>
      </c>
      <c r="AI46" s="224"/>
      <c r="AJ46" s="224"/>
      <c r="AK46" s="224"/>
      <c r="AL46" s="224"/>
      <c r="AM46" s="224"/>
      <c r="AN46" s="224"/>
      <c r="AO46" s="224">
        <v>4628</v>
      </c>
      <c r="AP46" s="224"/>
      <c r="AQ46" s="224"/>
      <c r="AR46" s="224"/>
      <c r="AS46" s="224"/>
      <c r="AT46" s="224"/>
      <c r="AU46" s="224"/>
      <c r="AV46" s="224">
        <v>101</v>
      </c>
      <c r="AW46" s="224"/>
      <c r="AX46" s="224"/>
      <c r="AY46" s="224"/>
      <c r="AZ46" s="224"/>
      <c r="BA46" s="224"/>
      <c r="BB46" s="224"/>
      <c r="BC46" s="224">
        <v>30691</v>
      </c>
      <c r="BD46" s="224"/>
      <c r="BE46" s="224"/>
      <c r="BF46" s="224"/>
      <c r="BG46" s="224"/>
      <c r="BH46" s="224"/>
      <c r="BI46" s="224"/>
      <c r="BJ46" s="122"/>
      <c r="BK46" s="122"/>
    </row>
    <row r="47" spans="2:63" s="124" customFormat="1" ht="12" customHeight="1">
      <c r="E47" s="125"/>
      <c r="F47" s="184">
        <v>25</v>
      </c>
      <c r="G47" s="184"/>
      <c r="H47" s="184"/>
      <c r="J47" s="126"/>
      <c r="K47" s="210">
        <v>17864</v>
      </c>
      <c r="L47" s="211"/>
      <c r="M47" s="211"/>
      <c r="N47" s="211"/>
      <c r="O47" s="211"/>
      <c r="P47" s="211"/>
      <c r="Q47" s="211"/>
      <c r="R47" s="241">
        <v>39334</v>
      </c>
      <c r="S47" s="241"/>
      <c r="T47" s="241"/>
      <c r="U47" s="241"/>
      <c r="V47" s="241"/>
      <c r="W47" s="241"/>
      <c r="X47" s="241"/>
      <c r="Y47" s="241">
        <v>71844</v>
      </c>
      <c r="Z47" s="241"/>
      <c r="AA47" s="241"/>
      <c r="AB47" s="241"/>
      <c r="AC47" s="241"/>
      <c r="AD47" s="241"/>
      <c r="AE47" s="241"/>
      <c r="AF47" s="241"/>
      <c r="AG47" s="241"/>
      <c r="AH47" s="241">
        <v>60060</v>
      </c>
      <c r="AI47" s="241"/>
      <c r="AJ47" s="241"/>
      <c r="AK47" s="241"/>
      <c r="AL47" s="241"/>
      <c r="AM47" s="241"/>
      <c r="AN47" s="241"/>
      <c r="AO47" s="241">
        <v>4301</v>
      </c>
      <c r="AP47" s="241"/>
      <c r="AQ47" s="241"/>
      <c r="AR47" s="241"/>
      <c r="AS47" s="241"/>
      <c r="AT47" s="241"/>
      <c r="AU47" s="241"/>
      <c r="AV47" s="241">
        <v>163</v>
      </c>
      <c r="AW47" s="241"/>
      <c r="AX47" s="241"/>
      <c r="AY47" s="241"/>
      <c r="AZ47" s="241"/>
      <c r="BA47" s="241"/>
      <c r="BB47" s="241"/>
      <c r="BC47" s="241">
        <v>31142</v>
      </c>
      <c r="BD47" s="241"/>
      <c r="BE47" s="241"/>
      <c r="BF47" s="241"/>
      <c r="BG47" s="241"/>
      <c r="BH47" s="241"/>
      <c r="BI47" s="241"/>
      <c r="BJ47" s="127"/>
      <c r="BK47" s="127"/>
    </row>
    <row r="48" spans="2:63" ht="12" customHeight="1">
      <c r="B48" s="115"/>
      <c r="C48" s="115"/>
      <c r="D48" s="115"/>
      <c r="E48" s="115"/>
      <c r="F48" s="115"/>
      <c r="G48" s="115"/>
      <c r="H48" s="115"/>
      <c r="I48" s="115"/>
      <c r="J48" s="116"/>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row>
    <row r="49" spans="2:8" ht="12" customHeight="1">
      <c r="C49" s="117" t="s">
        <v>47</v>
      </c>
      <c r="D49" s="117"/>
      <c r="E49" s="114" t="s">
        <v>48</v>
      </c>
      <c r="F49" s="208">
        <v>-1</v>
      </c>
      <c r="G49" s="208"/>
      <c r="H49" s="118" t="s">
        <v>480</v>
      </c>
    </row>
    <row r="50" spans="2:8">
      <c r="B50" s="121"/>
      <c r="C50" s="121"/>
      <c r="D50" s="121"/>
      <c r="F50" s="209">
        <v>-2</v>
      </c>
      <c r="G50" s="209"/>
      <c r="H50" s="128" t="s">
        <v>481</v>
      </c>
    </row>
    <row r="51" spans="2:8" ht="13.5" customHeight="1">
      <c r="B51" s="243" t="s">
        <v>135</v>
      </c>
      <c r="C51" s="243"/>
      <c r="D51" s="243"/>
      <c r="E51" s="114" t="s">
        <v>48</v>
      </c>
      <c r="F51" s="120" t="s">
        <v>422</v>
      </c>
    </row>
  </sheetData>
  <mergeCells count="172">
    <mergeCell ref="A1:S2"/>
    <mergeCell ref="B6:BI6"/>
    <mergeCell ref="B30:BI30"/>
    <mergeCell ref="B51:D51"/>
    <mergeCell ref="B26:D26"/>
    <mergeCell ref="BC37:BI37"/>
    <mergeCell ref="BC38:BI38"/>
    <mergeCell ref="BC39:BI39"/>
    <mergeCell ref="BC40:BI40"/>
    <mergeCell ref="BC41:BI41"/>
    <mergeCell ref="BC42:BI42"/>
    <mergeCell ref="BC43:BI43"/>
    <mergeCell ref="BC44:BI44"/>
    <mergeCell ref="BC45:BI45"/>
    <mergeCell ref="BC46:BI46"/>
    <mergeCell ref="BC47:BI47"/>
    <mergeCell ref="AV44:BB44"/>
    <mergeCell ref="AV45:BB45"/>
    <mergeCell ref="AV46:BB46"/>
    <mergeCell ref="AV47:BB47"/>
    <mergeCell ref="AO37:AU37"/>
    <mergeCell ref="AO38:AU38"/>
    <mergeCell ref="AO39:AU39"/>
    <mergeCell ref="AO40:AU40"/>
    <mergeCell ref="AO41:AU41"/>
    <mergeCell ref="AO46:AU46"/>
    <mergeCell ref="AO47:AU47"/>
    <mergeCell ref="AV37:BB37"/>
    <mergeCell ref="AV38:BB38"/>
    <mergeCell ref="AV39:BB39"/>
    <mergeCell ref="AV40:BB40"/>
    <mergeCell ref="AV41:BB41"/>
    <mergeCell ref="AV42:BB42"/>
    <mergeCell ref="AV43:BB43"/>
    <mergeCell ref="R47:X47"/>
    <mergeCell ref="AH41:AN41"/>
    <mergeCell ref="AH42:AN42"/>
    <mergeCell ref="AH43:AN43"/>
    <mergeCell ref="AH44:AN44"/>
    <mergeCell ref="AH45:AN45"/>
    <mergeCell ref="AH46:AN46"/>
    <mergeCell ref="AH47:AN47"/>
    <mergeCell ref="Y37:AG37"/>
    <mergeCell ref="Y38:AG38"/>
    <mergeCell ref="Y39:AG39"/>
    <mergeCell ref="Y40:AG40"/>
    <mergeCell ref="Y41:AG41"/>
    <mergeCell ref="Y43:AG43"/>
    <mergeCell ref="Y44:AG44"/>
    <mergeCell ref="Y45:AG45"/>
    <mergeCell ref="Y46:AG46"/>
    <mergeCell ref="Y47:AG47"/>
    <mergeCell ref="AH37:AN37"/>
    <mergeCell ref="AH38:AN38"/>
    <mergeCell ref="AH39:AN39"/>
    <mergeCell ref="AH40:AN40"/>
    <mergeCell ref="R37:X37"/>
    <mergeCell ref="R38:X38"/>
    <mergeCell ref="R45:X45"/>
    <mergeCell ref="R46:X46"/>
    <mergeCell ref="W16:AK16"/>
    <mergeCell ref="K15:V15"/>
    <mergeCell ref="K16:V16"/>
    <mergeCell ref="K21:V21"/>
    <mergeCell ref="AE35:AG35"/>
    <mergeCell ref="AH35:AK35"/>
    <mergeCell ref="R35:U35"/>
    <mergeCell ref="R32:X34"/>
    <mergeCell ref="K20:V20"/>
    <mergeCell ref="V35:X35"/>
    <mergeCell ref="Y33:AG34"/>
    <mergeCell ref="AH33:AN34"/>
    <mergeCell ref="W23:AK23"/>
    <mergeCell ref="K23:V23"/>
    <mergeCell ref="AL35:AN35"/>
    <mergeCell ref="K22:V22"/>
    <mergeCell ref="W19:AK19"/>
    <mergeCell ref="Y32:BB32"/>
    <mergeCell ref="AO33:AU34"/>
    <mergeCell ref="AV33:BB34"/>
    <mergeCell ref="Y35:AD35"/>
    <mergeCell ref="AO45:AU45"/>
    <mergeCell ref="W13:AK13"/>
    <mergeCell ref="K13:V13"/>
    <mergeCell ref="W9:AK10"/>
    <mergeCell ref="R39:X39"/>
    <mergeCell ref="R40:X40"/>
    <mergeCell ref="R41:X41"/>
    <mergeCell ref="R43:X43"/>
    <mergeCell ref="R44:X44"/>
    <mergeCell ref="AL23:AW23"/>
    <mergeCell ref="AL9:AW10"/>
    <mergeCell ref="AV35:AY35"/>
    <mergeCell ref="AO42:AU42"/>
    <mergeCell ref="AO43:AU43"/>
    <mergeCell ref="AO44:AU44"/>
    <mergeCell ref="AX9:BI10"/>
    <mergeCell ref="AL21:AW21"/>
    <mergeCell ref="W22:AK22"/>
    <mergeCell ref="W21:AK21"/>
    <mergeCell ref="BG35:BI35"/>
    <mergeCell ref="AO35:AR35"/>
    <mergeCell ref="AS35:AU35"/>
    <mergeCell ref="AZ35:BB35"/>
    <mergeCell ref="BC35:BF35"/>
    <mergeCell ref="BC32:BI34"/>
    <mergeCell ref="AX19:BI19"/>
    <mergeCell ref="AL17:AW17"/>
    <mergeCell ref="AX14:BI14"/>
    <mergeCell ref="F16:H16"/>
    <mergeCell ref="AX17:BI17"/>
    <mergeCell ref="W14:AK14"/>
    <mergeCell ref="K14:V14"/>
    <mergeCell ref="AL14:AW14"/>
    <mergeCell ref="AX15:BI15"/>
    <mergeCell ref="AL16:AW16"/>
    <mergeCell ref="AX16:BI16"/>
    <mergeCell ref="W15:AK15"/>
    <mergeCell ref="F17:H17"/>
    <mergeCell ref="K19:V19"/>
    <mergeCell ref="W17:AK17"/>
    <mergeCell ref="K17:V17"/>
    <mergeCell ref="F40:H40"/>
    <mergeCell ref="F41:H41"/>
    <mergeCell ref="F38:H38"/>
    <mergeCell ref="F39:H39"/>
    <mergeCell ref="K38:Q38"/>
    <mergeCell ref="K39:Q39"/>
    <mergeCell ref="K40:Q40"/>
    <mergeCell ref="K41:Q41"/>
    <mergeCell ref="B32:J34"/>
    <mergeCell ref="K32:Q34"/>
    <mergeCell ref="O35:Q35"/>
    <mergeCell ref="C37:E37"/>
    <mergeCell ref="F37:H37"/>
    <mergeCell ref="K37:Q37"/>
    <mergeCell ref="F43:H43"/>
    <mergeCell ref="F44:H44"/>
    <mergeCell ref="K43:Q43"/>
    <mergeCell ref="K44:Q44"/>
    <mergeCell ref="K45:Q45"/>
    <mergeCell ref="K46:Q46"/>
    <mergeCell ref="F47:H47"/>
    <mergeCell ref="F49:G49"/>
    <mergeCell ref="F50:G50"/>
    <mergeCell ref="F45:H45"/>
    <mergeCell ref="F46:H46"/>
    <mergeCell ref="K47:Q47"/>
    <mergeCell ref="F23:H23"/>
    <mergeCell ref="F20:H20"/>
    <mergeCell ref="F14:H14"/>
    <mergeCell ref="F15:H15"/>
    <mergeCell ref="F13:H13"/>
    <mergeCell ref="B5:BI5"/>
    <mergeCell ref="K8:V10"/>
    <mergeCell ref="W8:BI8"/>
    <mergeCell ref="AL15:AW15"/>
    <mergeCell ref="C13:E13"/>
    <mergeCell ref="AX13:BI13"/>
    <mergeCell ref="AL13:AW13"/>
    <mergeCell ref="AX20:BI20"/>
    <mergeCell ref="F19:H19"/>
    <mergeCell ref="AL19:AW19"/>
    <mergeCell ref="AL20:AW20"/>
    <mergeCell ref="W20:AK20"/>
    <mergeCell ref="F22:H22"/>
    <mergeCell ref="F21:H21"/>
    <mergeCell ref="AX22:BI22"/>
    <mergeCell ref="AX21:BI21"/>
    <mergeCell ref="AL22:AW22"/>
    <mergeCell ref="AX23:BI23"/>
    <mergeCell ref="B8:I10"/>
  </mergeCells>
  <phoneticPr fontId="18"/>
  <pageMargins left="0.39370078740157483" right="0.47244094488188981"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L40"/>
  <sheetViews>
    <sheetView view="pageBreakPreview" zoomScaleNormal="100" zoomScaleSheetLayoutView="100" workbookViewId="0"/>
  </sheetViews>
  <sheetFormatPr defaultRowHeight="13.5"/>
  <cols>
    <col min="1" max="63" width="1.625" customWidth="1"/>
  </cols>
  <sheetData>
    <row r="1" spans="1:64" ht="11.1" customHeight="1">
      <c r="AS1" s="174">
        <f>'118'!A1+1</f>
        <v>119</v>
      </c>
      <c r="AT1" s="174"/>
      <c r="AU1" s="174"/>
      <c r="AV1" s="174"/>
      <c r="AW1" s="174"/>
      <c r="AX1" s="174"/>
      <c r="AY1" s="174"/>
      <c r="AZ1" s="174"/>
      <c r="BA1" s="174"/>
      <c r="BB1" s="174"/>
      <c r="BC1" s="174"/>
      <c r="BD1" s="174"/>
      <c r="BE1" s="174"/>
      <c r="BF1" s="174"/>
      <c r="BG1" s="174"/>
      <c r="BH1" s="174"/>
      <c r="BI1" s="174"/>
      <c r="BJ1" s="174"/>
      <c r="BK1" s="174"/>
    </row>
    <row r="2" spans="1:64" ht="11.1" customHeight="1">
      <c r="AS2" s="174"/>
      <c r="AT2" s="174"/>
      <c r="AU2" s="174"/>
      <c r="AV2" s="174"/>
      <c r="AW2" s="174"/>
      <c r="AX2" s="174"/>
      <c r="AY2" s="174"/>
      <c r="AZ2" s="174"/>
      <c r="BA2" s="174"/>
      <c r="BB2" s="174"/>
      <c r="BC2" s="174"/>
      <c r="BD2" s="174"/>
      <c r="BE2" s="174"/>
      <c r="BF2" s="174"/>
      <c r="BG2" s="174"/>
      <c r="BH2" s="174"/>
      <c r="BI2" s="174"/>
      <c r="BJ2" s="174"/>
      <c r="BK2" s="174"/>
    </row>
    <row r="3" spans="1:64" ht="12" customHeight="1">
      <c r="AZ3" s="13"/>
      <c r="BA3" s="13"/>
      <c r="BB3" s="13"/>
      <c r="BC3" s="27"/>
      <c r="BD3" s="13"/>
      <c r="BE3" s="13"/>
      <c r="BF3" s="13"/>
      <c r="BG3" s="13"/>
      <c r="BH3" s="13"/>
      <c r="BI3" s="13"/>
      <c r="BJ3" s="13"/>
      <c r="BK3" s="13"/>
    </row>
    <row r="4" spans="1:64">
      <c r="AZ4" s="27"/>
      <c r="BA4" s="27"/>
      <c r="BB4" s="27"/>
      <c r="BC4" s="27"/>
      <c r="BD4" s="27"/>
      <c r="BE4" s="27"/>
      <c r="BF4" s="27"/>
      <c r="BG4" s="27"/>
      <c r="BH4" s="27"/>
      <c r="BI4" s="27"/>
      <c r="BJ4" s="27"/>
      <c r="BK4" s="27"/>
    </row>
    <row r="5" spans="1:64" s="100" customFormat="1" ht="15">
      <c r="B5" s="188" t="s">
        <v>508</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01"/>
    </row>
    <row r="6" spans="1:64" s="100" customFormat="1" ht="1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row>
    <row r="7" spans="1:64" s="93" customFormat="1" ht="12.95" customHeight="1">
      <c r="B7" s="245" t="s">
        <v>514</v>
      </c>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99"/>
      <c r="BI7" s="99"/>
      <c r="BJ7" s="99"/>
    </row>
    <row r="8" spans="1:64" s="93" customFormat="1" ht="12.95" customHeight="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5"/>
      <c r="BI8" s="105"/>
      <c r="BJ8" s="105"/>
    </row>
    <row r="9" spans="1:64" ht="18.75" customHeight="1">
      <c r="A9" s="95"/>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95"/>
      <c r="BL9" s="95"/>
    </row>
    <row r="10" spans="1:64">
      <c r="A10" s="95"/>
      <c r="B10" s="244"/>
      <c r="C10" s="244"/>
      <c r="D10" s="244"/>
      <c r="E10" s="244"/>
      <c r="F10" s="244"/>
      <c r="G10" s="244"/>
      <c r="H10" s="244"/>
      <c r="I10" s="244"/>
      <c r="J10" s="244"/>
      <c r="K10" s="244"/>
      <c r="L10" s="247"/>
      <c r="M10" s="247"/>
      <c r="N10" s="247"/>
      <c r="O10" s="247"/>
      <c r="P10" s="247"/>
      <c r="Q10" s="247"/>
      <c r="R10" s="247"/>
      <c r="S10" s="247"/>
      <c r="T10" s="247"/>
      <c r="U10" s="247"/>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95"/>
      <c r="BL10" s="95"/>
    </row>
    <row r="11" spans="1:64" ht="18.75" customHeight="1">
      <c r="A11" s="95"/>
      <c r="B11" s="244"/>
      <c r="C11" s="244"/>
      <c r="D11" s="244"/>
      <c r="E11" s="244"/>
      <c r="F11" s="244"/>
      <c r="G11" s="244"/>
      <c r="H11" s="244"/>
      <c r="I11" s="244"/>
      <c r="J11" s="244"/>
      <c r="K11" s="244"/>
      <c r="L11" s="247"/>
      <c r="M11" s="247"/>
      <c r="N11" s="247"/>
      <c r="O11" s="247"/>
      <c r="P11" s="247"/>
      <c r="Q11" s="247"/>
      <c r="R11" s="247"/>
      <c r="S11" s="247"/>
      <c r="T11" s="247"/>
      <c r="U11" s="247"/>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95"/>
      <c r="BL11" s="95"/>
    </row>
    <row r="12" spans="1:64">
      <c r="A12" s="95"/>
      <c r="B12" s="95"/>
      <c r="C12" s="95"/>
      <c r="D12" s="95"/>
      <c r="E12" s="95"/>
      <c r="F12" s="95"/>
      <c r="G12" s="95"/>
      <c r="H12" s="95"/>
      <c r="I12" s="95"/>
      <c r="J12" s="95"/>
      <c r="K12" s="95"/>
      <c r="L12" s="95"/>
      <c r="M12" s="95"/>
      <c r="N12" s="95"/>
      <c r="O12" s="95"/>
      <c r="P12" s="95"/>
      <c r="Q12" s="95"/>
      <c r="R12" s="246"/>
      <c r="S12" s="246"/>
      <c r="T12" s="246"/>
      <c r="U12" s="246"/>
      <c r="V12" s="95"/>
      <c r="W12" s="95"/>
      <c r="X12" s="95"/>
      <c r="Y12" s="95"/>
      <c r="Z12" s="95"/>
      <c r="AA12" s="95"/>
      <c r="AB12" s="246"/>
      <c r="AC12" s="246"/>
      <c r="AD12" s="246"/>
      <c r="AE12" s="246"/>
      <c r="AF12" s="95"/>
      <c r="AG12" s="95"/>
      <c r="AH12" s="95"/>
      <c r="AI12" s="95"/>
      <c r="AJ12" s="95"/>
      <c r="AK12" s="95"/>
      <c r="AL12" s="246"/>
      <c r="AM12" s="246"/>
      <c r="AN12" s="246"/>
      <c r="AO12" s="246"/>
      <c r="AP12" s="95"/>
      <c r="AQ12" s="95"/>
      <c r="AR12" s="95"/>
      <c r="AS12" s="95"/>
      <c r="AT12" s="95"/>
      <c r="AU12" s="95"/>
      <c r="AV12" s="95"/>
      <c r="AW12" s="246"/>
      <c r="AX12" s="246"/>
      <c r="AY12" s="246"/>
      <c r="AZ12" s="246"/>
      <c r="BA12" s="95"/>
      <c r="BB12" s="95"/>
      <c r="BC12" s="95"/>
      <c r="BD12" s="95"/>
      <c r="BE12" s="95"/>
      <c r="BF12" s="95"/>
      <c r="BG12" s="246"/>
      <c r="BH12" s="246"/>
      <c r="BI12" s="246"/>
      <c r="BJ12" s="246"/>
      <c r="BK12" s="95"/>
      <c r="BL12" s="95"/>
    </row>
    <row r="13" spans="1:64" ht="7.5" customHeight="1">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row>
    <row r="14" spans="1:64" ht="12" customHeight="1">
      <c r="A14" s="95"/>
      <c r="B14" s="95"/>
      <c r="C14" s="95"/>
      <c r="D14" s="95"/>
      <c r="E14" s="95"/>
      <c r="F14" s="95"/>
      <c r="G14" s="95"/>
      <c r="H14" s="95"/>
      <c r="I14" s="97"/>
      <c r="J14" s="97"/>
      <c r="K14" s="97"/>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95"/>
      <c r="BL14" s="95"/>
    </row>
    <row r="15" spans="1:64" ht="12" customHeight="1">
      <c r="A15" s="95"/>
      <c r="B15" s="95"/>
      <c r="C15" s="95"/>
      <c r="D15" s="95"/>
      <c r="E15" s="95"/>
      <c r="F15" s="95"/>
      <c r="G15" s="95"/>
      <c r="H15" s="95"/>
      <c r="I15" s="97"/>
      <c r="J15" s="97"/>
      <c r="K15" s="97"/>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95"/>
      <c r="BL15" s="95"/>
    </row>
    <row r="16" spans="1:64" ht="12" customHeight="1">
      <c r="A16" s="95"/>
      <c r="B16" s="95"/>
      <c r="C16" s="95"/>
      <c r="D16" s="95"/>
      <c r="E16" s="95"/>
      <c r="F16" s="95"/>
      <c r="G16" s="95"/>
      <c r="H16" s="95"/>
      <c r="I16" s="97"/>
      <c r="J16" s="97"/>
      <c r="K16" s="97"/>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95"/>
      <c r="BL16" s="95"/>
    </row>
    <row r="17" spans="1:64" ht="12" customHeight="1">
      <c r="A17" s="95"/>
      <c r="B17" s="95"/>
      <c r="C17" s="95"/>
      <c r="D17" s="95"/>
      <c r="E17" s="95"/>
      <c r="F17" s="95"/>
      <c r="G17" s="95"/>
      <c r="H17" s="95"/>
      <c r="I17" s="97"/>
      <c r="J17" s="97"/>
      <c r="K17" s="97"/>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95"/>
      <c r="BL17" s="95"/>
    </row>
    <row r="18" spans="1:64" ht="12" customHeight="1">
      <c r="A18" s="95"/>
      <c r="B18" s="95"/>
      <c r="C18" s="95"/>
      <c r="D18" s="95"/>
      <c r="E18" s="95"/>
      <c r="F18" s="95"/>
      <c r="G18" s="95"/>
      <c r="H18" s="95"/>
      <c r="I18" s="97"/>
      <c r="J18" s="97"/>
      <c r="K18" s="97"/>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95"/>
      <c r="BL18" s="95"/>
    </row>
    <row r="19" spans="1:64" ht="7.5" customHeight="1">
      <c r="A19" s="95"/>
      <c r="B19" s="95"/>
      <c r="C19" s="95"/>
      <c r="D19" s="95"/>
      <c r="E19" s="95"/>
      <c r="F19" s="95"/>
      <c r="G19" s="95"/>
      <c r="H19" s="95"/>
      <c r="I19" s="95"/>
      <c r="J19" s="95"/>
      <c r="K19" s="95"/>
      <c r="L19" s="95"/>
      <c r="M19" s="95"/>
      <c r="N19" s="95"/>
      <c r="O19" s="95"/>
      <c r="P19" s="95"/>
      <c r="Q19" s="95"/>
      <c r="R19" s="98"/>
      <c r="S19" s="98"/>
      <c r="T19" s="98"/>
      <c r="U19" s="98"/>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row>
    <row r="20" spans="1:64" ht="12" customHeight="1">
      <c r="I20" s="94"/>
      <c r="J20" s="94"/>
      <c r="K20" s="94"/>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row>
    <row r="21" spans="1:64" ht="12" customHeight="1">
      <c r="I21" s="94"/>
      <c r="J21" s="94"/>
      <c r="K21" s="94"/>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row>
    <row r="22" spans="1:64" ht="12" customHeight="1">
      <c r="I22" s="94"/>
      <c r="J22" s="94"/>
      <c r="K22" s="94"/>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row>
    <row r="23" spans="1:64" ht="12" customHeight="1">
      <c r="I23" s="94"/>
      <c r="J23" s="94"/>
      <c r="K23" s="94"/>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row>
    <row r="24" spans="1:64" ht="12" customHeight="1">
      <c r="I24" s="94"/>
      <c r="J24" s="94"/>
      <c r="K24" s="94"/>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row>
    <row r="25" spans="1:64" ht="7.5" customHeight="1">
      <c r="B25" s="93"/>
      <c r="C25" s="93"/>
      <c r="D25" s="93"/>
      <c r="E25" s="93"/>
      <c r="F25" s="93"/>
      <c r="G25" s="93"/>
      <c r="H25" s="93"/>
      <c r="I25" s="93"/>
      <c r="J25" s="93"/>
      <c r="K25" s="93"/>
    </row>
    <row r="26" spans="1:64" ht="12" customHeight="1">
      <c r="I26" s="94"/>
      <c r="J26" s="94"/>
      <c r="K26" s="94"/>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row>
    <row r="27" spans="1:64" ht="12" customHeight="1">
      <c r="I27" s="94"/>
      <c r="J27" s="94"/>
      <c r="K27" s="94"/>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row>
    <row r="28" spans="1:64" ht="12" customHeight="1">
      <c r="I28" s="94"/>
      <c r="J28" s="94"/>
      <c r="K28" s="94"/>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row>
    <row r="29" spans="1:64" ht="12" customHeight="1">
      <c r="I29" s="94"/>
      <c r="J29" s="94"/>
      <c r="K29" s="94"/>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row>
    <row r="30" spans="1:64" s="93" customFormat="1" ht="12" customHeight="1">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row>
    <row r="31" spans="1:64">
      <c r="I31" s="96"/>
      <c r="J31" s="96"/>
      <c r="K31" s="96"/>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row>
    <row r="32" spans="1:64" s="93" customFormat="1" ht="12.95" customHeight="1">
      <c r="B32" s="245" t="s">
        <v>511</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99"/>
      <c r="BI32" s="99"/>
      <c r="BJ32" s="99"/>
    </row>
    <row r="40" spans="46:46">
      <c r="AT40" s="95"/>
    </row>
  </sheetData>
  <mergeCells count="91">
    <mergeCell ref="B32:BG32"/>
    <mergeCell ref="BA31:BJ31"/>
    <mergeCell ref="AP31:AZ31"/>
    <mergeCell ref="AF31:AO31"/>
    <mergeCell ref="V31:AE31"/>
    <mergeCell ref="L31:U31"/>
    <mergeCell ref="L29:U29"/>
    <mergeCell ref="L26:U26"/>
    <mergeCell ref="L27:U27"/>
    <mergeCell ref="L28:U28"/>
    <mergeCell ref="BA29:BJ29"/>
    <mergeCell ref="V29:AE29"/>
    <mergeCell ref="AF29:AO29"/>
    <mergeCell ref="AP29:AZ29"/>
    <mergeCell ref="V28:AE28"/>
    <mergeCell ref="AF28:AO28"/>
    <mergeCell ref="AP28:AZ28"/>
    <mergeCell ref="BA28:BJ28"/>
    <mergeCell ref="BA26:BJ26"/>
    <mergeCell ref="BA27:BJ27"/>
    <mergeCell ref="V27:AE27"/>
    <mergeCell ref="AF27:AO27"/>
    <mergeCell ref="AP27:AZ27"/>
    <mergeCell ref="V26:AE26"/>
    <mergeCell ref="L22:U22"/>
    <mergeCell ref="L23:U23"/>
    <mergeCell ref="L24:U24"/>
    <mergeCell ref="L21:U21"/>
    <mergeCell ref="L14:U14"/>
    <mergeCell ref="AF26:AO26"/>
    <mergeCell ref="AP26:AZ26"/>
    <mergeCell ref="AF23:AO23"/>
    <mergeCell ref="V22:AE22"/>
    <mergeCell ref="AF22:AO22"/>
    <mergeCell ref="AP22:AZ22"/>
    <mergeCell ref="L18:U18"/>
    <mergeCell ref="L20:U20"/>
    <mergeCell ref="V15:AE15"/>
    <mergeCell ref="AF15:AO15"/>
    <mergeCell ref="AP15:AZ15"/>
    <mergeCell ref="BA22:BJ22"/>
    <mergeCell ref="V21:AE21"/>
    <mergeCell ref="AF21:AO21"/>
    <mergeCell ref="AP21:AZ21"/>
    <mergeCell ref="BA21:BJ21"/>
    <mergeCell ref="BA24:BJ24"/>
    <mergeCell ref="AP23:AZ23"/>
    <mergeCell ref="V24:AE24"/>
    <mergeCell ref="AF24:AO24"/>
    <mergeCell ref="AP24:AZ24"/>
    <mergeCell ref="BA23:BJ23"/>
    <mergeCell ref="V23:AE23"/>
    <mergeCell ref="BA18:BJ18"/>
    <mergeCell ref="V20:AE20"/>
    <mergeCell ref="AF20:AO20"/>
    <mergeCell ref="AP20:AZ20"/>
    <mergeCell ref="BA20:BJ20"/>
    <mergeCell ref="V18:AE18"/>
    <mergeCell ref="AF18:AO18"/>
    <mergeCell ref="AP18:AZ18"/>
    <mergeCell ref="BA17:BJ17"/>
    <mergeCell ref="V17:AE17"/>
    <mergeCell ref="AF17:AO17"/>
    <mergeCell ref="AP17:AZ17"/>
    <mergeCell ref="L17:U17"/>
    <mergeCell ref="BA16:BJ16"/>
    <mergeCell ref="V16:AE16"/>
    <mergeCell ref="AF16:AO16"/>
    <mergeCell ref="AP16:AZ16"/>
    <mergeCell ref="L16:U16"/>
    <mergeCell ref="BA15:BJ15"/>
    <mergeCell ref="L15:U15"/>
    <mergeCell ref="AP14:AZ14"/>
    <mergeCell ref="BA14:BJ14"/>
    <mergeCell ref="V14:AE14"/>
    <mergeCell ref="AF14:AO14"/>
    <mergeCell ref="R12:U12"/>
    <mergeCell ref="BA9:BJ11"/>
    <mergeCell ref="L9:AZ9"/>
    <mergeCell ref="L10:U11"/>
    <mergeCell ref="V10:AE11"/>
    <mergeCell ref="AB12:AE12"/>
    <mergeCell ref="AL12:AO12"/>
    <mergeCell ref="AW12:AZ12"/>
    <mergeCell ref="BG12:BJ12"/>
    <mergeCell ref="AS1:BK2"/>
    <mergeCell ref="B9:K11"/>
    <mergeCell ref="AF10:AO11"/>
    <mergeCell ref="AP10:AZ11"/>
    <mergeCell ref="B5:BJ5"/>
    <mergeCell ref="B7:BG7"/>
  </mergeCells>
  <phoneticPr fontId="6"/>
  <pageMargins left="0.47244094488188981" right="0.39370078740157483"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N73"/>
  <sheetViews>
    <sheetView view="pageBreakPreview" zoomScaleNormal="100" zoomScaleSheetLayoutView="100" workbookViewId="0">
      <selection activeCell="X1" sqref="X1"/>
    </sheetView>
  </sheetViews>
  <sheetFormatPr defaultRowHeight="13.5"/>
  <cols>
    <col min="1" max="63" width="1.625" style="100" customWidth="1"/>
    <col min="64" max="64" width="9" style="129"/>
    <col min="65" max="16384" width="9" style="100"/>
  </cols>
  <sheetData>
    <row r="1" spans="1:66" ht="11.1" customHeight="1">
      <c r="A1" s="242">
        <v>120</v>
      </c>
      <c r="B1" s="242"/>
      <c r="C1" s="242"/>
      <c r="D1" s="242"/>
      <c r="E1" s="242"/>
      <c r="F1" s="242"/>
      <c r="G1" s="242"/>
      <c r="H1" s="242"/>
      <c r="I1" s="242"/>
      <c r="J1" s="242"/>
      <c r="K1" s="242"/>
      <c r="L1" s="242"/>
      <c r="M1" s="242"/>
      <c r="N1" s="242"/>
      <c r="O1" s="242"/>
      <c r="P1" s="242"/>
      <c r="Q1" s="242"/>
      <c r="R1" s="242"/>
      <c r="S1" s="242"/>
      <c r="T1" s="242"/>
      <c r="U1" s="242"/>
      <c r="V1" s="242"/>
      <c r="W1" s="242"/>
    </row>
    <row r="2" spans="1:66" ht="11.1" customHeight="1">
      <c r="A2" s="242"/>
      <c r="B2" s="242"/>
      <c r="C2" s="242"/>
      <c r="D2" s="242"/>
      <c r="E2" s="242"/>
      <c r="F2" s="242"/>
      <c r="G2" s="242"/>
      <c r="H2" s="242"/>
      <c r="I2" s="242"/>
      <c r="J2" s="242"/>
      <c r="K2" s="242"/>
      <c r="L2" s="242"/>
      <c r="M2" s="242"/>
      <c r="N2" s="242"/>
      <c r="O2" s="242"/>
      <c r="P2" s="242"/>
      <c r="Q2" s="242"/>
      <c r="R2" s="242"/>
      <c r="S2" s="242"/>
      <c r="T2" s="242"/>
      <c r="U2" s="242"/>
      <c r="V2" s="242"/>
      <c r="W2" s="242"/>
    </row>
    <row r="3" spans="1:66" ht="12" customHeight="1">
      <c r="A3" s="107"/>
      <c r="B3" s="107"/>
      <c r="C3" s="107"/>
      <c r="D3" s="107"/>
      <c r="E3" s="107"/>
      <c r="F3" s="164"/>
      <c r="G3" s="164"/>
      <c r="H3" s="107"/>
      <c r="I3" s="107"/>
      <c r="J3" s="107"/>
      <c r="K3" s="107"/>
      <c r="L3" s="107"/>
      <c r="M3" s="107"/>
    </row>
    <row r="4" spans="1:66">
      <c r="A4" s="107"/>
      <c r="B4" s="107"/>
      <c r="C4" s="107"/>
      <c r="D4" s="107"/>
      <c r="E4" s="107"/>
      <c r="F4" s="164"/>
      <c r="G4" s="164"/>
      <c r="H4" s="107"/>
      <c r="I4" s="107"/>
      <c r="J4" s="107"/>
      <c r="K4" s="107"/>
      <c r="L4" s="107"/>
      <c r="M4" s="107"/>
    </row>
    <row r="5" spans="1:66" ht="18" customHeight="1">
      <c r="B5" s="267" t="s">
        <v>494</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row>
    <row r="6" spans="1:66" ht="12.95" customHeight="1">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row>
    <row r="7" spans="1:66" ht="15" customHeight="1">
      <c r="B7" s="191" t="s">
        <v>424</v>
      </c>
      <c r="C7" s="268"/>
      <c r="D7" s="268"/>
      <c r="E7" s="268"/>
      <c r="F7" s="268"/>
      <c r="G7" s="268"/>
      <c r="H7" s="268"/>
      <c r="I7" s="268"/>
      <c r="J7" s="268"/>
      <c r="K7" s="268"/>
      <c r="L7" s="268"/>
      <c r="M7" s="268" t="s">
        <v>115</v>
      </c>
      <c r="N7" s="268"/>
      <c r="O7" s="268"/>
      <c r="P7" s="268"/>
      <c r="Q7" s="268"/>
      <c r="R7" s="268"/>
      <c r="S7" s="271" t="s">
        <v>482</v>
      </c>
      <c r="T7" s="271"/>
      <c r="U7" s="271"/>
      <c r="V7" s="271"/>
      <c r="W7" s="266">
        <v>10</v>
      </c>
      <c r="X7" s="266"/>
      <c r="Y7" s="266"/>
      <c r="Z7" s="266"/>
      <c r="AA7" s="266">
        <v>11</v>
      </c>
      <c r="AB7" s="266"/>
      <c r="AC7" s="266"/>
      <c r="AD7" s="266"/>
      <c r="AE7" s="266">
        <v>12</v>
      </c>
      <c r="AF7" s="266"/>
      <c r="AG7" s="266"/>
      <c r="AH7" s="266"/>
      <c r="AI7" s="266">
        <v>13</v>
      </c>
      <c r="AJ7" s="266"/>
      <c r="AK7" s="266"/>
      <c r="AL7" s="266"/>
      <c r="AM7" s="266">
        <v>14</v>
      </c>
      <c r="AN7" s="266"/>
      <c r="AO7" s="266"/>
      <c r="AP7" s="266"/>
      <c r="AQ7" s="266">
        <v>15</v>
      </c>
      <c r="AR7" s="266"/>
      <c r="AS7" s="266"/>
      <c r="AT7" s="266"/>
      <c r="AU7" s="266">
        <v>16</v>
      </c>
      <c r="AV7" s="266"/>
      <c r="AW7" s="266"/>
      <c r="AX7" s="266"/>
      <c r="AY7" s="266">
        <v>17</v>
      </c>
      <c r="AZ7" s="266"/>
      <c r="BA7" s="266"/>
      <c r="BB7" s="266"/>
      <c r="BC7" s="266">
        <v>18</v>
      </c>
      <c r="BD7" s="266"/>
      <c r="BE7" s="266"/>
      <c r="BF7" s="266"/>
      <c r="BG7" s="266">
        <v>19</v>
      </c>
      <c r="BH7" s="266"/>
      <c r="BI7" s="266"/>
      <c r="BJ7" s="273"/>
    </row>
    <row r="8" spans="1:66" ht="15" customHeight="1">
      <c r="B8" s="194"/>
      <c r="C8" s="269"/>
      <c r="D8" s="269"/>
      <c r="E8" s="269"/>
      <c r="F8" s="269"/>
      <c r="G8" s="269"/>
      <c r="H8" s="269"/>
      <c r="I8" s="269"/>
      <c r="J8" s="269"/>
      <c r="K8" s="269"/>
      <c r="L8" s="269"/>
      <c r="M8" s="269"/>
      <c r="N8" s="269"/>
      <c r="O8" s="269"/>
      <c r="P8" s="269"/>
      <c r="Q8" s="269"/>
      <c r="R8" s="269"/>
      <c r="S8" s="260"/>
      <c r="T8" s="260"/>
      <c r="U8" s="260"/>
      <c r="V8" s="260"/>
      <c r="W8" s="258" t="s">
        <v>117</v>
      </c>
      <c r="X8" s="258"/>
      <c r="Y8" s="258"/>
      <c r="Z8" s="258"/>
      <c r="AA8" s="260"/>
      <c r="AB8" s="260"/>
      <c r="AC8" s="260"/>
      <c r="AD8" s="260"/>
      <c r="AE8" s="257" t="s">
        <v>121</v>
      </c>
      <c r="AF8" s="258"/>
      <c r="AG8" s="258"/>
      <c r="AH8" s="258"/>
      <c r="AI8" s="257" t="s">
        <v>122</v>
      </c>
      <c r="AJ8" s="258"/>
      <c r="AK8" s="258"/>
      <c r="AL8" s="258"/>
      <c r="AM8" s="260" t="s">
        <v>123</v>
      </c>
      <c r="AN8" s="260"/>
      <c r="AO8" s="260"/>
      <c r="AP8" s="260"/>
      <c r="AQ8" s="262" t="s">
        <v>126</v>
      </c>
      <c r="AR8" s="263"/>
      <c r="AS8" s="263"/>
      <c r="AT8" s="263"/>
      <c r="AU8" s="260"/>
      <c r="AV8" s="260"/>
      <c r="AW8" s="260"/>
      <c r="AX8" s="260"/>
      <c r="AY8" s="260" t="s">
        <v>128</v>
      </c>
      <c r="AZ8" s="260"/>
      <c r="BA8" s="260"/>
      <c r="BB8" s="260"/>
      <c r="BC8" s="260" t="s">
        <v>131</v>
      </c>
      <c r="BD8" s="260"/>
      <c r="BE8" s="260"/>
      <c r="BF8" s="260"/>
      <c r="BG8" s="260"/>
      <c r="BH8" s="260"/>
      <c r="BI8" s="260"/>
      <c r="BJ8" s="272"/>
    </row>
    <row r="9" spans="1:66" ht="15" customHeight="1">
      <c r="B9" s="194"/>
      <c r="C9" s="269"/>
      <c r="D9" s="269"/>
      <c r="E9" s="269"/>
      <c r="F9" s="269"/>
      <c r="G9" s="269"/>
      <c r="H9" s="269"/>
      <c r="I9" s="269"/>
      <c r="J9" s="269"/>
      <c r="K9" s="269"/>
      <c r="L9" s="269"/>
      <c r="M9" s="269"/>
      <c r="N9" s="269"/>
      <c r="O9" s="269"/>
      <c r="P9" s="269"/>
      <c r="Q9" s="269"/>
      <c r="R9" s="269"/>
      <c r="S9" s="258" t="s">
        <v>116</v>
      </c>
      <c r="T9" s="258"/>
      <c r="U9" s="258"/>
      <c r="V9" s="258"/>
      <c r="W9" s="260" t="s">
        <v>118</v>
      </c>
      <c r="X9" s="260"/>
      <c r="Y9" s="260"/>
      <c r="Z9" s="260"/>
      <c r="AA9" s="260" t="s">
        <v>120</v>
      </c>
      <c r="AB9" s="260"/>
      <c r="AC9" s="260"/>
      <c r="AD9" s="260"/>
      <c r="AE9" s="258"/>
      <c r="AF9" s="258"/>
      <c r="AG9" s="258"/>
      <c r="AH9" s="258"/>
      <c r="AI9" s="258"/>
      <c r="AJ9" s="258"/>
      <c r="AK9" s="258"/>
      <c r="AL9" s="258"/>
      <c r="AM9" s="260" t="s">
        <v>124</v>
      </c>
      <c r="AN9" s="260"/>
      <c r="AO9" s="260"/>
      <c r="AP9" s="260"/>
      <c r="AQ9" s="263"/>
      <c r="AR9" s="263"/>
      <c r="AS9" s="263"/>
      <c r="AT9" s="263"/>
      <c r="AU9" s="260" t="s">
        <v>127</v>
      </c>
      <c r="AV9" s="260"/>
      <c r="AW9" s="260"/>
      <c r="AX9" s="260"/>
      <c r="AY9" s="260" t="s">
        <v>129</v>
      </c>
      <c r="AZ9" s="260"/>
      <c r="BA9" s="260"/>
      <c r="BB9" s="260"/>
      <c r="BC9" s="260" t="s">
        <v>132</v>
      </c>
      <c r="BD9" s="260"/>
      <c r="BE9" s="260"/>
      <c r="BF9" s="260"/>
      <c r="BG9" s="260" t="s">
        <v>134</v>
      </c>
      <c r="BH9" s="260"/>
      <c r="BI9" s="260"/>
      <c r="BJ9" s="272"/>
    </row>
    <row r="10" spans="1:66" ht="15" customHeight="1">
      <c r="B10" s="197"/>
      <c r="C10" s="270"/>
      <c r="D10" s="270"/>
      <c r="E10" s="270"/>
      <c r="F10" s="270"/>
      <c r="G10" s="270"/>
      <c r="H10" s="270"/>
      <c r="I10" s="270"/>
      <c r="J10" s="270"/>
      <c r="K10" s="270"/>
      <c r="L10" s="270"/>
      <c r="M10" s="270"/>
      <c r="N10" s="270"/>
      <c r="O10" s="270"/>
      <c r="P10" s="270"/>
      <c r="Q10" s="270"/>
      <c r="R10" s="270"/>
      <c r="S10" s="261"/>
      <c r="T10" s="261"/>
      <c r="U10" s="261"/>
      <c r="V10" s="261"/>
      <c r="W10" s="259" t="s">
        <v>119</v>
      </c>
      <c r="X10" s="259"/>
      <c r="Y10" s="259"/>
      <c r="Z10" s="259"/>
      <c r="AA10" s="261"/>
      <c r="AB10" s="261"/>
      <c r="AC10" s="261"/>
      <c r="AD10" s="261"/>
      <c r="AE10" s="259"/>
      <c r="AF10" s="259"/>
      <c r="AG10" s="259"/>
      <c r="AH10" s="259"/>
      <c r="AI10" s="259"/>
      <c r="AJ10" s="259"/>
      <c r="AK10" s="259"/>
      <c r="AL10" s="259"/>
      <c r="AM10" s="261" t="s">
        <v>125</v>
      </c>
      <c r="AN10" s="261"/>
      <c r="AO10" s="261"/>
      <c r="AP10" s="261"/>
      <c r="AQ10" s="264"/>
      <c r="AR10" s="264"/>
      <c r="AS10" s="264"/>
      <c r="AT10" s="264"/>
      <c r="AU10" s="261"/>
      <c r="AV10" s="261"/>
      <c r="AW10" s="261"/>
      <c r="AX10" s="261"/>
      <c r="AY10" s="261" t="s">
        <v>130</v>
      </c>
      <c r="AZ10" s="261"/>
      <c r="BA10" s="261"/>
      <c r="BB10" s="261"/>
      <c r="BC10" s="261" t="s">
        <v>133</v>
      </c>
      <c r="BD10" s="261"/>
      <c r="BE10" s="261"/>
      <c r="BF10" s="261"/>
      <c r="BG10" s="261"/>
      <c r="BH10" s="261"/>
      <c r="BI10" s="261"/>
      <c r="BJ10" s="265"/>
      <c r="BM10" s="114"/>
      <c r="BN10" s="114"/>
    </row>
    <row r="11" spans="1:66" ht="7.5" customHeight="1">
      <c r="B11" s="130"/>
      <c r="C11" s="130"/>
      <c r="D11" s="130"/>
      <c r="E11" s="130"/>
      <c r="F11" s="130"/>
      <c r="G11" s="130"/>
      <c r="H11" s="130"/>
      <c r="I11" s="130"/>
      <c r="J11" s="130"/>
      <c r="K11" s="130"/>
      <c r="L11" s="112"/>
    </row>
    <row r="12" spans="1:66" ht="13.5" customHeight="1">
      <c r="C12" s="254" t="s">
        <v>115</v>
      </c>
      <c r="D12" s="254"/>
      <c r="E12" s="254"/>
      <c r="F12" s="254"/>
      <c r="G12" s="254"/>
      <c r="H12" s="254"/>
      <c r="I12" s="254"/>
      <c r="J12" s="254"/>
      <c r="K12" s="254"/>
      <c r="L12" s="131"/>
      <c r="M12" s="256">
        <f>SUM(M14:R18,M20:R24,M26:R30,M32:R36,M38:R42,M44:R48,M50:R54,M56:R60,M62:R66,M68)</f>
        <v>0</v>
      </c>
      <c r="N12" s="256"/>
      <c r="O12" s="256"/>
      <c r="P12" s="256"/>
      <c r="Q12" s="256"/>
      <c r="R12" s="256"/>
      <c r="S12" s="256">
        <f>SUM(S14:V18,S20:V24,S26:V30,S32:V36,S38:V42,S44:V48,S50:V54,S56:V60,S62:V66,S68)</f>
        <v>27</v>
      </c>
      <c r="T12" s="256"/>
      <c r="U12" s="256"/>
      <c r="V12" s="256"/>
      <c r="W12" s="256">
        <f>SUM(W14:Z18,W20:Z24,W26:Z30,W32:Z36,W38:Z42,W44:Z48,W50:Z54,W56:Z60,W62:Z66,W68)</f>
        <v>0</v>
      </c>
      <c r="X12" s="256"/>
      <c r="Y12" s="256"/>
      <c r="Z12" s="256"/>
      <c r="AA12" s="256">
        <f>SUM(AA14:AD18,AA20:AD24,AA26:AD30,AA32:AD36,AA38:AD42,AA44:AD48,AA50:AD54,AA56:AD60,AA62:AD66,AA68)</f>
        <v>20</v>
      </c>
      <c r="AB12" s="256"/>
      <c r="AC12" s="256"/>
      <c r="AD12" s="256"/>
      <c r="AE12" s="256">
        <f>SUM(AE14:AH18,AE20:AH24,AE26:AH30,AE32:AH36,AE38:AH42,AE44:AH48,AE50:AH54,AE56:AH60,AE62:AH66,AE68)</f>
        <v>3</v>
      </c>
      <c r="AF12" s="256"/>
      <c r="AG12" s="256"/>
      <c r="AH12" s="256"/>
      <c r="AI12" s="256">
        <f>SUM(AI14:AL18,AI20:AL24,AI26:AL30,AI32:AL36,AI38:AL42,AI44:AL48,AI50:AL54,AI56:AL60,AI62:AL66,AI68)</f>
        <v>7</v>
      </c>
      <c r="AJ12" s="256"/>
      <c r="AK12" s="256"/>
      <c r="AL12" s="256"/>
      <c r="AM12" s="256">
        <f>SUM(AM14:AP18,AM20:AP24,AM26:AP30,AM32:AP36,AM38:AP42,AM44:AP48,AM50:AP54,AM56:AP60,AM62:AP66,AM68)</f>
        <v>14</v>
      </c>
      <c r="AN12" s="256"/>
      <c r="AO12" s="256"/>
      <c r="AP12" s="256"/>
      <c r="AQ12" s="256">
        <f>SUM(AQ14:AT18,AQ20:AT24,AQ26:AT30,AQ32:AT36,AQ38:AT42,AQ44:AT48,AQ50:AT54,AQ56:AT60,AQ62:AT66,AQ68)</f>
        <v>24</v>
      </c>
      <c r="AR12" s="256"/>
      <c r="AS12" s="256"/>
      <c r="AT12" s="256"/>
      <c r="AU12" s="256">
        <f>SUM(AU14:AX18,AU20:AX24,AU26:AX30,AU32:AX36,AU38:AX42,AU44:AX48,AU50:AX54,AU56:AX60,AU62:AX66,AU68)</f>
        <v>4</v>
      </c>
      <c r="AV12" s="256"/>
      <c r="AW12" s="256"/>
      <c r="AX12" s="256"/>
      <c r="AY12" s="256">
        <f>SUM(AY14:BB18,AY20:BB24,AY26:BB30,AY32:BB36,AY38:BB42,AY44:BB48,AY50:BB54,AY56:BB60,AY62:BB66,AY68)</f>
        <v>0</v>
      </c>
      <c r="AZ12" s="256"/>
      <c r="BA12" s="256"/>
      <c r="BB12" s="256"/>
      <c r="BC12" s="256">
        <f>SUM(BC14:BF18,BC20:BF24,BC26:BF30,BC32:BF36,BC38:BF42,BC44:BF48,BC50:BF54,BC56:BF60,BC62:BF66,BC68)</f>
        <v>17</v>
      </c>
      <c r="BD12" s="256"/>
      <c r="BE12" s="256"/>
      <c r="BF12" s="256"/>
      <c r="BG12" s="256">
        <f>SUM(BG14:BJ18,BG20:BJ24,BG26:BJ30,BG32:BJ36,BG38:BJ42,BG44:BJ48,BG50:BJ54,BG56:BJ60,BG62:BJ66,BG68)</f>
        <v>1</v>
      </c>
      <c r="BH12" s="256"/>
      <c r="BI12" s="256"/>
      <c r="BJ12" s="256"/>
      <c r="BM12" s="122"/>
      <c r="BN12" s="122"/>
    </row>
    <row r="13" spans="1:66" ht="7.5" customHeight="1">
      <c r="C13" s="132"/>
      <c r="D13" s="132"/>
      <c r="E13" s="132"/>
      <c r="F13" s="132"/>
      <c r="G13" s="132"/>
      <c r="H13" s="132"/>
      <c r="I13" s="132"/>
      <c r="J13" s="132"/>
      <c r="K13" s="132"/>
      <c r="L13" s="113"/>
    </row>
    <row r="14" spans="1:66" ht="13.5" customHeight="1">
      <c r="C14" s="253" t="s">
        <v>136</v>
      </c>
      <c r="D14" s="253"/>
      <c r="E14" s="253"/>
      <c r="F14" s="253"/>
      <c r="G14" s="253"/>
      <c r="H14" s="253"/>
      <c r="I14" s="253"/>
      <c r="J14" s="253"/>
      <c r="K14" s="253"/>
      <c r="L14" s="133"/>
      <c r="M14" s="200">
        <f>SUM(BM14,BN14)</f>
        <v>0</v>
      </c>
      <c r="N14" s="200"/>
      <c r="O14" s="200"/>
      <c r="P14" s="200"/>
      <c r="Q14" s="200"/>
      <c r="R14" s="200"/>
      <c r="S14" s="224">
        <v>0</v>
      </c>
      <c r="T14" s="224"/>
      <c r="U14" s="224"/>
      <c r="V14" s="224"/>
      <c r="W14" s="224">
        <v>0</v>
      </c>
      <c r="X14" s="224"/>
      <c r="Y14" s="224"/>
      <c r="Z14" s="224"/>
      <c r="AA14" s="224">
        <v>0</v>
      </c>
      <c r="AB14" s="224"/>
      <c r="AC14" s="224"/>
      <c r="AD14" s="224"/>
      <c r="AE14" s="224">
        <v>0</v>
      </c>
      <c r="AF14" s="224"/>
      <c r="AG14" s="224"/>
      <c r="AH14" s="224"/>
      <c r="AI14" s="224">
        <v>0</v>
      </c>
      <c r="AJ14" s="224"/>
      <c r="AK14" s="224"/>
      <c r="AL14" s="224"/>
      <c r="AM14" s="224">
        <v>1</v>
      </c>
      <c r="AN14" s="224"/>
      <c r="AO14" s="224"/>
      <c r="AP14" s="224"/>
      <c r="AQ14" s="224">
        <v>0</v>
      </c>
      <c r="AR14" s="224"/>
      <c r="AS14" s="224"/>
      <c r="AT14" s="224"/>
      <c r="AU14" s="224">
        <v>0</v>
      </c>
      <c r="AV14" s="224"/>
      <c r="AW14" s="224"/>
      <c r="AX14" s="224"/>
      <c r="AY14" s="224">
        <v>0</v>
      </c>
      <c r="AZ14" s="224"/>
      <c r="BA14" s="224"/>
      <c r="BB14" s="224"/>
      <c r="BC14" s="224">
        <v>2</v>
      </c>
      <c r="BD14" s="224"/>
      <c r="BE14" s="224"/>
      <c r="BF14" s="224"/>
      <c r="BG14" s="224">
        <v>0</v>
      </c>
      <c r="BH14" s="224"/>
      <c r="BI14" s="224"/>
      <c r="BJ14" s="224"/>
      <c r="BM14" s="122"/>
      <c r="BN14" s="122"/>
    </row>
    <row r="15" spans="1:66" ht="13.5" customHeight="1">
      <c r="C15" s="253" t="s">
        <v>137</v>
      </c>
      <c r="D15" s="253"/>
      <c r="E15" s="253"/>
      <c r="F15" s="253"/>
      <c r="G15" s="253"/>
      <c r="H15" s="253"/>
      <c r="I15" s="253"/>
      <c r="J15" s="253"/>
      <c r="K15" s="253"/>
      <c r="L15" s="133"/>
      <c r="M15" s="200">
        <f>SUM(BM15,BN15)</f>
        <v>0</v>
      </c>
      <c r="N15" s="200"/>
      <c r="O15" s="200"/>
      <c r="P15" s="200"/>
      <c r="Q15" s="200"/>
      <c r="R15" s="200"/>
      <c r="S15" s="224">
        <v>0</v>
      </c>
      <c r="T15" s="224"/>
      <c r="U15" s="224"/>
      <c r="V15" s="224"/>
      <c r="W15" s="224">
        <v>0</v>
      </c>
      <c r="X15" s="224"/>
      <c r="Y15" s="224"/>
      <c r="Z15" s="224"/>
      <c r="AA15" s="224">
        <v>0</v>
      </c>
      <c r="AB15" s="224"/>
      <c r="AC15" s="224"/>
      <c r="AD15" s="224"/>
      <c r="AE15" s="224">
        <v>0</v>
      </c>
      <c r="AF15" s="224"/>
      <c r="AG15" s="224"/>
      <c r="AH15" s="224"/>
      <c r="AI15" s="224">
        <v>0</v>
      </c>
      <c r="AJ15" s="224"/>
      <c r="AK15" s="224"/>
      <c r="AL15" s="224"/>
      <c r="AM15" s="224">
        <v>0</v>
      </c>
      <c r="AN15" s="224"/>
      <c r="AO15" s="224"/>
      <c r="AP15" s="224"/>
      <c r="AQ15" s="224">
        <v>0</v>
      </c>
      <c r="AR15" s="224"/>
      <c r="AS15" s="224"/>
      <c r="AT15" s="224"/>
      <c r="AU15" s="224">
        <v>0</v>
      </c>
      <c r="AV15" s="224"/>
      <c r="AW15" s="224"/>
      <c r="AX15" s="224"/>
      <c r="AY15" s="224">
        <v>0</v>
      </c>
      <c r="AZ15" s="224"/>
      <c r="BA15" s="224"/>
      <c r="BB15" s="224"/>
      <c r="BC15" s="224">
        <v>0</v>
      </c>
      <c r="BD15" s="224"/>
      <c r="BE15" s="224"/>
      <c r="BF15" s="224"/>
      <c r="BG15" s="224">
        <v>0</v>
      </c>
      <c r="BH15" s="224"/>
      <c r="BI15" s="224"/>
      <c r="BJ15" s="224"/>
      <c r="BM15" s="122"/>
      <c r="BN15" s="122"/>
    </row>
    <row r="16" spans="1:66" ht="13.5" customHeight="1">
      <c r="C16" s="253" t="s">
        <v>138</v>
      </c>
      <c r="D16" s="253"/>
      <c r="E16" s="253"/>
      <c r="F16" s="253"/>
      <c r="G16" s="253"/>
      <c r="H16" s="253"/>
      <c r="I16" s="253"/>
      <c r="J16" s="253"/>
      <c r="K16" s="253"/>
      <c r="L16" s="133"/>
      <c r="M16" s="200">
        <f>SUM(BM16,BN16)</f>
        <v>0</v>
      </c>
      <c r="N16" s="200"/>
      <c r="O16" s="200"/>
      <c r="P16" s="200"/>
      <c r="Q16" s="200"/>
      <c r="R16" s="200"/>
      <c r="S16" s="224">
        <v>0</v>
      </c>
      <c r="T16" s="224"/>
      <c r="U16" s="224"/>
      <c r="V16" s="224"/>
      <c r="W16" s="224">
        <v>0</v>
      </c>
      <c r="X16" s="224"/>
      <c r="Y16" s="224"/>
      <c r="Z16" s="224"/>
      <c r="AA16" s="224">
        <v>0</v>
      </c>
      <c r="AB16" s="224"/>
      <c r="AC16" s="224"/>
      <c r="AD16" s="224"/>
      <c r="AE16" s="224">
        <v>0</v>
      </c>
      <c r="AF16" s="224"/>
      <c r="AG16" s="224"/>
      <c r="AH16" s="224"/>
      <c r="AI16" s="224">
        <v>0</v>
      </c>
      <c r="AJ16" s="224"/>
      <c r="AK16" s="224"/>
      <c r="AL16" s="224"/>
      <c r="AM16" s="224">
        <v>0</v>
      </c>
      <c r="AN16" s="224"/>
      <c r="AO16" s="224"/>
      <c r="AP16" s="224"/>
      <c r="AQ16" s="224">
        <v>1</v>
      </c>
      <c r="AR16" s="224"/>
      <c r="AS16" s="224"/>
      <c r="AT16" s="224"/>
      <c r="AU16" s="224">
        <v>0</v>
      </c>
      <c r="AV16" s="224"/>
      <c r="AW16" s="224"/>
      <c r="AX16" s="224"/>
      <c r="AY16" s="224">
        <v>0</v>
      </c>
      <c r="AZ16" s="224"/>
      <c r="BA16" s="224"/>
      <c r="BB16" s="224"/>
      <c r="BC16" s="224">
        <v>0</v>
      </c>
      <c r="BD16" s="224"/>
      <c r="BE16" s="224"/>
      <c r="BF16" s="224"/>
      <c r="BG16" s="224">
        <v>0</v>
      </c>
      <c r="BH16" s="224"/>
      <c r="BI16" s="224"/>
      <c r="BJ16" s="224"/>
      <c r="BM16" s="122"/>
      <c r="BN16" s="122"/>
    </row>
    <row r="17" spans="3:66" ht="13.5" customHeight="1">
      <c r="C17" s="253" t="s">
        <v>139</v>
      </c>
      <c r="D17" s="253"/>
      <c r="E17" s="253"/>
      <c r="F17" s="253"/>
      <c r="G17" s="253"/>
      <c r="H17" s="253"/>
      <c r="I17" s="253"/>
      <c r="J17" s="253"/>
      <c r="K17" s="253"/>
      <c r="L17" s="133"/>
      <c r="M17" s="200">
        <f>SUM(BM17,BN17)</f>
        <v>0</v>
      </c>
      <c r="N17" s="200"/>
      <c r="O17" s="200"/>
      <c r="P17" s="200"/>
      <c r="Q17" s="200"/>
      <c r="R17" s="200"/>
      <c r="S17" s="224">
        <v>1</v>
      </c>
      <c r="T17" s="224"/>
      <c r="U17" s="224"/>
      <c r="V17" s="224"/>
      <c r="W17" s="224">
        <v>0</v>
      </c>
      <c r="X17" s="224"/>
      <c r="Y17" s="224"/>
      <c r="Z17" s="224"/>
      <c r="AA17" s="224">
        <v>0</v>
      </c>
      <c r="AB17" s="224"/>
      <c r="AC17" s="224"/>
      <c r="AD17" s="224"/>
      <c r="AE17" s="224">
        <v>0</v>
      </c>
      <c r="AF17" s="224"/>
      <c r="AG17" s="224"/>
      <c r="AH17" s="224"/>
      <c r="AI17" s="224">
        <v>1</v>
      </c>
      <c r="AJ17" s="224"/>
      <c r="AK17" s="224"/>
      <c r="AL17" s="224"/>
      <c r="AM17" s="224">
        <v>0</v>
      </c>
      <c r="AN17" s="224"/>
      <c r="AO17" s="224"/>
      <c r="AP17" s="224"/>
      <c r="AQ17" s="224">
        <v>0</v>
      </c>
      <c r="AR17" s="224"/>
      <c r="AS17" s="224"/>
      <c r="AT17" s="224"/>
      <c r="AU17" s="224">
        <v>0</v>
      </c>
      <c r="AV17" s="224"/>
      <c r="AW17" s="224"/>
      <c r="AX17" s="224"/>
      <c r="AY17" s="224">
        <v>0</v>
      </c>
      <c r="AZ17" s="224"/>
      <c r="BA17" s="224"/>
      <c r="BB17" s="224"/>
      <c r="BC17" s="224">
        <v>0</v>
      </c>
      <c r="BD17" s="224"/>
      <c r="BE17" s="224"/>
      <c r="BF17" s="224"/>
      <c r="BG17" s="224">
        <v>0</v>
      </c>
      <c r="BH17" s="224"/>
      <c r="BI17" s="224"/>
      <c r="BJ17" s="224"/>
      <c r="BM17" s="122"/>
      <c r="BN17" s="122"/>
    </row>
    <row r="18" spans="3:66" ht="13.5" customHeight="1">
      <c r="C18" s="253" t="s">
        <v>140</v>
      </c>
      <c r="D18" s="253"/>
      <c r="E18" s="253"/>
      <c r="F18" s="253"/>
      <c r="G18" s="253"/>
      <c r="H18" s="253"/>
      <c r="I18" s="253"/>
      <c r="J18" s="253"/>
      <c r="K18" s="253"/>
      <c r="L18" s="133"/>
      <c r="M18" s="200">
        <f>SUM(BM18,BN18)</f>
        <v>0</v>
      </c>
      <c r="N18" s="200"/>
      <c r="O18" s="200"/>
      <c r="P18" s="200"/>
      <c r="Q18" s="200"/>
      <c r="R18" s="200"/>
      <c r="S18" s="224">
        <v>1</v>
      </c>
      <c r="T18" s="224"/>
      <c r="U18" s="224"/>
      <c r="V18" s="224"/>
      <c r="W18" s="224">
        <v>0</v>
      </c>
      <c r="X18" s="224"/>
      <c r="Y18" s="224"/>
      <c r="Z18" s="224"/>
      <c r="AA18" s="224">
        <v>0</v>
      </c>
      <c r="AB18" s="224"/>
      <c r="AC18" s="224"/>
      <c r="AD18" s="224"/>
      <c r="AE18" s="224">
        <v>0</v>
      </c>
      <c r="AF18" s="224"/>
      <c r="AG18" s="224"/>
      <c r="AH18" s="224"/>
      <c r="AI18" s="224">
        <v>1</v>
      </c>
      <c r="AJ18" s="224"/>
      <c r="AK18" s="224"/>
      <c r="AL18" s="224"/>
      <c r="AM18" s="224">
        <v>0</v>
      </c>
      <c r="AN18" s="224"/>
      <c r="AO18" s="224"/>
      <c r="AP18" s="224"/>
      <c r="AQ18" s="224">
        <v>1</v>
      </c>
      <c r="AR18" s="224"/>
      <c r="AS18" s="224"/>
      <c r="AT18" s="224"/>
      <c r="AU18" s="224">
        <v>0</v>
      </c>
      <c r="AV18" s="224"/>
      <c r="AW18" s="224"/>
      <c r="AX18" s="224"/>
      <c r="AY18" s="224">
        <v>0</v>
      </c>
      <c r="AZ18" s="224"/>
      <c r="BA18" s="224"/>
      <c r="BB18" s="224"/>
      <c r="BC18" s="224">
        <v>0</v>
      </c>
      <c r="BD18" s="224"/>
      <c r="BE18" s="224"/>
      <c r="BF18" s="224"/>
      <c r="BG18" s="224">
        <v>0</v>
      </c>
      <c r="BH18" s="224"/>
      <c r="BI18" s="224"/>
      <c r="BJ18" s="224"/>
      <c r="BM18" s="122"/>
      <c r="BN18" s="122"/>
    </row>
    <row r="19" spans="3:66" ht="11.1" customHeight="1">
      <c r="C19" s="132"/>
      <c r="D19" s="132"/>
      <c r="E19" s="132"/>
      <c r="F19" s="132"/>
      <c r="G19" s="132"/>
      <c r="H19" s="132"/>
      <c r="I19" s="132"/>
      <c r="J19" s="132"/>
      <c r="K19" s="132"/>
      <c r="L19" s="13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row>
    <row r="20" spans="3:66" ht="13.5" customHeight="1">
      <c r="C20" s="253" t="s">
        <v>141</v>
      </c>
      <c r="D20" s="253"/>
      <c r="E20" s="253"/>
      <c r="F20" s="253"/>
      <c r="G20" s="253"/>
      <c r="H20" s="253"/>
      <c r="I20" s="253"/>
      <c r="J20" s="253"/>
      <c r="K20" s="253"/>
      <c r="L20" s="133"/>
      <c r="M20" s="200">
        <f>SUM(BM20,BN20)</f>
        <v>0</v>
      </c>
      <c r="N20" s="200"/>
      <c r="O20" s="200"/>
      <c r="P20" s="200"/>
      <c r="Q20" s="200"/>
      <c r="R20" s="200"/>
      <c r="S20" s="224">
        <v>0</v>
      </c>
      <c r="T20" s="224"/>
      <c r="U20" s="224"/>
      <c r="V20" s="224"/>
      <c r="W20" s="224">
        <v>0</v>
      </c>
      <c r="X20" s="224"/>
      <c r="Y20" s="224"/>
      <c r="Z20" s="224"/>
      <c r="AA20" s="224">
        <v>0</v>
      </c>
      <c r="AB20" s="224"/>
      <c r="AC20" s="224"/>
      <c r="AD20" s="224"/>
      <c r="AE20" s="224">
        <v>0</v>
      </c>
      <c r="AF20" s="224"/>
      <c r="AG20" s="224"/>
      <c r="AH20" s="224"/>
      <c r="AI20" s="224">
        <v>0</v>
      </c>
      <c r="AJ20" s="224"/>
      <c r="AK20" s="224"/>
      <c r="AL20" s="224"/>
      <c r="AM20" s="224">
        <v>0</v>
      </c>
      <c r="AN20" s="224"/>
      <c r="AO20" s="224"/>
      <c r="AP20" s="224"/>
      <c r="AQ20" s="224">
        <v>1</v>
      </c>
      <c r="AR20" s="224"/>
      <c r="AS20" s="224"/>
      <c r="AT20" s="224"/>
      <c r="AU20" s="224">
        <v>0</v>
      </c>
      <c r="AV20" s="224"/>
      <c r="AW20" s="224"/>
      <c r="AX20" s="224"/>
      <c r="AY20" s="224">
        <v>0</v>
      </c>
      <c r="AZ20" s="224"/>
      <c r="BA20" s="224"/>
      <c r="BB20" s="224"/>
      <c r="BC20" s="224">
        <v>0</v>
      </c>
      <c r="BD20" s="224"/>
      <c r="BE20" s="224"/>
      <c r="BF20" s="224"/>
      <c r="BG20" s="224">
        <v>0</v>
      </c>
      <c r="BH20" s="224"/>
      <c r="BI20" s="224"/>
      <c r="BJ20" s="224"/>
      <c r="BM20" s="122"/>
      <c r="BN20" s="122"/>
    </row>
    <row r="21" spans="3:66" ht="13.5" customHeight="1">
      <c r="C21" s="253" t="s">
        <v>142</v>
      </c>
      <c r="D21" s="253"/>
      <c r="E21" s="253"/>
      <c r="F21" s="253"/>
      <c r="G21" s="253"/>
      <c r="H21" s="253"/>
      <c r="I21" s="253"/>
      <c r="J21" s="253"/>
      <c r="K21" s="253"/>
      <c r="L21" s="133"/>
      <c r="M21" s="200">
        <f>SUM(BM21,BN21)</f>
        <v>0</v>
      </c>
      <c r="N21" s="200"/>
      <c r="O21" s="200"/>
      <c r="P21" s="200"/>
      <c r="Q21" s="200"/>
      <c r="R21" s="200"/>
      <c r="S21" s="224">
        <v>0</v>
      </c>
      <c r="T21" s="224"/>
      <c r="U21" s="224"/>
      <c r="V21" s="224"/>
      <c r="W21" s="224">
        <v>0</v>
      </c>
      <c r="X21" s="224"/>
      <c r="Y21" s="224"/>
      <c r="Z21" s="224"/>
      <c r="AA21" s="224">
        <v>1</v>
      </c>
      <c r="AB21" s="224"/>
      <c r="AC21" s="224"/>
      <c r="AD21" s="224"/>
      <c r="AE21" s="224">
        <v>0</v>
      </c>
      <c r="AF21" s="224"/>
      <c r="AG21" s="224"/>
      <c r="AH21" s="224"/>
      <c r="AI21" s="224">
        <v>0</v>
      </c>
      <c r="AJ21" s="224"/>
      <c r="AK21" s="224"/>
      <c r="AL21" s="224"/>
      <c r="AM21" s="224">
        <v>0</v>
      </c>
      <c r="AN21" s="224"/>
      <c r="AO21" s="224"/>
      <c r="AP21" s="224"/>
      <c r="AQ21" s="224">
        <v>1</v>
      </c>
      <c r="AR21" s="224"/>
      <c r="AS21" s="224"/>
      <c r="AT21" s="224"/>
      <c r="AU21" s="224">
        <v>0</v>
      </c>
      <c r="AV21" s="224"/>
      <c r="AW21" s="224"/>
      <c r="AX21" s="224"/>
      <c r="AY21" s="224">
        <v>0</v>
      </c>
      <c r="AZ21" s="224"/>
      <c r="BA21" s="224"/>
      <c r="BB21" s="224"/>
      <c r="BC21" s="224">
        <v>0</v>
      </c>
      <c r="BD21" s="224"/>
      <c r="BE21" s="224"/>
      <c r="BF21" s="224"/>
      <c r="BG21" s="224">
        <v>0</v>
      </c>
      <c r="BH21" s="224"/>
      <c r="BI21" s="224"/>
      <c r="BJ21" s="224"/>
      <c r="BM21" s="122"/>
      <c r="BN21" s="122"/>
    </row>
    <row r="22" spans="3:66" ht="13.5" customHeight="1">
      <c r="C22" s="253" t="s">
        <v>143</v>
      </c>
      <c r="D22" s="253"/>
      <c r="E22" s="253"/>
      <c r="F22" s="253"/>
      <c r="G22" s="253"/>
      <c r="H22" s="253"/>
      <c r="I22" s="253"/>
      <c r="J22" s="253"/>
      <c r="K22" s="253"/>
      <c r="L22" s="133"/>
      <c r="M22" s="200">
        <f>SUM(BM22,BN22)</f>
        <v>0</v>
      </c>
      <c r="N22" s="200"/>
      <c r="O22" s="200"/>
      <c r="P22" s="200"/>
      <c r="Q22" s="200"/>
      <c r="R22" s="200"/>
      <c r="S22" s="224">
        <v>1</v>
      </c>
      <c r="T22" s="224"/>
      <c r="U22" s="224"/>
      <c r="V22" s="224"/>
      <c r="W22" s="224">
        <v>0</v>
      </c>
      <c r="X22" s="224"/>
      <c r="Y22" s="224"/>
      <c r="Z22" s="224"/>
      <c r="AA22" s="224">
        <v>1</v>
      </c>
      <c r="AB22" s="224"/>
      <c r="AC22" s="224"/>
      <c r="AD22" s="224"/>
      <c r="AE22" s="224">
        <v>1</v>
      </c>
      <c r="AF22" s="224"/>
      <c r="AG22" s="224"/>
      <c r="AH22" s="224"/>
      <c r="AI22" s="224">
        <v>2</v>
      </c>
      <c r="AJ22" s="224"/>
      <c r="AK22" s="224"/>
      <c r="AL22" s="224"/>
      <c r="AM22" s="224">
        <v>1</v>
      </c>
      <c r="AN22" s="224"/>
      <c r="AO22" s="224"/>
      <c r="AP22" s="224"/>
      <c r="AQ22" s="224">
        <v>2</v>
      </c>
      <c r="AR22" s="224"/>
      <c r="AS22" s="224"/>
      <c r="AT22" s="224"/>
      <c r="AU22" s="224">
        <v>0</v>
      </c>
      <c r="AV22" s="224"/>
      <c r="AW22" s="224"/>
      <c r="AX22" s="224"/>
      <c r="AY22" s="224">
        <v>0</v>
      </c>
      <c r="AZ22" s="224"/>
      <c r="BA22" s="224"/>
      <c r="BB22" s="224"/>
      <c r="BC22" s="224">
        <v>0</v>
      </c>
      <c r="BD22" s="224"/>
      <c r="BE22" s="224"/>
      <c r="BF22" s="224"/>
      <c r="BG22" s="224">
        <v>0</v>
      </c>
      <c r="BH22" s="224"/>
      <c r="BI22" s="224"/>
      <c r="BJ22" s="224"/>
      <c r="BM22" s="122"/>
      <c r="BN22" s="122"/>
    </row>
    <row r="23" spans="3:66" ht="13.5" customHeight="1">
      <c r="C23" s="253" t="s">
        <v>144</v>
      </c>
      <c r="D23" s="253"/>
      <c r="E23" s="253"/>
      <c r="F23" s="253"/>
      <c r="G23" s="253"/>
      <c r="H23" s="253"/>
      <c r="I23" s="253"/>
      <c r="J23" s="253"/>
      <c r="K23" s="253"/>
      <c r="L23" s="133"/>
      <c r="M23" s="200">
        <f>SUM(BM23,BN23)</f>
        <v>0</v>
      </c>
      <c r="N23" s="200"/>
      <c r="O23" s="200"/>
      <c r="P23" s="200"/>
      <c r="Q23" s="200"/>
      <c r="R23" s="200"/>
      <c r="S23" s="224">
        <v>1</v>
      </c>
      <c r="T23" s="224"/>
      <c r="U23" s="224"/>
      <c r="V23" s="224"/>
      <c r="W23" s="224">
        <v>0</v>
      </c>
      <c r="X23" s="224"/>
      <c r="Y23" s="224"/>
      <c r="Z23" s="224"/>
      <c r="AA23" s="224">
        <v>1</v>
      </c>
      <c r="AB23" s="224"/>
      <c r="AC23" s="224"/>
      <c r="AD23" s="224"/>
      <c r="AE23" s="224">
        <v>0</v>
      </c>
      <c r="AF23" s="224"/>
      <c r="AG23" s="224"/>
      <c r="AH23" s="224"/>
      <c r="AI23" s="224">
        <v>0</v>
      </c>
      <c r="AJ23" s="224"/>
      <c r="AK23" s="224"/>
      <c r="AL23" s="224"/>
      <c r="AM23" s="224">
        <v>0</v>
      </c>
      <c r="AN23" s="224"/>
      <c r="AO23" s="224"/>
      <c r="AP23" s="224"/>
      <c r="AQ23" s="224">
        <v>0</v>
      </c>
      <c r="AR23" s="224"/>
      <c r="AS23" s="224"/>
      <c r="AT23" s="224"/>
      <c r="AU23" s="224">
        <v>0</v>
      </c>
      <c r="AV23" s="224"/>
      <c r="AW23" s="224"/>
      <c r="AX23" s="224"/>
      <c r="AY23" s="224">
        <v>0</v>
      </c>
      <c r="AZ23" s="224"/>
      <c r="BA23" s="224"/>
      <c r="BB23" s="224"/>
      <c r="BC23" s="224">
        <v>0</v>
      </c>
      <c r="BD23" s="224"/>
      <c r="BE23" s="224"/>
      <c r="BF23" s="224"/>
      <c r="BG23" s="224">
        <v>0</v>
      </c>
      <c r="BH23" s="224"/>
      <c r="BI23" s="224"/>
      <c r="BJ23" s="224"/>
      <c r="BM23" s="122"/>
      <c r="BN23" s="122"/>
    </row>
    <row r="24" spans="3:66" ht="13.5" customHeight="1">
      <c r="C24" s="253" t="s">
        <v>145</v>
      </c>
      <c r="D24" s="253"/>
      <c r="E24" s="253"/>
      <c r="F24" s="253"/>
      <c r="G24" s="253"/>
      <c r="H24" s="253"/>
      <c r="I24" s="253"/>
      <c r="J24" s="253"/>
      <c r="K24" s="253"/>
      <c r="L24" s="133"/>
      <c r="M24" s="200">
        <f>SUM(BM24,BN24)</f>
        <v>0</v>
      </c>
      <c r="N24" s="200"/>
      <c r="O24" s="200"/>
      <c r="P24" s="200"/>
      <c r="Q24" s="200"/>
      <c r="R24" s="200"/>
      <c r="S24" s="224">
        <v>1</v>
      </c>
      <c r="T24" s="224"/>
      <c r="U24" s="224"/>
      <c r="V24" s="224"/>
      <c r="W24" s="224">
        <v>0</v>
      </c>
      <c r="X24" s="224"/>
      <c r="Y24" s="224"/>
      <c r="Z24" s="224"/>
      <c r="AA24" s="224">
        <v>1</v>
      </c>
      <c r="AB24" s="224"/>
      <c r="AC24" s="224"/>
      <c r="AD24" s="224"/>
      <c r="AE24" s="224">
        <v>0</v>
      </c>
      <c r="AF24" s="224"/>
      <c r="AG24" s="224"/>
      <c r="AH24" s="224"/>
      <c r="AI24" s="224">
        <v>0</v>
      </c>
      <c r="AJ24" s="224"/>
      <c r="AK24" s="224"/>
      <c r="AL24" s="224"/>
      <c r="AM24" s="224">
        <v>0</v>
      </c>
      <c r="AN24" s="224"/>
      <c r="AO24" s="224"/>
      <c r="AP24" s="224"/>
      <c r="AQ24" s="224">
        <v>0</v>
      </c>
      <c r="AR24" s="224"/>
      <c r="AS24" s="224"/>
      <c r="AT24" s="224"/>
      <c r="AU24" s="224">
        <v>0</v>
      </c>
      <c r="AV24" s="224"/>
      <c r="AW24" s="224"/>
      <c r="AX24" s="224"/>
      <c r="AY24" s="224">
        <v>0</v>
      </c>
      <c r="AZ24" s="224"/>
      <c r="BA24" s="224"/>
      <c r="BB24" s="224"/>
      <c r="BC24" s="224">
        <v>0</v>
      </c>
      <c r="BD24" s="224"/>
      <c r="BE24" s="224"/>
      <c r="BF24" s="224"/>
      <c r="BG24" s="224">
        <v>0</v>
      </c>
      <c r="BH24" s="224"/>
      <c r="BI24" s="224"/>
      <c r="BJ24" s="224"/>
      <c r="BM24" s="122"/>
      <c r="BN24" s="122"/>
    </row>
    <row r="25" spans="3:66" ht="11.1" customHeight="1">
      <c r="C25" s="132"/>
      <c r="D25" s="132"/>
      <c r="E25" s="132"/>
      <c r="F25" s="132"/>
      <c r="G25" s="132"/>
      <c r="H25" s="132"/>
      <c r="I25" s="132"/>
      <c r="J25" s="132"/>
      <c r="K25" s="132"/>
      <c r="L25" s="13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row>
    <row r="26" spans="3:66" ht="13.5" customHeight="1">
      <c r="C26" s="253" t="s">
        <v>146</v>
      </c>
      <c r="D26" s="253"/>
      <c r="E26" s="253"/>
      <c r="F26" s="253"/>
      <c r="G26" s="253"/>
      <c r="H26" s="253"/>
      <c r="I26" s="253"/>
      <c r="J26" s="253"/>
      <c r="K26" s="253"/>
      <c r="L26" s="133"/>
      <c r="M26" s="200">
        <f>SUM(BM26,BN26)</f>
        <v>0</v>
      </c>
      <c r="N26" s="200"/>
      <c r="O26" s="200"/>
      <c r="P26" s="200"/>
      <c r="Q26" s="200"/>
      <c r="R26" s="200"/>
      <c r="S26" s="224">
        <v>0</v>
      </c>
      <c r="T26" s="224"/>
      <c r="U26" s="224"/>
      <c r="V26" s="224"/>
      <c r="W26" s="224">
        <v>0</v>
      </c>
      <c r="X26" s="224"/>
      <c r="Y26" s="224"/>
      <c r="Z26" s="224"/>
      <c r="AA26" s="224">
        <v>0</v>
      </c>
      <c r="AB26" s="224"/>
      <c r="AC26" s="224"/>
      <c r="AD26" s="224"/>
      <c r="AE26" s="224">
        <v>0</v>
      </c>
      <c r="AF26" s="224"/>
      <c r="AG26" s="224"/>
      <c r="AH26" s="224"/>
      <c r="AI26" s="224">
        <v>1</v>
      </c>
      <c r="AJ26" s="224"/>
      <c r="AK26" s="224"/>
      <c r="AL26" s="224"/>
      <c r="AM26" s="224">
        <v>0</v>
      </c>
      <c r="AN26" s="224"/>
      <c r="AO26" s="224"/>
      <c r="AP26" s="224"/>
      <c r="AQ26" s="224">
        <v>1</v>
      </c>
      <c r="AR26" s="224"/>
      <c r="AS26" s="224"/>
      <c r="AT26" s="224"/>
      <c r="AU26" s="224">
        <v>0</v>
      </c>
      <c r="AV26" s="224"/>
      <c r="AW26" s="224"/>
      <c r="AX26" s="224"/>
      <c r="AY26" s="224">
        <v>0</v>
      </c>
      <c r="AZ26" s="224"/>
      <c r="BA26" s="224"/>
      <c r="BB26" s="224"/>
      <c r="BC26" s="224">
        <v>0</v>
      </c>
      <c r="BD26" s="224"/>
      <c r="BE26" s="224"/>
      <c r="BF26" s="224"/>
      <c r="BG26" s="224">
        <v>0</v>
      </c>
      <c r="BH26" s="224"/>
      <c r="BI26" s="224"/>
      <c r="BJ26" s="224"/>
      <c r="BM26" s="122"/>
      <c r="BN26" s="122"/>
    </row>
    <row r="27" spans="3:66" ht="13.5" customHeight="1">
      <c r="C27" s="253" t="s">
        <v>147</v>
      </c>
      <c r="D27" s="253"/>
      <c r="E27" s="253"/>
      <c r="F27" s="253"/>
      <c r="G27" s="253"/>
      <c r="H27" s="253"/>
      <c r="I27" s="253"/>
      <c r="J27" s="253"/>
      <c r="K27" s="253"/>
      <c r="L27" s="133"/>
      <c r="M27" s="200">
        <f>SUM(BM27,BN27)</f>
        <v>0</v>
      </c>
      <c r="N27" s="200"/>
      <c r="O27" s="200"/>
      <c r="P27" s="200"/>
      <c r="Q27" s="200"/>
      <c r="R27" s="200"/>
      <c r="S27" s="224">
        <v>0</v>
      </c>
      <c r="T27" s="224"/>
      <c r="U27" s="224"/>
      <c r="V27" s="224"/>
      <c r="W27" s="224">
        <v>0</v>
      </c>
      <c r="X27" s="224"/>
      <c r="Y27" s="224"/>
      <c r="Z27" s="224"/>
      <c r="AA27" s="224">
        <v>0</v>
      </c>
      <c r="AB27" s="224"/>
      <c r="AC27" s="224"/>
      <c r="AD27" s="224"/>
      <c r="AE27" s="224">
        <v>0</v>
      </c>
      <c r="AF27" s="224"/>
      <c r="AG27" s="224"/>
      <c r="AH27" s="224"/>
      <c r="AI27" s="224">
        <v>0</v>
      </c>
      <c r="AJ27" s="224"/>
      <c r="AK27" s="224"/>
      <c r="AL27" s="224"/>
      <c r="AM27" s="224">
        <v>0</v>
      </c>
      <c r="AN27" s="224"/>
      <c r="AO27" s="224"/>
      <c r="AP27" s="224"/>
      <c r="AQ27" s="224">
        <v>2</v>
      </c>
      <c r="AR27" s="224"/>
      <c r="AS27" s="224"/>
      <c r="AT27" s="224"/>
      <c r="AU27" s="224">
        <v>0</v>
      </c>
      <c r="AV27" s="224"/>
      <c r="AW27" s="224"/>
      <c r="AX27" s="224"/>
      <c r="AY27" s="224">
        <v>0</v>
      </c>
      <c r="AZ27" s="224"/>
      <c r="BA27" s="224"/>
      <c r="BB27" s="224"/>
      <c r="BC27" s="224">
        <v>1</v>
      </c>
      <c r="BD27" s="224"/>
      <c r="BE27" s="224"/>
      <c r="BF27" s="224"/>
      <c r="BG27" s="224">
        <v>0</v>
      </c>
      <c r="BH27" s="224"/>
      <c r="BI27" s="224"/>
      <c r="BJ27" s="224"/>
      <c r="BM27" s="122"/>
      <c r="BN27" s="122"/>
    </row>
    <row r="28" spans="3:66" ht="13.5" customHeight="1">
      <c r="C28" s="253" t="s">
        <v>148</v>
      </c>
      <c r="D28" s="253"/>
      <c r="E28" s="253"/>
      <c r="F28" s="253"/>
      <c r="G28" s="253"/>
      <c r="H28" s="253"/>
      <c r="I28" s="253"/>
      <c r="J28" s="253"/>
      <c r="K28" s="253"/>
      <c r="L28" s="133"/>
      <c r="M28" s="200">
        <f>SUM(BM28,BN28)</f>
        <v>0</v>
      </c>
      <c r="N28" s="200"/>
      <c r="O28" s="200"/>
      <c r="P28" s="200"/>
      <c r="Q28" s="200"/>
      <c r="R28" s="200"/>
      <c r="S28" s="224">
        <v>0</v>
      </c>
      <c r="T28" s="224"/>
      <c r="U28" s="224"/>
      <c r="V28" s="224"/>
      <c r="W28" s="224">
        <v>0</v>
      </c>
      <c r="X28" s="224"/>
      <c r="Y28" s="224"/>
      <c r="Z28" s="224"/>
      <c r="AA28" s="224">
        <v>1</v>
      </c>
      <c r="AB28" s="224"/>
      <c r="AC28" s="224"/>
      <c r="AD28" s="224"/>
      <c r="AE28" s="224">
        <v>0</v>
      </c>
      <c r="AF28" s="224"/>
      <c r="AG28" s="224"/>
      <c r="AH28" s="224"/>
      <c r="AI28" s="224">
        <v>0</v>
      </c>
      <c r="AJ28" s="224"/>
      <c r="AK28" s="224"/>
      <c r="AL28" s="224"/>
      <c r="AM28" s="224">
        <v>1</v>
      </c>
      <c r="AN28" s="224"/>
      <c r="AO28" s="224"/>
      <c r="AP28" s="224"/>
      <c r="AQ28" s="224">
        <v>0</v>
      </c>
      <c r="AR28" s="224"/>
      <c r="AS28" s="224"/>
      <c r="AT28" s="224"/>
      <c r="AU28" s="224">
        <v>0</v>
      </c>
      <c r="AV28" s="224"/>
      <c r="AW28" s="224"/>
      <c r="AX28" s="224"/>
      <c r="AY28" s="224">
        <v>0</v>
      </c>
      <c r="AZ28" s="224"/>
      <c r="BA28" s="224"/>
      <c r="BB28" s="224"/>
      <c r="BC28" s="224">
        <v>0</v>
      </c>
      <c r="BD28" s="224"/>
      <c r="BE28" s="224"/>
      <c r="BF28" s="224"/>
      <c r="BG28" s="224">
        <v>0</v>
      </c>
      <c r="BH28" s="224"/>
      <c r="BI28" s="224"/>
      <c r="BJ28" s="224"/>
      <c r="BM28" s="122"/>
      <c r="BN28" s="122"/>
    </row>
    <row r="29" spans="3:66" ht="13.5" customHeight="1">
      <c r="C29" s="253" t="s">
        <v>149</v>
      </c>
      <c r="D29" s="253"/>
      <c r="E29" s="253"/>
      <c r="F29" s="253"/>
      <c r="G29" s="253"/>
      <c r="H29" s="253"/>
      <c r="I29" s="253"/>
      <c r="J29" s="253"/>
      <c r="K29" s="253"/>
      <c r="L29" s="133"/>
      <c r="M29" s="200">
        <f>SUM(BM29,BN29)</f>
        <v>0</v>
      </c>
      <c r="N29" s="200"/>
      <c r="O29" s="200"/>
      <c r="P29" s="200"/>
      <c r="Q29" s="200"/>
      <c r="R29" s="200"/>
      <c r="S29" s="224">
        <v>0</v>
      </c>
      <c r="T29" s="224"/>
      <c r="U29" s="224"/>
      <c r="V29" s="224"/>
      <c r="W29" s="224">
        <v>0</v>
      </c>
      <c r="X29" s="224"/>
      <c r="Y29" s="224"/>
      <c r="Z29" s="224"/>
      <c r="AA29" s="224">
        <v>0</v>
      </c>
      <c r="AB29" s="224"/>
      <c r="AC29" s="224"/>
      <c r="AD29" s="224"/>
      <c r="AE29" s="224">
        <v>0</v>
      </c>
      <c r="AF29" s="224"/>
      <c r="AG29" s="224"/>
      <c r="AH29" s="224"/>
      <c r="AI29" s="224">
        <v>0</v>
      </c>
      <c r="AJ29" s="224"/>
      <c r="AK29" s="224"/>
      <c r="AL29" s="224"/>
      <c r="AM29" s="224">
        <v>1</v>
      </c>
      <c r="AN29" s="224"/>
      <c r="AO29" s="224"/>
      <c r="AP29" s="224"/>
      <c r="AQ29" s="224">
        <v>0</v>
      </c>
      <c r="AR29" s="224"/>
      <c r="AS29" s="224"/>
      <c r="AT29" s="224"/>
      <c r="AU29" s="224">
        <v>0</v>
      </c>
      <c r="AV29" s="224"/>
      <c r="AW29" s="224"/>
      <c r="AX29" s="224"/>
      <c r="AY29" s="224">
        <v>0</v>
      </c>
      <c r="AZ29" s="224"/>
      <c r="BA29" s="224"/>
      <c r="BB29" s="224"/>
      <c r="BC29" s="224">
        <v>0</v>
      </c>
      <c r="BD29" s="224"/>
      <c r="BE29" s="224"/>
      <c r="BF29" s="224"/>
      <c r="BG29" s="224">
        <v>0</v>
      </c>
      <c r="BH29" s="224"/>
      <c r="BI29" s="224"/>
      <c r="BJ29" s="224"/>
      <c r="BM29" s="122"/>
      <c r="BN29" s="122"/>
    </row>
    <row r="30" spans="3:66" ht="13.5" customHeight="1">
      <c r="C30" s="253" t="s">
        <v>150</v>
      </c>
      <c r="D30" s="253"/>
      <c r="E30" s="253"/>
      <c r="F30" s="253"/>
      <c r="G30" s="253"/>
      <c r="H30" s="253"/>
      <c r="I30" s="253"/>
      <c r="J30" s="253"/>
      <c r="K30" s="253"/>
      <c r="L30" s="133"/>
      <c r="M30" s="200">
        <f>SUM(BM30,BN30)</f>
        <v>0</v>
      </c>
      <c r="N30" s="200"/>
      <c r="O30" s="200"/>
      <c r="P30" s="200"/>
      <c r="Q30" s="200"/>
      <c r="R30" s="200"/>
      <c r="S30" s="224">
        <v>2</v>
      </c>
      <c r="T30" s="224"/>
      <c r="U30" s="224"/>
      <c r="V30" s="224"/>
      <c r="W30" s="224">
        <v>0</v>
      </c>
      <c r="X30" s="224"/>
      <c r="Y30" s="224"/>
      <c r="Z30" s="224"/>
      <c r="AA30" s="224">
        <v>1</v>
      </c>
      <c r="AB30" s="224"/>
      <c r="AC30" s="224"/>
      <c r="AD30" s="224"/>
      <c r="AE30" s="224">
        <v>0</v>
      </c>
      <c r="AF30" s="224"/>
      <c r="AG30" s="224"/>
      <c r="AH30" s="224"/>
      <c r="AI30" s="224">
        <v>0</v>
      </c>
      <c r="AJ30" s="224"/>
      <c r="AK30" s="224"/>
      <c r="AL30" s="224"/>
      <c r="AM30" s="224">
        <v>1</v>
      </c>
      <c r="AN30" s="224"/>
      <c r="AO30" s="224"/>
      <c r="AP30" s="224"/>
      <c r="AQ30" s="224">
        <v>1</v>
      </c>
      <c r="AR30" s="224"/>
      <c r="AS30" s="224"/>
      <c r="AT30" s="224"/>
      <c r="AU30" s="224">
        <v>0</v>
      </c>
      <c r="AV30" s="224"/>
      <c r="AW30" s="224"/>
      <c r="AX30" s="224"/>
      <c r="AY30" s="224">
        <v>0</v>
      </c>
      <c r="AZ30" s="224"/>
      <c r="BA30" s="224"/>
      <c r="BB30" s="224"/>
      <c r="BC30" s="224">
        <v>0</v>
      </c>
      <c r="BD30" s="224"/>
      <c r="BE30" s="224"/>
      <c r="BF30" s="224"/>
      <c r="BG30" s="224">
        <v>0</v>
      </c>
      <c r="BH30" s="224"/>
      <c r="BI30" s="224"/>
      <c r="BJ30" s="224"/>
      <c r="BM30" s="122"/>
      <c r="BN30" s="122"/>
    </row>
    <row r="31" spans="3:66" ht="11.1" customHeight="1">
      <c r="C31" s="132"/>
      <c r="D31" s="132"/>
      <c r="E31" s="132"/>
      <c r="F31" s="132"/>
      <c r="G31" s="132"/>
      <c r="H31" s="132"/>
      <c r="I31" s="132"/>
      <c r="J31" s="132"/>
      <c r="K31" s="132"/>
      <c r="L31" s="13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row>
    <row r="32" spans="3:66" ht="13.5" customHeight="1">
      <c r="C32" s="253" t="s">
        <v>151</v>
      </c>
      <c r="D32" s="253"/>
      <c r="E32" s="253"/>
      <c r="F32" s="253"/>
      <c r="G32" s="253"/>
      <c r="H32" s="253"/>
      <c r="I32" s="253"/>
      <c r="J32" s="253"/>
      <c r="K32" s="253"/>
      <c r="L32" s="133"/>
      <c r="M32" s="200">
        <f>SUM(BM32,BN32)</f>
        <v>0</v>
      </c>
      <c r="N32" s="200"/>
      <c r="O32" s="200"/>
      <c r="P32" s="200"/>
      <c r="Q32" s="200"/>
      <c r="R32" s="200"/>
      <c r="S32" s="224">
        <v>0</v>
      </c>
      <c r="T32" s="224"/>
      <c r="U32" s="224"/>
      <c r="V32" s="224"/>
      <c r="W32" s="224">
        <v>0</v>
      </c>
      <c r="X32" s="224"/>
      <c r="Y32" s="224"/>
      <c r="Z32" s="224"/>
      <c r="AA32" s="224">
        <v>0</v>
      </c>
      <c r="AB32" s="224"/>
      <c r="AC32" s="224"/>
      <c r="AD32" s="224"/>
      <c r="AE32" s="224">
        <v>0</v>
      </c>
      <c r="AF32" s="224"/>
      <c r="AG32" s="224"/>
      <c r="AH32" s="224"/>
      <c r="AI32" s="224">
        <v>0</v>
      </c>
      <c r="AJ32" s="224"/>
      <c r="AK32" s="224"/>
      <c r="AL32" s="224"/>
      <c r="AM32" s="224">
        <v>0</v>
      </c>
      <c r="AN32" s="224"/>
      <c r="AO32" s="224"/>
      <c r="AP32" s="224"/>
      <c r="AQ32" s="224">
        <v>2</v>
      </c>
      <c r="AR32" s="224"/>
      <c r="AS32" s="224"/>
      <c r="AT32" s="224"/>
      <c r="AU32" s="224">
        <v>0</v>
      </c>
      <c r="AV32" s="224"/>
      <c r="AW32" s="224"/>
      <c r="AX32" s="224"/>
      <c r="AY32" s="224">
        <v>0</v>
      </c>
      <c r="AZ32" s="224"/>
      <c r="BA32" s="224"/>
      <c r="BB32" s="224"/>
      <c r="BC32" s="224">
        <v>1</v>
      </c>
      <c r="BD32" s="224"/>
      <c r="BE32" s="224"/>
      <c r="BF32" s="224"/>
      <c r="BG32" s="224">
        <v>0</v>
      </c>
      <c r="BH32" s="224"/>
      <c r="BI32" s="224"/>
      <c r="BJ32" s="224"/>
      <c r="BM32" s="122"/>
      <c r="BN32" s="122"/>
    </row>
    <row r="33" spans="3:66" ht="13.5" customHeight="1">
      <c r="C33" s="253" t="s">
        <v>152</v>
      </c>
      <c r="D33" s="253"/>
      <c r="E33" s="253"/>
      <c r="F33" s="253"/>
      <c r="G33" s="253"/>
      <c r="H33" s="253"/>
      <c r="I33" s="253"/>
      <c r="J33" s="253"/>
      <c r="K33" s="253"/>
      <c r="L33" s="133"/>
      <c r="M33" s="200">
        <f>SUM(BM33,BN33)</f>
        <v>0</v>
      </c>
      <c r="N33" s="200"/>
      <c r="O33" s="200"/>
      <c r="P33" s="200"/>
      <c r="Q33" s="200"/>
      <c r="R33" s="200"/>
      <c r="S33" s="224">
        <v>1</v>
      </c>
      <c r="T33" s="224"/>
      <c r="U33" s="224"/>
      <c r="V33" s="224"/>
      <c r="W33" s="224">
        <v>0</v>
      </c>
      <c r="X33" s="224"/>
      <c r="Y33" s="224"/>
      <c r="Z33" s="224"/>
      <c r="AA33" s="224">
        <v>0</v>
      </c>
      <c r="AB33" s="224"/>
      <c r="AC33" s="224"/>
      <c r="AD33" s="224"/>
      <c r="AE33" s="224">
        <v>0</v>
      </c>
      <c r="AF33" s="224"/>
      <c r="AG33" s="224"/>
      <c r="AH33" s="224"/>
      <c r="AI33" s="224">
        <v>0</v>
      </c>
      <c r="AJ33" s="224"/>
      <c r="AK33" s="224"/>
      <c r="AL33" s="224"/>
      <c r="AM33" s="224">
        <v>2</v>
      </c>
      <c r="AN33" s="224"/>
      <c r="AO33" s="224"/>
      <c r="AP33" s="224"/>
      <c r="AQ33" s="224">
        <v>0</v>
      </c>
      <c r="AR33" s="224"/>
      <c r="AS33" s="224"/>
      <c r="AT33" s="224"/>
      <c r="AU33" s="224">
        <v>0</v>
      </c>
      <c r="AV33" s="224"/>
      <c r="AW33" s="224"/>
      <c r="AX33" s="224"/>
      <c r="AY33" s="224">
        <v>0</v>
      </c>
      <c r="AZ33" s="224"/>
      <c r="BA33" s="224"/>
      <c r="BB33" s="224"/>
      <c r="BC33" s="224">
        <v>0</v>
      </c>
      <c r="BD33" s="224"/>
      <c r="BE33" s="224"/>
      <c r="BF33" s="224"/>
      <c r="BG33" s="224">
        <v>0</v>
      </c>
      <c r="BH33" s="224"/>
      <c r="BI33" s="224"/>
      <c r="BJ33" s="224"/>
      <c r="BM33" s="122"/>
      <c r="BN33" s="122"/>
    </row>
    <row r="34" spans="3:66" ht="13.5" customHeight="1">
      <c r="C34" s="253" t="s">
        <v>153</v>
      </c>
      <c r="D34" s="253"/>
      <c r="E34" s="253"/>
      <c r="F34" s="253"/>
      <c r="G34" s="253"/>
      <c r="H34" s="253"/>
      <c r="I34" s="253"/>
      <c r="J34" s="253"/>
      <c r="K34" s="253"/>
      <c r="L34" s="133"/>
      <c r="M34" s="200">
        <f>SUM(BM34,BN34)</f>
        <v>0</v>
      </c>
      <c r="N34" s="200"/>
      <c r="O34" s="200"/>
      <c r="P34" s="200"/>
      <c r="Q34" s="200"/>
      <c r="R34" s="200"/>
      <c r="S34" s="224">
        <v>0</v>
      </c>
      <c r="T34" s="224"/>
      <c r="U34" s="224"/>
      <c r="V34" s="224"/>
      <c r="W34" s="224">
        <v>0</v>
      </c>
      <c r="X34" s="224"/>
      <c r="Y34" s="224"/>
      <c r="Z34" s="224"/>
      <c r="AA34" s="224">
        <v>0</v>
      </c>
      <c r="AB34" s="224"/>
      <c r="AC34" s="224"/>
      <c r="AD34" s="224"/>
      <c r="AE34" s="224">
        <v>0</v>
      </c>
      <c r="AF34" s="224"/>
      <c r="AG34" s="224"/>
      <c r="AH34" s="224"/>
      <c r="AI34" s="224">
        <v>0</v>
      </c>
      <c r="AJ34" s="224"/>
      <c r="AK34" s="224"/>
      <c r="AL34" s="224"/>
      <c r="AM34" s="224">
        <v>0</v>
      </c>
      <c r="AN34" s="224"/>
      <c r="AO34" s="224"/>
      <c r="AP34" s="224"/>
      <c r="AQ34" s="224">
        <v>2</v>
      </c>
      <c r="AR34" s="224"/>
      <c r="AS34" s="224"/>
      <c r="AT34" s="224"/>
      <c r="AU34" s="224">
        <v>1</v>
      </c>
      <c r="AV34" s="224"/>
      <c r="AW34" s="224"/>
      <c r="AX34" s="224"/>
      <c r="AY34" s="224">
        <v>0</v>
      </c>
      <c r="AZ34" s="224"/>
      <c r="BA34" s="224"/>
      <c r="BB34" s="224"/>
      <c r="BC34" s="224">
        <v>0</v>
      </c>
      <c r="BD34" s="224"/>
      <c r="BE34" s="224"/>
      <c r="BF34" s="224"/>
      <c r="BG34" s="224">
        <v>0</v>
      </c>
      <c r="BH34" s="224"/>
      <c r="BI34" s="224"/>
      <c r="BJ34" s="224"/>
      <c r="BM34" s="122"/>
      <c r="BN34" s="122"/>
    </row>
    <row r="35" spans="3:66" ht="13.5" customHeight="1">
      <c r="C35" s="253" t="s">
        <v>154</v>
      </c>
      <c r="D35" s="253"/>
      <c r="E35" s="253"/>
      <c r="F35" s="253"/>
      <c r="G35" s="253"/>
      <c r="H35" s="253"/>
      <c r="I35" s="253"/>
      <c r="J35" s="253"/>
      <c r="K35" s="253"/>
      <c r="L35" s="133"/>
      <c r="M35" s="200">
        <f>SUM(BM35,BN35)</f>
        <v>0</v>
      </c>
      <c r="N35" s="200"/>
      <c r="O35" s="200"/>
      <c r="P35" s="200"/>
      <c r="Q35" s="200"/>
      <c r="R35" s="200"/>
      <c r="S35" s="224">
        <v>0</v>
      </c>
      <c r="T35" s="224"/>
      <c r="U35" s="224"/>
      <c r="V35" s="224"/>
      <c r="W35" s="224">
        <v>0</v>
      </c>
      <c r="X35" s="224"/>
      <c r="Y35" s="224"/>
      <c r="Z35" s="224"/>
      <c r="AA35" s="224">
        <v>0</v>
      </c>
      <c r="AB35" s="224"/>
      <c r="AC35" s="224"/>
      <c r="AD35" s="224"/>
      <c r="AE35" s="224">
        <v>0</v>
      </c>
      <c r="AF35" s="224"/>
      <c r="AG35" s="224"/>
      <c r="AH35" s="224"/>
      <c r="AI35" s="224">
        <v>0</v>
      </c>
      <c r="AJ35" s="224"/>
      <c r="AK35" s="224"/>
      <c r="AL35" s="224"/>
      <c r="AM35" s="224">
        <v>0</v>
      </c>
      <c r="AN35" s="224"/>
      <c r="AO35" s="224"/>
      <c r="AP35" s="224"/>
      <c r="AQ35" s="224">
        <v>0</v>
      </c>
      <c r="AR35" s="224"/>
      <c r="AS35" s="224"/>
      <c r="AT35" s="224"/>
      <c r="AU35" s="224">
        <v>0</v>
      </c>
      <c r="AV35" s="224"/>
      <c r="AW35" s="224"/>
      <c r="AX35" s="224"/>
      <c r="AY35" s="224">
        <v>0</v>
      </c>
      <c r="AZ35" s="224"/>
      <c r="BA35" s="224"/>
      <c r="BB35" s="224"/>
      <c r="BC35" s="224">
        <v>0</v>
      </c>
      <c r="BD35" s="224"/>
      <c r="BE35" s="224"/>
      <c r="BF35" s="224"/>
      <c r="BG35" s="224">
        <v>0</v>
      </c>
      <c r="BH35" s="224"/>
      <c r="BI35" s="224"/>
      <c r="BJ35" s="224"/>
      <c r="BM35" s="122"/>
      <c r="BN35" s="122"/>
    </row>
    <row r="36" spans="3:66" ht="13.5" customHeight="1">
      <c r="C36" s="253" t="s">
        <v>155</v>
      </c>
      <c r="D36" s="253"/>
      <c r="E36" s="253"/>
      <c r="F36" s="253"/>
      <c r="G36" s="253"/>
      <c r="H36" s="253"/>
      <c r="I36" s="253"/>
      <c r="J36" s="253"/>
      <c r="K36" s="253"/>
      <c r="L36" s="133"/>
      <c r="M36" s="200">
        <f>SUM(BM36,BN36)</f>
        <v>0</v>
      </c>
      <c r="N36" s="200"/>
      <c r="O36" s="200"/>
      <c r="P36" s="200"/>
      <c r="Q36" s="200"/>
      <c r="R36" s="200"/>
      <c r="S36" s="224">
        <v>0</v>
      </c>
      <c r="T36" s="224"/>
      <c r="U36" s="224"/>
      <c r="V36" s="224"/>
      <c r="W36" s="224">
        <v>0</v>
      </c>
      <c r="X36" s="224"/>
      <c r="Y36" s="224"/>
      <c r="Z36" s="224"/>
      <c r="AA36" s="224">
        <v>2</v>
      </c>
      <c r="AB36" s="224"/>
      <c r="AC36" s="224"/>
      <c r="AD36" s="224"/>
      <c r="AE36" s="224">
        <v>0</v>
      </c>
      <c r="AF36" s="224"/>
      <c r="AG36" s="224"/>
      <c r="AH36" s="224"/>
      <c r="AI36" s="224">
        <v>0</v>
      </c>
      <c r="AJ36" s="224"/>
      <c r="AK36" s="224"/>
      <c r="AL36" s="224"/>
      <c r="AM36" s="224">
        <v>0</v>
      </c>
      <c r="AN36" s="224"/>
      <c r="AO36" s="224"/>
      <c r="AP36" s="224"/>
      <c r="AQ36" s="224">
        <v>0</v>
      </c>
      <c r="AR36" s="224"/>
      <c r="AS36" s="224"/>
      <c r="AT36" s="224"/>
      <c r="AU36" s="224">
        <v>0</v>
      </c>
      <c r="AV36" s="224"/>
      <c r="AW36" s="224"/>
      <c r="AX36" s="224"/>
      <c r="AY36" s="224">
        <v>0</v>
      </c>
      <c r="AZ36" s="224"/>
      <c r="BA36" s="224"/>
      <c r="BB36" s="224"/>
      <c r="BC36" s="224">
        <v>0</v>
      </c>
      <c r="BD36" s="224"/>
      <c r="BE36" s="224"/>
      <c r="BF36" s="224"/>
      <c r="BG36" s="224">
        <v>0</v>
      </c>
      <c r="BH36" s="224"/>
      <c r="BI36" s="224"/>
      <c r="BJ36" s="224"/>
      <c r="BM36" s="122"/>
      <c r="BN36" s="122"/>
    </row>
    <row r="37" spans="3:66" ht="11.1" customHeight="1">
      <c r="C37" s="132"/>
      <c r="D37" s="132"/>
      <c r="E37" s="132"/>
      <c r="F37" s="132"/>
      <c r="G37" s="132"/>
      <c r="H37" s="132"/>
      <c r="I37" s="132"/>
      <c r="J37" s="132"/>
      <c r="K37" s="132"/>
      <c r="L37" s="13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row>
    <row r="38" spans="3:66" ht="13.5" customHeight="1">
      <c r="C38" s="253" t="s">
        <v>156</v>
      </c>
      <c r="D38" s="253"/>
      <c r="E38" s="253"/>
      <c r="F38" s="253"/>
      <c r="G38" s="253"/>
      <c r="H38" s="253"/>
      <c r="I38" s="253"/>
      <c r="J38" s="253"/>
      <c r="K38" s="253"/>
      <c r="L38" s="133"/>
      <c r="M38" s="200">
        <f>SUM(BM38,BN38)</f>
        <v>0</v>
      </c>
      <c r="N38" s="200"/>
      <c r="O38" s="200"/>
      <c r="P38" s="200"/>
      <c r="Q38" s="200"/>
      <c r="R38" s="200"/>
      <c r="S38" s="224">
        <v>2</v>
      </c>
      <c r="T38" s="224"/>
      <c r="U38" s="224"/>
      <c r="V38" s="224"/>
      <c r="W38" s="224">
        <v>0</v>
      </c>
      <c r="X38" s="224"/>
      <c r="Y38" s="224"/>
      <c r="Z38" s="224"/>
      <c r="AA38" s="224">
        <v>1</v>
      </c>
      <c r="AB38" s="224"/>
      <c r="AC38" s="224"/>
      <c r="AD38" s="224"/>
      <c r="AE38" s="224">
        <v>0</v>
      </c>
      <c r="AF38" s="224"/>
      <c r="AG38" s="224"/>
      <c r="AH38" s="224"/>
      <c r="AI38" s="224">
        <v>0</v>
      </c>
      <c r="AJ38" s="224"/>
      <c r="AK38" s="224"/>
      <c r="AL38" s="224"/>
      <c r="AM38" s="224">
        <v>2</v>
      </c>
      <c r="AN38" s="224"/>
      <c r="AO38" s="224"/>
      <c r="AP38" s="224"/>
      <c r="AQ38" s="224">
        <v>0</v>
      </c>
      <c r="AR38" s="224"/>
      <c r="AS38" s="224"/>
      <c r="AT38" s="224"/>
      <c r="AU38" s="224">
        <v>0</v>
      </c>
      <c r="AV38" s="224"/>
      <c r="AW38" s="224"/>
      <c r="AX38" s="224"/>
      <c r="AY38" s="224">
        <v>0</v>
      </c>
      <c r="AZ38" s="224"/>
      <c r="BA38" s="224"/>
      <c r="BB38" s="224"/>
      <c r="BC38" s="224">
        <v>0</v>
      </c>
      <c r="BD38" s="224"/>
      <c r="BE38" s="224"/>
      <c r="BF38" s="224"/>
      <c r="BG38" s="224">
        <v>0</v>
      </c>
      <c r="BH38" s="224"/>
      <c r="BI38" s="224"/>
      <c r="BJ38" s="224"/>
      <c r="BM38" s="122"/>
      <c r="BN38" s="122"/>
    </row>
    <row r="39" spans="3:66" ht="13.5" customHeight="1">
      <c r="C39" s="253" t="s">
        <v>157</v>
      </c>
      <c r="D39" s="253"/>
      <c r="E39" s="253"/>
      <c r="F39" s="253"/>
      <c r="G39" s="253"/>
      <c r="H39" s="253"/>
      <c r="I39" s="253"/>
      <c r="J39" s="253"/>
      <c r="K39" s="253"/>
      <c r="L39" s="133"/>
      <c r="M39" s="200">
        <f>SUM(BM39,BN39)</f>
        <v>0</v>
      </c>
      <c r="N39" s="200"/>
      <c r="O39" s="200"/>
      <c r="P39" s="200"/>
      <c r="Q39" s="200"/>
      <c r="R39" s="200"/>
      <c r="S39" s="224">
        <v>2</v>
      </c>
      <c r="T39" s="224"/>
      <c r="U39" s="224"/>
      <c r="V39" s="224"/>
      <c r="W39" s="224">
        <v>0</v>
      </c>
      <c r="X39" s="224"/>
      <c r="Y39" s="224"/>
      <c r="Z39" s="224"/>
      <c r="AA39" s="224">
        <v>0</v>
      </c>
      <c r="AB39" s="224"/>
      <c r="AC39" s="224"/>
      <c r="AD39" s="224"/>
      <c r="AE39" s="224">
        <v>0</v>
      </c>
      <c r="AF39" s="224"/>
      <c r="AG39" s="224"/>
      <c r="AH39" s="224"/>
      <c r="AI39" s="224">
        <v>0</v>
      </c>
      <c r="AJ39" s="224"/>
      <c r="AK39" s="224"/>
      <c r="AL39" s="224"/>
      <c r="AM39" s="224">
        <v>1</v>
      </c>
      <c r="AN39" s="224"/>
      <c r="AO39" s="224"/>
      <c r="AP39" s="224"/>
      <c r="AQ39" s="224">
        <v>4</v>
      </c>
      <c r="AR39" s="224"/>
      <c r="AS39" s="224"/>
      <c r="AT39" s="224"/>
      <c r="AU39" s="224">
        <v>2</v>
      </c>
      <c r="AV39" s="224"/>
      <c r="AW39" s="224"/>
      <c r="AX39" s="224"/>
      <c r="AY39" s="224">
        <v>0</v>
      </c>
      <c r="AZ39" s="224"/>
      <c r="BA39" s="224"/>
      <c r="BB39" s="224"/>
      <c r="BC39" s="224">
        <v>3</v>
      </c>
      <c r="BD39" s="224"/>
      <c r="BE39" s="224"/>
      <c r="BF39" s="224"/>
      <c r="BG39" s="224">
        <v>0</v>
      </c>
      <c r="BH39" s="224"/>
      <c r="BI39" s="224"/>
      <c r="BJ39" s="224"/>
      <c r="BM39" s="122"/>
      <c r="BN39" s="122"/>
    </row>
    <row r="40" spans="3:66" ht="13.5" customHeight="1">
      <c r="C40" s="253" t="s">
        <v>158</v>
      </c>
      <c r="D40" s="253"/>
      <c r="E40" s="253"/>
      <c r="F40" s="253"/>
      <c r="G40" s="253"/>
      <c r="H40" s="253"/>
      <c r="I40" s="253"/>
      <c r="J40" s="253"/>
      <c r="K40" s="253"/>
      <c r="L40" s="133"/>
      <c r="M40" s="200">
        <f>SUM(BM40,BN40)</f>
        <v>0</v>
      </c>
      <c r="N40" s="200"/>
      <c r="O40" s="200"/>
      <c r="P40" s="200"/>
      <c r="Q40" s="200"/>
      <c r="R40" s="200"/>
      <c r="S40" s="224">
        <v>1</v>
      </c>
      <c r="T40" s="224"/>
      <c r="U40" s="224"/>
      <c r="V40" s="224"/>
      <c r="W40" s="224">
        <v>0</v>
      </c>
      <c r="X40" s="224"/>
      <c r="Y40" s="224"/>
      <c r="Z40" s="224"/>
      <c r="AA40" s="224">
        <v>2</v>
      </c>
      <c r="AB40" s="224"/>
      <c r="AC40" s="224"/>
      <c r="AD40" s="224"/>
      <c r="AE40" s="224">
        <v>0</v>
      </c>
      <c r="AF40" s="224"/>
      <c r="AG40" s="224"/>
      <c r="AH40" s="224"/>
      <c r="AI40" s="224">
        <v>1</v>
      </c>
      <c r="AJ40" s="224"/>
      <c r="AK40" s="224"/>
      <c r="AL40" s="224"/>
      <c r="AM40" s="224">
        <v>0</v>
      </c>
      <c r="AN40" s="224"/>
      <c r="AO40" s="224"/>
      <c r="AP40" s="224"/>
      <c r="AQ40" s="224">
        <v>2</v>
      </c>
      <c r="AR40" s="224"/>
      <c r="AS40" s="224"/>
      <c r="AT40" s="224"/>
      <c r="AU40" s="224">
        <v>0</v>
      </c>
      <c r="AV40" s="224"/>
      <c r="AW40" s="224"/>
      <c r="AX40" s="224"/>
      <c r="AY40" s="224">
        <v>0</v>
      </c>
      <c r="AZ40" s="224"/>
      <c r="BA40" s="224"/>
      <c r="BB40" s="224"/>
      <c r="BC40" s="224">
        <v>0</v>
      </c>
      <c r="BD40" s="224"/>
      <c r="BE40" s="224"/>
      <c r="BF40" s="224"/>
      <c r="BG40" s="224">
        <v>0</v>
      </c>
      <c r="BH40" s="224"/>
      <c r="BI40" s="224"/>
      <c r="BJ40" s="224"/>
      <c r="BM40" s="122"/>
      <c r="BN40" s="122"/>
    </row>
    <row r="41" spans="3:66" ht="13.5" customHeight="1">
      <c r="C41" s="253" t="s">
        <v>159</v>
      </c>
      <c r="D41" s="253"/>
      <c r="E41" s="253"/>
      <c r="F41" s="253"/>
      <c r="G41" s="253"/>
      <c r="H41" s="253"/>
      <c r="I41" s="253"/>
      <c r="J41" s="253"/>
      <c r="K41" s="253"/>
      <c r="L41" s="133"/>
      <c r="M41" s="200">
        <f>SUM(BM41,BN41)</f>
        <v>0</v>
      </c>
      <c r="N41" s="200"/>
      <c r="O41" s="200"/>
      <c r="P41" s="200"/>
      <c r="Q41" s="200"/>
      <c r="R41" s="200"/>
      <c r="S41" s="224">
        <v>0</v>
      </c>
      <c r="T41" s="224"/>
      <c r="U41" s="224"/>
      <c r="V41" s="224"/>
      <c r="W41" s="224">
        <v>0</v>
      </c>
      <c r="X41" s="224"/>
      <c r="Y41" s="224"/>
      <c r="Z41" s="224"/>
      <c r="AA41" s="224">
        <v>0</v>
      </c>
      <c r="AB41" s="224"/>
      <c r="AC41" s="224"/>
      <c r="AD41" s="224"/>
      <c r="AE41" s="224">
        <v>0</v>
      </c>
      <c r="AF41" s="224"/>
      <c r="AG41" s="224"/>
      <c r="AH41" s="224"/>
      <c r="AI41" s="224">
        <v>0</v>
      </c>
      <c r="AJ41" s="224"/>
      <c r="AK41" s="224"/>
      <c r="AL41" s="224"/>
      <c r="AM41" s="224">
        <v>0</v>
      </c>
      <c r="AN41" s="224"/>
      <c r="AO41" s="224"/>
      <c r="AP41" s="224"/>
      <c r="AQ41" s="224">
        <v>0</v>
      </c>
      <c r="AR41" s="224"/>
      <c r="AS41" s="224"/>
      <c r="AT41" s="224"/>
      <c r="AU41" s="224">
        <v>0</v>
      </c>
      <c r="AV41" s="224"/>
      <c r="AW41" s="224"/>
      <c r="AX41" s="224"/>
      <c r="AY41" s="224">
        <v>0</v>
      </c>
      <c r="AZ41" s="224"/>
      <c r="BA41" s="224"/>
      <c r="BB41" s="224"/>
      <c r="BC41" s="224">
        <v>0</v>
      </c>
      <c r="BD41" s="224"/>
      <c r="BE41" s="224"/>
      <c r="BF41" s="224"/>
      <c r="BG41" s="224">
        <v>0</v>
      </c>
      <c r="BH41" s="224"/>
      <c r="BI41" s="224"/>
      <c r="BJ41" s="224"/>
      <c r="BM41" s="122"/>
      <c r="BN41" s="122"/>
    </row>
    <row r="42" spans="3:66" ht="13.5" customHeight="1">
      <c r="C42" s="253" t="s">
        <v>160</v>
      </c>
      <c r="D42" s="253"/>
      <c r="E42" s="253"/>
      <c r="F42" s="253"/>
      <c r="G42" s="253"/>
      <c r="H42" s="253"/>
      <c r="I42" s="253"/>
      <c r="J42" s="253"/>
      <c r="K42" s="253"/>
      <c r="L42" s="133"/>
      <c r="M42" s="200">
        <f>SUM(BM42,BN42)</f>
        <v>0</v>
      </c>
      <c r="N42" s="200"/>
      <c r="O42" s="200"/>
      <c r="P42" s="200"/>
      <c r="Q42" s="200"/>
      <c r="R42" s="200"/>
      <c r="S42" s="224">
        <v>0</v>
      </c>
      <c r="T42" s="224"/>
      <c r="U42" s="224"/>
      <c r="V42" s="224"/>
      <c r="W42" s="224">
        <v>0</v>
      </c>
      <c r="X42" s="224"/>
      <c r="Y42" s="224"/>
      <c r="Z42" s="224"/>
      <c r="AA42" s="224">
        <v>0</v>
      </c>
      <c r="AB42" s="224"/>
      <c r="AC42" s="224"/>
      <c r="AD42" s="224"/>
      <c r="AE42" s="224">
        <v>1</v>
      </c>
      <c r="AF42" s="224"/>
      <c r="AG42" s="224"/>
      <c r="AH42" s="224"/>
      <c r="AI42" s="224">
        <v>0</v>
      </c>
      <c r="AJ42" s="224"/>
      <c r="AK42" s="224"/>
      <c r="AL42" s="224"/>
      <c r="AM42" s="224">
        <v>0</v>
      </c>
      <c r="AN42" s="224"/>
      <c r="AO42" s="224"/>
      <c r="AP42" s="224"/>
      <c r="AQ42" s="224">
        <v>0</v>
      </c>
      <c r="AR42" s="224"/>
      <c r="AS42" s="224"/>
      <c r="AT42" s="224"/>
      <c r="AU42" s="224">
        <v>0</v>
      </c>
      <c r="AV42" s="224"/>
      <c r="AW42" s="224"/>
      <c r="AX42" s="224"/>
      <c r="AY42" s="224">
        <v>0</v>
      </c>
      <c r="AZ42" s="224"/>
      <c r="BA42" s="224"/>
      <c r="BB42" s="224"/>
      <c r="BC42" s="224">
        <v>2</v>
      </c>
      <c r="BD42" s="224"/>
      <c r="BE42" s="224"/>
      <c r="BF42" s="224"/>
      <c r="BG42" s="224">
        <v>0</v>
      </c>
      <c r="BH42" s="224"/>
      <c r="BI42" s="224"/>
      <c r="BJ42" s="224"/>
      <c r="BM42" s="122"/>
      <c r="BN42" s="122"/>
    </row>
    <row r="43" spans="3:66" ht="11.1" customHeight="1">
      <c r="C43" s="132"/>
      <c r="D43" s="132"/>
      <c r="E43" s="132"/>
      <c r="F43" s="132"/>
      <c r="G43" s="132"/>
      <c r="H43" s="132"/>
      <c r="I43" s="132"/>
      <c r="J43" s="132"/>
      <c r="K43" s="132"/>
      <c r="L43" s="13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row>
    <row r="44" spans="3:66" ht="13.5" customHeight="1">
      <c r="C44" s="253" t="s">
        <v>161</v>
      </c>
      <c r="D44" s="253"/>
      <c r="E44" s="253"/>
      <c r="F44" s="253"/>
      <c r="G44" s="253"/>
      <c r="H44" s="253"/>
      <c r="I44" s="253"/>
      <c r="J44" s="253"/>
      <c r="K44" s="253"/>
      <c r="L44" s="133"/>
      <c r="M44" s="200">
        <f>SUM(BM44,BN44)</f>
        <v>0</v>
      </c>
      <c r="N44" s="200"/>
      <c r="O44" s="200"/>
      <c r="P44" s="200"/>
      <c r="Q44" s="200"/>
      <c r="R44" s="200"/>
      <c r="S44" s="224">
        <v>0</v>
      </c>
      <c r="T44" s="224"/>
      <c r="U44" s="224"/>
      <c r="V44" s="224"/>
      <c r="W44" s="224">
        <v>0</v>
      </c>
      <c r="X44" s="224"/>
      <c r="Y44" s="224"/>
      <c r="Z44" s="224"/>
      <c r="AA44" s="224">
        <v>1</v>
      </c>
      <c r="AB44" s="224"/>
      <c r="AC44" s="224"/>
      <c r="AD44" s="224"/>
      <c r="AE44" s="224">
        <v>0</v>
      </c>
      <c r="AF44" s="224"/>
      <c r="AG44" s="224"/>
      <c r="AH44" s="224"/>
      <c r="AI44" s="224">
        <v>0</v>
      </c>
      <c r="AJ44" s="224"/>
      <c r="AK44" s="224"/>
      <c r="AL44" s="224"/>
      <c r="AM44" s="224">
        <v>1</v>
      </c>
      <c r="AN44" s="224"/>
      <c r="AO44" s="224"/>
      <c r="AP44" s="224"/>
      <c r="AQ44" s="224">
        <v>0</v>
      </c>
      <c r="AR44" s="224"/>
      <c r="AS44" s="224"/>
      <c r="AT44" s="224"/>
      <c r="AU44" s="224">
        <v>0</v>
      </c>
      <c r="AV44" s="224"/>
      <c r="AW44" s="224"/>
      <c r="AX44" s="224"/>
      <c r="AY44" s="224">
        <v>0</v>
      </c>
      <c r="AZ44" s="224"/>
      <c r="BA44" s="224"/>
      <c r="BB44" s="224"/>
      <c r="BC44" s="224">
        <v>0</v>
      </c>
      <c r="BD44" s="224"/>
      <c r="BE44" s="224"/>
      <c r="BF44" s="224"/>
      <c r="BG44" s="224">
        <v>1</v>
      </c>
      <c r="BH44" s="224"/>
      <c r="BI44" s="224"/>
      <c r="BJ44" s="224"/>
      <c r="BM44" s="122"/>
      <c r="BN44" s="122"/>
    </row>
    <row r="45" spans="3:66" ht="13.5" customHeight="1">
      <c r="C45" s="253" t="s">
        <v>162</v>
      </c>
      <c r="D45" s="253"/>
      <c r="E45" s="253"/>
      <c r="F45" s="253"/>
      <c r="G45" s="253"/>
      <c r="H45" s="253"/>
      <c r="I45" s="253"/>
      <c r="J45" s="253"/>
      <c r="K45" s="253"/>
      <c r="L45" s="133"/>
      <c r="M45" s="200">
        <f>SUM(BM45,BN45)</f>
        <v>0</v>
      </c>
      <c r="N45" s="200"/>
      <c r="O45" s="200"/>
      <c r="P45" s="200"/>
      <c r="Q45" s="200"/>
      <c r="R45" s="200"/>
      <c r="S45" s="224">
        <v>3</v>
      </c>
      <c r="T45" s="224"/>
      <c r="U45" s="224"/>
      <c r="V45" s="224"/>
      <c r="W45" s="224">
        <v>0</v>
      </c>
      <c r="X45" s="224"/>
      <c r="Y45" s="224"/>
      <c r="Z45" s="224"/>
      <c r="AA45" s="224">
        <v>0</v>
      </c>
      <c r="AB45" s="224"/>
      <c r="AC45" s="224"/>
      <c r="AD45" s="224"/>
      <c r="AE45" s="224">
        <v>0</v>
      </c>
      <c r="AF45" s="224"/>
      <c r="AG45" s="224"/>
      <c r="AH45" s="224"/>
      <c r="AI45" s="224">
        <v>0</v>
      </c>
      <c r="AJ45" s="224"/>
      <c r="AK45" s="224"/>
      <c r="AL45" s="224"/>
      <c r="AM45" s="224">
        <v>0</v>
      </c>
      <c r="AN45" s="224"/>
      <c r="AO45" s="224"/>
      <c r="AP45" s="224"/>
      <c r="AQ45" s="224">
        <v>0</v>
      </c>
      <c r="AR45" s="224"/>
      <c r="AS45" s="224"/>
      <c r="AT45" s="224"/>
      <c r="AU45" s="224">
        <v>0</v>
      </c>
      <c r="AV45" s="224"/>
      <c r="AW45" s="224"/>
      <c r="AX45" s="224"/>
      <c r="AY45" s="224">
        <v>0</v>
      </c>
      <c r="AZ45" s="224"/>
      <c r="BA45" s="224"/>
      <c r="BB45" s="224"/>
      <c r="BC45" s="224">
        <v>0</v>
      </c>
      <c r="BD45" s="224"/>
      <c r="BE45" s="224"/>
      <c r="BF45" s="224"/>
      <c r="BG45" s="224">
        <v>0</v>
      </c>
      <c r="BH45" s="224"/>
      <c r="BI45" s="224"/>
      <c r="BJ45" s="224"/>
      <c r="BM45" s="122"/>
      <c r="BN45" s="122"/>
    </row>
    <row r="46" spans="3:66" ht="13.5" customHeight="1">
      <c r="C46" s="253" t="s">
        <v>163</v>
      </c>
      <c r="D46" s="253"/>
      <c r="E46" s="253"/>
      <c r="F46" s="253"/>
      <c r="G46" s="253"/>
      <c r="H46" s="253"/>
      <c r="I46" s="253"/>
      <c r="J46" s="253"/>
      <c r="K46" s="253"/>
      <c r="L46" s="133"/>
      <c r="M46" s="200">
        <f>SUM(BM46,BN46)</f>
        <v>0</v>
      </c>
      <c r="N46" s="200"/>
      <c r="O46" s="200"/>
      <c r="P46" s="200"/>
      <c r="Q46" s="200"/>
      <c r="R46" s="200"/>
      <c r="S46" s="224">
        <v>1</v>
      </c>
      <c r="T46" s="224"/>
      <c r="U46" s="224"/>
      <c r="V46" s="224"/>
      <c r="W46" s="224">
        <v>0</v>
      </c>
      <c r="X46" s="224"/>
      <c r="Y46" s="224"/>
      <c r="Z46" s="224"/>
      <c r="AA46" s="224">
        <v>0</v>
      </c>
      <c r="AB46" s="224"/>
      <c r="AC46" s="224"/>
      <c r="AD46" s="224"/>
      <c r="AE46" s="224">
        <v>0</v>
      </c>
      <c r="AF46" s="224"/>
      <c r="AG46" s="224"/>
      <c r="AH46" s="224"/>
      <c r="AI46" s="224">
        <v>0</v>
      </c>
      <c r="AJ46" s="224"/>
      <c r="AK46" s="224"/>
      <c r="AL46" s="224"/>
      <c r="AM46" s="224">
        <v>0</v>
      </c>
      <c r="AN46" s="224"/>
      <c r="AO46" s="224"/>
      <c r="AP46" s="224"/>
      <c r="AQ46" s="224">
        <v>0</v>
      </c>
      <c r="AR46" s="224"/>
      <c r="AS46" s="224"/>
      <c r="AT46" s="224"/>
      <c r="AU46" s="224">
        <v>0</v>
      </c>
      <c r="AV46" s="224"/>
      <c r="AW46" s="224"/>
      <c r="AX46" s="224"/>
      <c r="AY46" s="224">
        <v>0</v>
      </c>
      <c r="AZ46" s="224"/>
      <c r="BA46" s="224"/>
      <c r="BB46" s="224"/>
      <c r="BC46" s="224">
        <v>0</v>
      </c>
      <c r="BD46" s="224"/>
      <c r="BE46" s="224"/>
      <c r="BF46" s="224"/>
      <c r="BG46" s="224">
        <v>0</v>
      </c>
      <c r="BH46" s="224"/>
      <c r="BI46" s="224"/>
      <c r="BJ46" s="224"/>
      <c r="BM46" s="122"/>
      <c r="BN46" s="122"/>
    </row>
    <row r="47" spans="3:66" ht="13.5" customHeight="1">
      <c r="C47" s="253" t="s">
        <v>164</v>
      </c>
      <c r="D47" s="253"/>
      <c r="E47" s="253"/>
      <c r="F47" s="253"/>
      <c r="G47" s="253"/>
      <c r="H47" s="253"/>
      <c r="I47" s="253"/>
      <c r="J47" s="253"/>
      <c r="K47" s="253"/>
      <c r="L47" s="133"/>
      <c r="M47" s="200">
        <f>SUM(BM47,BN47)</f>
        <v>0</v>
      </c>
      <c r="N47" s="200"/>
      <c r="O47" s="200"/>
      <c r="P47" s="200"/>
      <c r="Q47" s="200"/>
      <c r="R47" s="200"/>
      <c r="S47" s="224">
        <v>2</v>
      </c>
      <c r="T47" s="224"/>
      <c r="U47" s="224"/>
      <c r="V47" s="224"/>
      <c r="W47" s="224">
        <v>0</v>
      </c>
      <c r="X47" s="224"/>
      <c r="Y47" s="224"/>
      <c r="Z47" s="224"/>
      <c r="AA47" s="224">
        <v>0</v>
      </c>
      <c r="AB47" s="224"/>
      <c r="AC47" s="224"/>
      <c r="AD47" s="224"/>
      <c r="AE47" s="224">
        <v>0</v>
      </c>
      <c r="AF47" s="224"/>
      <c r="AG47" s="224"/>
      <c r="AH47" s="224"/>
      <c r="AI47" s="224">
        <v>0</v>
      </c>
      <c r="AJ47" s="224"/>
      <c r="AK47" s="224"/>
      <c r="AL47" s="224"/>
      <c r="AM47" s="224">
        <v>0</v>
      </c>
      <c r="AN47" s="224"/>
      <c r="AO47" s="224"/>
      <c r="AP47" s="224"/>
      <c r="AQ47" s="224">
        <v>0</v>
      </c>
      <c r="AR47" s="224"/>
      <c r="AS47" s="224"/>
      <c r="AT47" s="224"/>
      <c r="AU47" s="224">
        <v>0</v>
      </c>
      <c r="AV47" s="224"/>
      <c r="AW47" s="224"/>
      <c r="AX47" s="224"/>
      <c r="AY47" s="224">
        <v>0</v>
      </c>
      <c r="AZ47" s="224"/>
      <c r="BA47" s="224"/>
      <c r="BB47" s="224"/>
      <c r="BC47" s="224">
        <v>0</v>
      </c>
      <c r="BD47" s="224"/>
      <c r="BE47" s="224"/>
      <c r="BF47" s="224"/>
      <c r="BG47" s="224">
        <v>0</v>
      </c>
      <c r="BH47" s="224"/>
      <c r="BI47" s="224"/>
      <c r="BJ47" s="224"/>
      <c r="BM47" s="122"/>
      <c r="BN47" s="122"/>
    </row>
    <row r="48" spans="3:66" ht="13.5" customHeight="1">
      <c r="C48" s="253" t="s">
        <v>165</v>
      </c>
      <c r="D48" s="253"/>
      <c r="E48" s="253"/>
      <c r="F48" s="253"/>
      <c r="G48" s="253"/>
      <c r="H48" s="253"/>
      <c r="I48" s="253"/>
      <c r="J48" s="253"/>
      <c r="K48" s="253"/>
      <c r="L48" s="133"/>
      <c r="M48" s="200">
        <f>SUM(BM48,BN48)</f>
        <v>0</v>
      </c>
      <c r="N48" s="200"/>
      <c r="O48" s="200"/>
      <c r="P48" s="200"/>
      <c r="Q48" s="200"/>
      <c r="R48" s="200"/>
      <c r="S48" s="224">
        <v>1</v>
      </c>
      <c r="T48" s="224"/>
      <c r="U48" s="224"/>
      <c r="V48" s="224"/>
      <c r="W48" s="224">
        <v>0</v>
      </c>
      <c r="X48" s="224"/>
      <c r="Y48" s="224"/>
      <c r="Z48" s="224"/>
      <c r="AA48" s="224">
        <v>0</v>
      </c>
      <c r="AB48" s="224"/>
      <c r="AC48" s="224"/>
      <c r="AD48" s="224"/>
      <c r="AE48" s="224">
        <v>0</v>
      </c>
      <c r="AF48" s="224"/>
      <c r="AG48" s="224"/>
      <c r="AH48" s="224"/>
      <c r="AI48" s="224">
        <v>0</v>
      </c>
      <c r="AJ48" s="224"/>
      <c r="AK48" s="224"/>
      <c r="AL48" s="224"/>
      <c r="AM48" s="224">
        <v>1</v>
      </c>
      <c r="AN48" s="224"/>
      <c r="AO48" s="224"/>
      <c r="AP48" s="224"/>
      <c r="AQ48" s="224">
        <v>1</v>
      </c>
      <c r="AR48" s="224"/>
      <c r="AS48" s="224"/>
      <c r="AT48" s="224"/>
      <c r="AU48" s="224">
        <v>0</v>
      </c>
      <c r="AV48" s="224"/>
      <c r="AW48" s="224"/>
      <c r="AX48" s="224"/>
      <c r="AY48" s="224">
        <v>0</v>
      </c>
      <c r="AZ48" s="224"/>
      <c r="BA48" s="224"/>
      <c r="BB48" s="224"/>
      <c r="BC48" s="224">
        <v>1</v>
      </c>
      <c r="BD48" s="224"/>
      <c r="BE48" s="224"/>
      <c r="BF48" s="224"/>
      <c r="BG48" s="224">
        <v>0</v>
      </c>
      <c r="BH48" s="224"/>
      <c r="BI48" s="224"/>
      <c r="BJ48" s="224"/>
      <c r="BM48" s="122"/>
      <c r="BN48" s="122"/>
    </row>
    <row r="49" spans="3:66" ht="11.1" customHeight="1">
      <c r="C49" s="132"/>
      <c r="D49" s="132"/>
      <c r="E49" s="132"/>
      <c r="F49" s="132"/>
      <c r="G49" s="132"/>
      <c r="H49" s="132"/>
      <c r="I49" s="132"/>
      <c r="J49" s="132"/>
      <c r="K49" s="132"/>
      <c r="L49" s="13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row>
    <row r="50" spans="3:66" ht="13.5" customHeight="1">
      <c r="C50" s="253" t="s">
        <v>166</v>
      </c>
      <c r="D50" s="253"/>
      <c r="E50" s="253"/>
      <c r="F50" s="253"/>
      <c r="G50" s="253"/>
      <c r="H50" s="253"/>
      <c r="I50" s="253"/>
      <c r="J50" s="253"/>
      <c r="K50" s="253"/>
      <c r="L50" s="133"/>
      <c r="M50" s="200">
        <f>SUM(BM50,BN50)</f>
        <v>0</v>
      </c>
      <c r="N50" s="200"/>
      <c r="O50" s="200"/>
      <c r="P50" s="200"/>
      <c r="Q50" s="200"/>
      <c r="R50" s="200"/>
      <c r="S50" s="224">
        <v>1</v>
      </c>
      <c r="T50" s="224"/>
      <c r="U50" s="224"/>
      <c r="V50" s="224"/>
      <c r="W50" s="224">
        <v>0</v>
      </c>
      <c r="X50" s="224"/>
      <c r="Y50" s="224"/>
      <c r="Z50" s="224"/>
      <c r="AA50" s="224">
        <v>1</v>
      </c>
      <c r="AB50" s="224"/>
      <c r="AC50" s="224"/>
      <c r="AD50" s="224"/>
      <c r="AE50" s="224">
        <v>0</v>
      </c>
      <c r="AF50" s="224"/>
      <c r="AG50" s="224"/>
      <c r="AH50" s="224"/>
      <c r="AI50" s="224">
        <v>0</v>
      </c>
      <c r="AJ50" s="224"/>
      <c r="AK50" s="224"/>
      <c r="AL50" s="224"/>
      <c r="AM50" s="224">
        <v>0</v>
      </c>
      <c r="AN50" s="224"/>
      <c r="AO50" s="224"/>
      <c r="AP50" s="224"/>
      <c r="AQ50" s="224">
        <v>0</v>
      </c>
      <c r="AR50" s="224"/>
      <c r="AS50" s="224"/>
      <c r="AT50" s="224"/>
      <c r="AU50" s="224">
        <v>0</v>
      </c>
      <c r="AV50" s="224"/>
      <c r="AW50" s="224"/>
      <c r="AX50" s="224"/>
      <c r="AY50" s="224">
        <v>0</v>
      </c>
      <c r="AZ50" s="224"/>
      <c r="BA50" s="224"/>
      <c r="BB50" s="224"/>
      <c r="BC50" s="224">
        <v>0</v>
      </c>
      <c r="BD50" s="224"/>
      <c r="BE50" s="224"/>
      <c r="BF50" s="224"/>
      <c r="BG50" s="224">
        <v>0</v>
      </c>
      <c r="BH50" s="224"/>
      <c r="BI50" s="224"/>
      <c r="BJ50" s="224"/>
      <c r="BM50" s="122"/>
      <c r="BN50" s="122"/>
    </row>
    <row r="51" spans="3:66" ht="13.5" customHeight="1">
      <c r="C51" s="253" t="s">
        <v>167</v>
      </c>
      <c r="D51" s="253"/>
      <c r="E51" s="253"/>
      <c r="F51" s="253"/>
      <c r="G51" s="253"/>
      <c r="H51" s="253"/>
      <c r="I51" s="253"/>
      <c r="J51" s="253"/>
      <c r="K51" s="253"/>
      <c r="L51" s="133"/>
      <c r="M51" s="200">
        <f>SUM(BM51,BN51)</f>
        <v>0</v>
      </c>
      <c r="N51" s="200"/>
      <c r="O51" s="200"/>
      <c r="P51" s="200"/>
      <c r="Q51" s="200"/>
      <c r="R51" s="200"/>
      <c r="S51" s="224">
        <v>0</v>
      </c>
      <c r="T51" s="224"/>
      <c r="U51" s="224"/>
      <c r="V51" s="224"/>
      <c r="W51" s="224">
        <v>0</v>
      </c>
      <c r="X51" s="224"/>
      <c r="Y51" s="224"/>
      <c r="Z51" s="224"/>
      <c r="AA51" s="224">
        <v>1</v>
      </c>
      <c r="AB51" s="224"/>
      <c r="AC51" s="224"/>
      <c r="AD51" s="224"/>
      <c r="AE51" s="224">
        <v>0</v>
      </c>
      <c r="AF51" s="224"/>
      <c r="AG51" s="224"/>
      <c r="AH51" s="224"/>
      <c r="AI51" s="224">
        <v>1</v>
      </c>
      <c r="AJ51" s="224"/>
      <c r="AK51" s="224"/>
      <c r="AL51" s="224"/>
      <c r="AM51" s="224">
        <v>0</v>
      </c>
      <c r="AN51" s="224"/>
      <c r="AO51" s="224"/>
      <c r="AP51" s="224"/>
      <c r="AQ51" s="224">
        <v>0</v>
      </c>
      <c r="AR51" s="224"/>
      <c r="AS51" s="224"/>
      <c r="AT51" s="224"/>
      <c r="AU51" s="224">
        <v>0</v>
      </c>
      <c r="AV51" s="224"/>
      <c r="AW51" s="224"/>
      <c r="AX51" s="224"/>
      <c r="AY51" s="224">
        <v>0</v>
      </c>
      <c r="AZ51" s="224"/>
      <c r="BA51" s="224"/>
      <c r="BB51" s="224"/>
      <c r="BC51" s="224">
        <v>0</v>
      </c>
      <c r="BD51" s="224"/>
      <c r="BE51" s="224"/>
      <c r="BF51" s="224"/>
      <c r="BG51" s="224">
        <v>0</v>
      </c>
      <c r="BH51" s="224"/>
      <c r="BI51" s="224"/>
      <c r="BJ51" s="224"/>
      <c r="BM51" s="122"/>
      <c r="BN51" s="122"/>
    </row>
    <row r="52" spans="3:66" ht="13.5" customHeight="1">
      <c r="C52" s="253" t="s">
        <v>168</v>
      </c>
      <c r="D52" s="253"/>
      <c r="E52" s="253"/>
      <c r="F52" s="253"/>
      <c r="G52" s="253"/>
      <c r="H52" s="253"/>
      <c r="I52" s="253"/>
      <c r="J52" s="253"/>
      <c r="K52" s="253"/>
      <c r="L52" s="133"/>
      <c r="M52" s="200">
        <f>SUM(BM52,BN52)</f>
        <v>0</v>
      </c>
      <c r="N52" s="200"/>
      <c r="O52" s="200"/>
      <c r="P52" s="200"/>
      <c r="Q52" s="200"/>
      <c r="R52" s="200"/>
      <c r="S52" s="224">
        <v>0</v>
      </c>
      <c r="T52" s="224"/>
      <c r="U52" s="224"/>
      <c r="V52" s="224"/>
      <c r="W52" s="224">
        <v>0</v>
      </c>
      <c r="X52" s="224"/>
      <c r="Y52" s="224"/>
      <c r="Z52" s="224"/>
      <c r="AA52" s="224">
        <v>1</v>
      </c>
      <c r="AB52" s="224"/>
      <c r="AC52" s="224"/>
      <c r="AD52" s="224"/>
      <c r="AE52" s="224">
        <v>0</v>
      </c>
      <c r="AF52" s="224"/>
      <c r="AG52" s="224"/>
      <c r="AH52" s="224"/>
      <c r="AI52" s="224">
        <v>0</v>
      </c>
      <c r="AJ52" s="224"/>
      <c r="AK52" s="224"/>
      <c r="AL52" s="224"/>
      <c r="AM52" s="224">
        <v>0</v>
      </c>
      <c r="AN52" s="224"/>
      <c r="AO52" s="224"/>
      <c r="AP52" s="224"/>
      <c r="AQ52" s="224">
        <v>0</v>
      </c>
      <c r="AR52" s="224"/>
      <c r="AS52" s="224"/>
      <c r="AT52" s="224"/>
      <c r="AU52" s="224">
        <v>0</v>
      </c>
      <c r="AV52" s="224"/>
      <c r="AW52" s="224"/>
      <c r="AX52" s="224"/>
      <c r="AY52" s="224">
        <v>0</v>
      </c>
      <c r="AZ52" s="224"/>
      <c r="BA52" s="224"/>
      <c r="BB52" s="224"/>
      <c r="BC52" s="224">
        <v>0</v>
      </c>
      <c r="BD52" s="224"/>
      <c r="BE52" s="224"/>
      <c r="BF52" s="224"/>
      <c r="BG52" s="224">
        <v>0</v>
      </c>
      <c r="BH52" s="224"/>
      <c r="BI52" s="224"/>
      <c r="BJ52" s="224"/>
      <c r="BM52" s="122"/>
      <c r="BN52" s="122"/>
    </row>
    <row r="53" spans="3:66" ht="13.5" customHeight="1">
      <c r="C53" s="253" t="s">
        <v>169</v>
      </c>
      <c r="D53" s="253"/>
      <c r="E53" s="253"/>
      <c r="F53" s="253"/>
      <c r="G53" s="253"/>
      <c r="H53" s="253"/>
      <c r="I53" s="253"/>
      <c r="J53" s="253"/>
      <c r="K53" s="253"/>
      <c r="L53" s="133"/>
      <c r="M53" s="200">
        <f>SUM(BM53,BN53)</f>
        <v>0</v>
      </c>
      <c r="N53" s="200"/>
      <c r="O53" s="200"/>
      <c r="P53" s="200"/>
      <c r="Q53" s="200"/>
      <c r="R53" s="200"/>
      <c r="S53" s="224">
        <v>0</v>
      </c>
      <c r="T53" s="224"/>
      <c r="U53" s="224"/>
      <c r="V53" s="224"/>
      <c r="W53" s="224">
        <v>0</v>
      </c>
      <c r="X53" s="224"/>
      <c r="Y53" s="224"/>
      <c r="Z53" s="224"/>
      <c r="AA53" s="224">
        <v>0</v>
      </c>
      <c r="AB53" s="224"/>
      <c r="AC53" s="224"/>
      <c r="AD53" s="224"/>
      <c r="AE53" s="224">
        <v>0</v>
      </c>
      <c r="AF53" s="224"/>
      <c r="AG53" s="224"/>
      <c r="AH53" s="224"/>
      <c r="AI53" s="224">
        <v>0</v>
      </c>
      <c r="AJ53" s="224"/>
      <c r="AK53" s="224"/>
      <c r="AL53" s="224"/>
      <c r="AM53" s="224">
        <v>0</v>
      </c>
      <c r="AN53" s="224"/>
      <c r="AO53" s="224"/>
      <c r="AP53" s="224"/>
      <c r="AQ53" s="224">
        <v>0</v>
      </c>
      <c r="AR53" s="224"/>
      <c r="AS53" s="224"/>
      <c r="AT53" s="224"/>
      <c r="AU53" s="224">
        <v>0</v>
      </c>
      <c r="AV53" s="224"/>
      <c r="AW53" s="224"/>
      <c r="AX53" s="224"/>
      <c r="AY53" s="224">
        <v>0</v>
      </c>
      <c r="AZ53" s="224"/>
      <c r="BA53" s="224"/>
      <c r="BB53" s="224"/>
      <c r="BC53" s="224">
        <v>0</v>
      </c>
      <c r="BD53" s="224"/>
      <c r="BE53" s="224"/>
      <c r="BF53" s="224"/>
      <c r="BG53" s="224">
        <v>0</v>
      </c>
      <c r="BH53" s="224"/>
      <c r="BI53" s="224"/>
      <c r="BJ53" s="224"/>
      <c r="BM53" s="122"/>
      <c r="BN53" s="122"/>
    </row>
    <row r="54" spans="3:66" ht="13.5" customHeight="1">
      <c r="C54" s="253" t="s">
        <v>170</v>
      </c>
      <c r="D54" s="253"/>
      <c r="E54" s="253"/>
      <c r="F54" s="253"/>
      <c r="G54" s="253"/>
      <c r="H54" s="253"/>
      <c r="I54" s="253"/>
      <c r="J54" s="253"/>
      <c r="K54" s="253"/>
      <c r="L54" s="133"/>
      <c r="M54" s="200">
        <f>SUM(BM54,BN54)</f>
        <v>0</v>
      </c>
      <c r="N54" s="200"/>
      <c r="O54" s="200"/>
      <c r="P54" s="200"/>
      <c r="Q54" s="200"/>
      <c r="R54" s="200"/>
      <c r="S54" s="224">
        <v>0</v>
      </c>
      <c r="T54" s="224"/>
      <c r="U54" s="224"/>
      <c r="V54" s="224"/>
      <c r="W54" s="224">
        <v>0</v>
      </c>
      <c r="X54" s="224"/>
      <c r="Y54" s="224"/>
      <c r="Z54" s="224"/>
      <c r="AA54" s="224">
        <v>0</v>
      </c>
      <c r="AB54" s="224"/>
      <c r="AC54" s="224"/>
      <c r="AD54" s="224"/>
      <c r="AE54" s="224">
        <v>0</v>
      </c>
      <c r="AF54" s="224"/>
      <c r="AG54" s="224"/>
      <c r="AH54" s="224"/>
      <c r="AI54" s="224">
        <v>0</v>
      </c>
      <c r="AJ54" s="224"/>
      <c r="AK54" s="224"/>
      <c r="AL54" s="224"/>
      <c r="AM54" s="224">
        <v>0</v>
      </c>
      <c r="AN54" s="224"/>
      <c r="AO54" s="224"/>
      <c r="AP54" s="224"/>
      <c r="AQ54" s="224">
        <v>0</v>
      </c>
      <c r="AR54" s="224"/>
      <c r="AS54" s="224"/>
      <c r="AT54" s="224"/>
      <c r="AU54" s="224">
        <v>0</v>
      </c>
      <c r="AV54" s="224"/>
      <c r="AW54" s="224"/>
      <c r="AX54" s="224"/>
      <c r="AY54" s="224">
        <v>0</v>
      </c>
      <c r="AZ54" s="224"/>
      <c r="BA54" s="224"/>
      <c r="BB54" s="224"/>
      <c r="BC54" s="224">
        <v>1</v>
      </c>
      <c r="BD54" s="224"/>
      <c r="BE54" s="224"/>
      <c r="BF54" s="224"/>
      <c r="BG54" s="224">
        <v>0</v>
      </c>
      <c r="BH54" s="224"/>
      <c r="BI54" s="224"/>
      <c r="BJ54" s="224"/>
      <c r="BM54" s="122"/>
      <c r="BN54" s="122"/>
    </row>
    <row r="55" spans="3:66" ht="11.1" customHeight="1">
      <c r="C55" s="132"/>
      <c r="D55" s="132"/>
      <c r="E55" s="132"/>
      <c r="F55" s="132"/>
      <c r="G55" s="132"/>
      <c r="H55" s="132"/>
      <c r="I55" s="132"/>
      <c r="J55" s="132"/>
      <c r="K55" s="132"/>
      <c r="L55" s="13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row>
    <row r="56" spans="3:66" ht="13.5" customHeight="1">
      <c r="C56" s="253" t="s">
        <v>171</v>
      </c>
      <c r="D56" s="253"/>
      <c r="E56" s="253"/>
      <c r="F56" s="253"/>
      <c r="G56" s="253"/>
      <c r="H56" s="253"/>
      <c r="I56" s="253"/>
      <c r="J56" s="253"/>
      <c r="K56" s="253"/>
      <c r="L56" s="133"/>
      <c r="M56" s="200">
        <f>SUM(BM56,BN56)</f>
        <v>0</v>
      </c>
      <c r="N56" s="200"/>
      <c r="O56" s="200"/>
      <c r="P56" s="200"/>
      <c r="Q56" s="200"/>
      <c r="R56" s="200"/>
      <c r="S56" s="224">
        <v>4</v>
      </c>
      <c r="T56" s="224"/>
      <c r="U56" s="224"/>
      <c r="V56" s="224"/>
      <c r="W56" s="224">
        <v>0</v>
      </c>
      <c r="X56" s="224"/>
      <c r="Y56" s="224"/>
      <c r="Z56" s="224"/>
      <c r="AA56" s="224">
        <v>1</v>
      </c>
      <c r="AB56" s="224"/>
      <c r="AC56" s="224"/>
      <c r="AD56" s="224"/>
      <c r="AE56" s="224">
        <v>0</v>
      </c>
      <c r="AF56" s="224"/>
      <c r="AG56" s="224"/>
      <c r="AH56" s="224"/>
      <c r="AI56" s="224">
        <v>0</v>
      </c>
      <c r="AJ56" s="224"/>
      <c r="AK56" s="224"/>
      <c r="AL56" s="224"/>
      <c r="AM56" s="224">
        <v>1</v>
      </c>
      <c r="AN56" s="224"/>
      <c r="AO56" s="224"/>
      <c r="AP56" s="224"/>
      <c r="AQ56" s="224">
        <v>1</v>
      </c>
      <c r="AR56" s="224"/>
      <c r="AS56" s="224"/>
      <c r="AT56" s="224"/>
      <c r="AU56" s="224">
        <v>0</v>
      </c>
      <c r="AV56" s="224"/>
      <c r="AW56" s="224"/>
      <c r="AX56" s="224"/>
      <c r="AY56" s="224">
        <v>0</v>
      </c>
      <c r="AZ56" s="224"/>
      <c r="BA56" s="224"/>
      <c r="BB56" s="224"/>
      <c r="BC56" s="224">
        <v>0</v>
      </c>
      <c r="BD56" s="224"/>
      <c r="BE56" s="224"/>
      <c r="BF56" s="224"/>
      <c r="BG56" s="224">
        <v>0</v>
      </c>
      <c r="BH56" s="224"/>
      <c r="BI56" s="224"/>
      <c r="BJ56" s="224"/>
      <c r="BM56" s="122"/>
      <c r="BN56" s="122"/>
    </row>
    <row r="57" spans="3:66" ht="13.5" customHeight="1">
      <c r="C57" s="253" t="s">
        <v>172</v>
      </c>
      <c r="D57" s="253"/>
      <c r="E57" s="253"/>
      <c r="F57" s="253"/>
      <c r="G57" s="253"/>
      <c r="H57" s="253"/>
      <c r="I57" s="253"/>
      <c r="J57" s="253"/>
      <c r="K57" s="253"/>
      <c r="L57" s="133"/>
      <c r="M57" s="200">
        <f>SUM(BM57,BN57)</f>
        <v>0</v>
      </c>
      <c r="N57" s="200"/>
      <c r="O57" s="200"/>
      <c r="P57" s="200"/>
      <c r="Q57" s="200"/>
      <c r="R57" s="200"/>
      <c r="S57" s="224">
        <v>0</v>
      </c>
      <c r="T57" s="224"/>
      <c r="U57" s="224"/>
      <c r="V57" s="224"/>
      <c r="W57" s="224">
        <v>0</v>
      </c>
      <c r="X57" s="224"/>
      <c r="Y57" s="224"/>
      <c r="Z57" s="224"/>
      <c r="AA57" s="224">
        <v>1</v>
      </c>
      <c r="AB57" s="224"/>
      <c r="AC57" s="224"/>
      <c r="AD57" s="224"/>
      <c r="AE57" s="224">
        <v>0</v>
      </c>
      <c r="AF57" s="224"/>
      <c r="AG57" s="224"/>
      <c r="AH57" s="224"/>
      <c r="AI57" s="224">
        <v>0</v>
      </c>
      <c r="AJ57" s="224"/>
      <c r="AK57" s="224"/>
      <c r="AL57" s="224"/>
      <c r="AM57" s="224">
        <v>0</v>
      </c>
      <c r="AN57" s="224"/>
      <c r="AO57" s="224"/>
      <c r="AP57" s="224"/>
      <c r="AQ57" s="224">
        <v>0</v>
      </c>
      <c r="AR57" s="224"/>
      <c r="AS57" s="224"/>
      <c r="AT57" s="224"/>
      <c r="AU57" s="224">
        <v>0</v>
      </c>
      <c r="AV57" s="224"/>
      <c r="AW57" s="224"/>
      <c r="AX57" s="224"/>
      <c r="AY57" s="224">
        <v>0</v>
      </c>
      <c r="AZ57" s="224"/>
      <c r="BA57" s="224"/>
      <c r="BB57" s="224"/>
      <c r="BC57" s="224">
        <v>0</v>
      </c>
      <c r="BD57" s="224"/>
      <c r="BE57" s="224"/>
      <c r="BF57" s="224"/>
      <c r="BG57" s="224">
        <v>0</v>
      </c>
      <c r="BH57" s="224"/>
      <c r="BI57" s="224"/>
      <c r="BJ57" s="224"/>
      <c r="BM57" s="122"/>
      <c r="BN57" s="122"/>
    </row>
    <row r="58" spans="3:66" ht="13.5" customHeight="1">
      <c r="C58" s="253" t="s">
        <v>173</v>
      </c>
      <c r="D58" s="253"/>
      <c r="E58" s="253"/>
      <c r="F58" s="253"/>
      <c r="G58" s="253"/>
      <c r="H58" s="253"/>
      <c r="I58" s="253"/>
      <c r="J58" s="253"/>
      <c r="K58" s="253"/>
      <c r="L58" s="133"/>
      <c r="M58" s="200">
        <f>SUM(BM58,BN58)</f>
        <v>0</v>
      </c>
      <c r="N58" s="200"/>
      <c r="O58" s="200"/>
      <c r="P58" s="200"/>
      <c r="Q58" s="200"/>
      <c r="R58" s="200"/>
      <c r="S58" s="224">
        <v>0</v>
      </c>
      <c r="T58" s="224"/>
      <c r="U58" s="224"/>
      <c r="V58" s="224"/>
      <c r="W58" s="224">
        <v>0</v>
      </c>
      <c r="X58" s="224"/>
      <c r="Y58" s="224"/>
      <c r="Z58" s="224"/>
      <c r="AA58" s="224">
        <v>0</v>
      </c>
      <c r="AB58" s="224"/>
      <c r="AC58" s="224"/>
      <c r="AD58" s="224"/>
      <c r="AE58" s="224">
        <v>0</v>
      </c>
      <c r="AF58" s="224"/>
      <c r="AG58" s="224"/>
      <c r="AH58" s="224"/>
      <c r="AI58" s="224">
        <v>0</v>
      </c>
      <c r="AJ58" s="224"/>
      <c r="AK58" s="224"/>
      <c r="AL58" s="224"/>
      <c r="AM58" s="224">
        <v>0</v>
      </c>
      <c r="AN58" s="224"/>
      <c r="AO58" s="224"/>
      <c r="AP58" s="224"/>
      <c r="AQ58" s="224">
        <v>0</v>
      </c>
      <c r="AR58" s="224"/>
      <c r="AS58" s="224"/>
      <c r="AT58" s="224"/>
      <c r="AU58" s="224">
        <v>0</v>
      </c>
      <c r="AV58" s="224"/>
      <c r="AW58" s="224"/>
      <c r="AX58" s="224"/>
      <c r="AY58" s="224">
        <v>0</v>
      </c>
      <c r="AZ58" s="224"/>
      <c r="BA58" s="224"/>
      <c r="BB58" s="224"/>
      <c r="BC58" s="224">
        <v>0</v>
      </c>
      <c r="BD58" s="224"/>
      <c r="BE58" s="224"/>
      <c r="BF58" s="224"/>
      <c r="BG58" s="224">
        <v>0</v>
      </c>
      <c r="BH58" s="224"/>
      <c r="BI58" s="224"/>
      <c r="BJ58" s="224"/>
      <c r="BM58" s="122"/>
      <c r="BN58" s="122"/>
    </row>
    <row r="59" spans="3:66" ht="13.5" customHeight="1">
      <c r="C59" s="253" t="s">
        <v>174</v>
      </c>
      <c r="D59" s="253"/>
      <c r="E59" s="253"/>
      <c r="F59" s="253"/>
      <c r="G59" s="253"/>
      <c r="H59" s="253"/>
      <c r="I59" s="253"/>
      <c r="J59" s="253"/>
      <c r="K59" s="253"/>
      <c r="L59" s="133"/>
      <c r="M59" s="200">
        <f>SUM(BM59,BN59)</f>
        <v>0</v>
      </c>
      <c r="N59" s="200"/>
      <c r="O59" s="200"/>
      <c r="P59" s="200"/>
      <c r="Q59" s="200"/>
      <c r="R59" s="200"/>
      <c r="S59" s="224">
        <v>0</v>
      </c>
      <c r="T59" s="224"/>
      <c r="U59" s="224"/>
      <c r="V59" s="224"/>
      <c r="W59" s="224">
        <v>0</v>
      </c>
      <c r="X59" s="224"/>
      <c r="Y59" s="224"/>
      <c r="Z59" s="224"/>
      <c r="AA59" s="224">
        <v>0</v>
      </c>
      <c r="AB59" s="224"/>
      <c r="AC59" s="224"/>
      <c r="AD59" s="224"/>
      <c r="AE59" s="224">
        <v>0</v>
      </c>
      <c r="AF59" s="224"/>
      <c r="AG59" s="224"/>
      <c r="AH59" s="224"/>
      <c r="AI59" s="224">
        <v>0</v>
      </c>
      <c r="AJ59" s="224"/>
      <c r="AK59" s="224"/>
      <c r="AL59" s="224"/>
      <c r="AM59" s="224">
        <v>0</v>
      </c>
      <c r="AN59" s="224"/>
      <c r="AO59" s="224"/>
      <c r="AP59" s="224"/>
      <c r="AQ59" s="224">
        <v>0</v>
      </c>
      <c r="AR59" s="224"/>
      <c r="AS59" s="224"/>
      <c r="AT59" s="224"/>
      <c r="AU59" s="224">
        <v>0</v>
      </c>
      <c r="AV59" s="224"/>
      <c r="AW59" s="224"/>
      <c r="AX59" s="224"/>
      <c r="AY59" s="224">
        <v>0</v>
      </c>
      <c r="AZ59" s="224"/>
      <c r="BA59" s="224"/>
      <c r="BB59" s="224"/>
      <c r="BC59" s="224">
        <v>1</v>
      </c>
      <c r="BD59" s="224"/>
      <c r="BE59" s="224"/>
      <c r="BF59" s="224"/>
      <c r="BG59" s="224">
        <v>0</v>
      </c>
      <c r="BH59" s="224"/>
      <c r="BI59" s="224"/>
      <c r="BJ59" s="224"/>
      <c r="BM59" s="122"/>
      <c r="BN59" s="122"/>
    </row>
    <row r="60" spans="3:66" ht="13.5" customHeight="1">
      <c r="C60" s="253" t="s">
        <v>175</v>
      </c>
      <c r="D60" s="253"/>
      <c r="E60" s="253"/>
      <c r="F60" s="253"/>
      <c r="G60" s="253"/>
      <c r="H60" s="253"/>
      <c r="I60" s="253"/>
      <c r="J60" s="253"/>
      <c r="K60" s="253"/>
      <c r="L60" s="133"/>
      <c r="M60" s="200">
        <f>SUM(BM60,BN60)</f>
        <v>0</v>
      </c>
      <c r="N60" s="200"/>
      <c r="O60" s="200"/>
      <c r="P60" s="200"/>
      <c r="Q60" s="200"/>
      <c r="R60" s="200"/>
      <c r="S60" s="224">
        <v>0</v>
      </c>
      <c r="T60" s="224"/>
      <c r="U60" s="224"/>
      <c r="V60" s="224"/>
      <c r="W60" s="224">
        <v>0</v>
      </c>
      <c r="X60" s="224"/>
      <c r="Y60" s="224"/>
      <c r="Z60" s="224"/>
      <c r="AA60" s="224">
        <v>0</v>
      </c>
      <c r="AB60" s="224"/>
      <c r="AC60" s="224"/>
      <c r="AD60" s="224"/>
      <c r="AE60" s="224">
        <v>0</v>
      </c>
      <c r="AF60" s="224"/>
      <c r="AG60" s="224"/>
      <c r="AH60" s="224"/>
      <c r="AI60" s="224">
        <v>0</v>
      </c>
      <c r="AJ60" s="224"/>
      <c r="AK60" s="224"/>
      <c r="AL60" s="224"/>
      <c r="AM60" s="224">
        <v>0</v>
      </c>
      <c r="AN60" s="224"/>
      <c r="AO60" s="224"/>
      <c r="AP60" s="224"/>
      <c r="AQ60" s="224">
        <v>0</v>
      </c>
      <c r="AR60" s="224"/>
      <c r="AS60" s="224"/>
      <c r="AT60" s="224"/>
      <c r="AU60" s="224">
        <v>0</v>
      </c>
      <c r="AV60" s="224"/>
      <c r="AW60" s="224"/>
      <c r="AX60" s="224"/>
      <c r="AY60" s="224">
        <v>0</v>
      </c>
      <c r="AZ60" s="224"/>
      <c r="BA60" s="224"/>
      <c r="BB60" s="224"/>
      <c r="BC60" s="224">
        <v>0</v>
      </c>
      <c r="BD60" s="224"/>
      <c r="BE60" s="224"/>
      <c r="BF60" s="224"/>
      <c r="BG60" s="224">
        <v>0</v>
      </c>
      <c r="BH60" s="224"/>
      <c r="BI60" s="224"/>
      <c r="BJ60" s="224"/>
      <c r="BM60" s="122"/>
      <c r="BN60" s="122"/>
    </row>
    <row r="61" spans="3:66" ht="11.1" customHeight="1">
      <c r="C61" s="132"/>
      <c r="D61" s="132"/>
      <c r="E61" s="132"/>
      <c r="F61" s="132"/>
      <c r="G61" s="132"/>
      <c r="H61" s="132"/>
      <c r="I61" s="132"/>
      <c r="J61" s="132"/>
      <c r="K61" s="132"/>
      <c r="L61" s="13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row>
    <row r="62" spans="3:66" ht="13.5" customHeight="1">
      <c r="C62" s="253" t="s">
        <v>176</v>
      </c>
      <c r="D62" s="253"/>
      <c r="E62" s="253"/>
      <c r="F62" s="253"/>
      <c r="G62" s="253"/>
      <c r="H62" s="253"/>
      <c r="I62" s="253"/>
      <c r="J62" s="253"/>
      <c r="K62" s="253"/>
      <c r="L62" s="133"/>
      <c r="M62" s="200">
        <f>SUM(BM62,BN62)</f>
        <v>0</v>
      </c>
      <c r="N62" s="200"/>
      <c r="O62" s="200"/>
      <c r="P62" s="200"/>
      <c r="Q62" s="200"/>
      <c r="R62" s="200"/>
      <c r="S62" s="224">
        <v>0</v>
      </c>
      <c r="T62" s="224"/>
      <c r="U62" s="224"/>
      <c r="V62" s="224"/>
      <c r="W62" s="224">
        <v>0</v>
      </c>
      <c r="X62" s="224"/>
      <c r="Y62" s="224"/>
      <c r="Z62" s="224"/>
      <c r="AA62" s="224">
        <v>0</v>
      </c>
      <c r="AB62" s="224"/>
      <c r="AC62" s="224"/>
      <c r="AD62" s="224"/>
      <c r="AE62" s="224">
        <v>0</v>
      </c>
      <c r="AF62" s="224"/>
      <c r="AG62" s="224"/>
      <c r="AH62" s="224"/>
      <c r="AI62" s="224">
        <v>0</v>
      </c>
      <c r="AJ62" s="224"/>
      <c r="AK62" s="224"/>
      <c r="AL62" s="224"/>
      <c r="AM62" s="224">
        <v>1</v>
      </c>
      <c r="AN62" s="224"/>
      <c r="AO62" s="224"/>
      <c r="AP62" s="224"/>
      <c r="AQ62" s="224">
        <v>2</v>
      </c>
      <c r="AR62" s="224"/>
      <c r="AS62" s="224"/>
      <c r="AT62" s="224"/>
      <c r="AU62" s="224">
        <v>1</v>
      </c>
      <c r="AV62" s="224"/>
      <c r="AW62" s="224"/>
      <c r="AX62" s="224"/>
      <c r="AY62" s="224">
        <v>0</v>
      </c>
      <c r="AZ62" s="224"/>
      <c r="BA62" s="224"/>
      <c r="BB62" s="224"/>
      <c r="BC62" s="224">
        <v>2</v>
      </c>
      <c r="BD62" s="224"/>
      <c r="BE62" s="224"/>
      <c r="BF62" s="224"/>
      <c r="BG62" s="224">
        <v>0</v>
      </c>
      <c r="BH62" s="224"/>
      <c r="BI62" s="224"/>
      <c r="BJ62" s="224"/>
      <c r="BM62" s="122"/>
      <c r="BN62" s="122"/>
    </row>
    <row r="63" spans="3:66" ht="13.5" customHeight="1">
      <c r="C63" s="253" t="s">
        <v>177</v>
      </c>
      <c r="D63" s="253"/>
      <c r="E63" s="253"/>
      <c r="F63" s="253"/>
      <c r="G63" s="253"/>
      <c r="H63" s="253"/>
      <c r="I63" s="253"/>
      <c r="J63" s="253"/>
      <c r="K63" s="253"/>
      <c r="L63" s="133"/>
      <c r="M63" s="200">
        <f>SUM(BM63,BN63)</f>
        <v>0</v>
      </c>
      <c r="N63" s="200"/>
      <c r="O63" s="200"/>
      <c r="P63" s="200"/>
      <c r="Q63" s="200"/>
      <c r="R63" s="200"/>
      <c r="S63" s="224">
        <v>0</v>
      </c>
      <c r="T63" s="224"/>
      <c r="U63" s="224"/>
      <c r="V63" s="224"/>
      <c r="W63" s="224">
        <v>0</v>
      </c>
      <c r="X63" s="224"/>
      <c r="Y63" s="224"/>
      <c r="Z63" s="224"/>
      <c r="AA63" s="224">
        <v>0</v>
      </c>
      <c r="AB63" s="224"/>
      <c r="AC63" s="224"/>
      <c r="AD63" s="224"/>
      <c r="AE63" s="224">
        <v>0</v>
      </c>
      <c r="AF63" s="224"/>
      <c r="AG63" s="224"/>
      <c r="AH63" s="224"/>
      <c r="AI63" s="224">
        <v>0</v>
      </c>
      <c r="AJ63" s="224"/>
      <c r="AK63" s="224"/>
      <c r="AL63" s="224"/>
      <c r="AM63" s="224">
        <v>0</v>
      </c>
      <c r="AN63" s="224"/>
      <c r="AO63" s="224"/>
      <c r="AP63" s="224"/>
      <c r="AQ63" s="224">
        <v>0</v>
      </c>
      <c r="AR63" s="224"/>
      <c r="AS63" s="224"/>
      <c r="AT63" s="224"/>
      <c r="AU63" s="224">
        <v>0</v>
      </c>
      <c r="AV63" s="224"/>
      <c r="AW63" s="224"/>
      <c r="AX63" s="224"/>
      <c r="AY63" s="224">
        <v>0</v>
      </c>
      <c r="AZ63" s="224"/>
      <c r="BA63" s="224"/>
      <c r="BB63" s="224"/>
      <c r="BC63" s="224">
        <v>0</v>
      </c>
      <c r="BD63" s="224"/>
      <c r="BE63" s="224"/>
      <c r="BF63" s="224"/>
      <c r="BG63" s="224">
        <v>0</v>
      </c>
      <c r="BH63" s="224"/>
      <c r="BI63" s="224"/>
      <c r="BJ63" s="224"/>
      <c r="BM63" s="122"/>
      <c r="BN63" s="122"/>
    </row>
    <row r="64" spans="3:66" ht="13.5" customHeight="1">
      <c r="C64" s="253" t="s">
        <v>178</v>
      </c>
      <c r="D64" s="253"/>
      <c r="E64" s="253"/>
      <c r="F64" s="253"/>
      <c r="G64" s="253"/>
      <c r="H64" s="253"/>
      <c r="I64" s="253"/>
      <c r="J64" s="253"/>
      <c r="K64" s="253"/>
      <c r="L64" s="133"/>
      <c r="M64" s="200">
        <f>SUM(BM64,BN64)</f>
        <v>0</v>
      </c>
      <c r="N64" s="200"/>
      <c r="O64" s="200"/>
      <c r="P64" s="200"/>
      <c r="Q64" s="200"/>
      <c r="R64" s="200"/>
      <c r="S64" s="224">
        <v>2</v>
      </c>
      <c r="T64" s="224"/>
      <c r="U64" s="224"/>
      <c r="V64" s="224"/>
      <c r="W64" s="224">
        <v>0</v>
      </c>
      <c r="X64" s="224"/>
      <c r="Y64" s="224"/>
      <c r="Z64" s="224"/>
      <c r="AA64" s="224">
        <v>0</v>
      </c>
      <c r="AB64" s="224"/>
      <c r="AC64" s="224"/>
      <c r="AD64" s="224"/>
      <c r="AE64" s="224">
        <v>0</v>
      </c>
      <c r="AF64" s="224"/>
      <c r="AG64" s="224"/>
      <c r="AH64" s="224"/>
      <c r="AI64" s="224">
        <v>0</v>
      </c>
      <c r="AJ64" s="224"/>
      <c r="AK64" s="224"/>
      <c r="AL64" s="224"/>
      <c r="AM64" s="224">
        <v>0</v>
      </c>
      <c r="AN64" s="224"/>
      <c r="AO64" s="224"/>
      <c r="AP64" s="224"/>
      <c r="AQ64" s="224">
        <v>0</v>
      </c>
      <c r="AR64" s="224"/>
      <c r="AS64" s="224"/>
      <c r="AT64" s="224"/>
      <c r="AU64" s="224">
        <v>0</v>
      </c>
      <c r="AV64" s="224"/>
      <c r="AW64" s="224"/>
      <c r="AX64" s="224"/>
      <c r="AY64" s="224">
        <v>0</v>
      </c>
      <c r="AZ64" s="224"/>
      <c r="BA64" s="224"/>
      <c r="BB64" s="224"/>
      <c r="BC64" s="224">
        <v>1</v>
      </c>
      <c r="BD64" s="224"/>
      <c r="BE64" s="224"/>
      <c r="BF64" s="224"/>
      <c r="BG64" s="224">
        <v>0</v>
      </c>
      <c r="BH64" s="224"/>
      <c r="BI64" s="224"/>
      <c r="BJ64" s="224"/>
      <c r="BM64" s="122"/>
      <c r="BN64" s="122"/>
    </row>
    <row r="65" spans="2:66" ht="13.5" customHeight="1">
      <c r="C65" s="253" t="s">
        <v>179</v>
      </c>
      <c r="D65" s="253"/>
      <c r="E65" s="253"/>
      <c r="F65" s="253"/>
      <c r="G65" s="253"/>
      <c r="H65" s="253"/>
      <c r="I65" s="253"/>
      <c r="J65" s="253"/>
      <c r="K65" s="253"/>
      <c r="L65" s="133"/>
      <c r="M65" s="200">
        <f>SUM(BM65,BN65)</f>
        <v>0</v>
      </c>
      <c r="N65" s="200"/>
      <c r="O65" s="200"/>
      <c r="P65" s="200"/>
      <c r="Q65" s="200"/>
      <c r="R65" s="200"/>
      <c r="S65" s="224">
        <v>0</v>
      </c>
      <c r="T65" s="224"/>
      <c r="U65" s="224"/>
      <c r="V65" s="224"/>
      <c r="W65" s="224">
        <v>0</v>
      </c>
      <c r="X65" s="224"/>
      <c r="Y65" s="224"/>
      <c r="Z65" s="224"/>
      <c r="AA65" s="224">
        <v>1</v>
      </c>
      <c r="AB65" s="224"/>
      <c r="AC65" s="224"/>
      <c r="AD65" s="224"/>
      <c r="AE65" s="224">
        <v>0</v>
      </c>
      <c r="AF65" s="224"/>
      <c r="AG65" s="224"/>
      <c r="AH65" s="224"/>
      <c r="AI65" s="224">
        <v>0</v>
      </c>
      <c r="AJ65" s="224"/>
      <c r="AK65" s="224"/>
      <c r="AL65" s="224"/>
      <c r="AM65" s="224">
        <v>0</v>
      </c>
      <c r="AN65" s="224"/>
      <c r="AO65" s="224"/>
      <c r="AP65" s="224"/>
      <c r="AQ65" s="224">
        <v>0</v>
      </c>
      <c r="AR65" s="224"/>
      <c r="AS65" s="224"/>
      <c r="AT65" s="224"/>
      <c r="AU65" s="224">
        <v>0</v>
      </c>
      <c r="AV65" s="224"/>
      <c r="AW65" s="224"/>
      <c r="AX65" s="224"/>
      <c r="AY65" s="224">
        <v>0</v>
      </c>
      <c r="AZ65" s="224"/>
      <c r="BA65" s="224"/>
      <c r="BB65" s="224"/>
      <c r="BC65" s="224">
        <v>1</v>
      </c>
      <c r="BD65" s="224"/>
      <c r="BE65" s="224"/>
      <c r="BF65" s="224"/>
      <c r="BG65" s="224">
        <v>0</v>
      </c>
      <c r="BH65" s="224"/>
      <c r="BI65" s="224"/>
      <c r="BJ65" s="224"/>
      <c r="BM65" s="122"/>
      <c r="BN65" s="122"/>
    </row>
    <row r="66" spans="2:66" ht="13.5" customHeight="1">
      <c r="C66" s="253" t="s">
        <v>180</v>
      </c>
      <c r="D66" s="253"/>
      <c r="E66" s="253"/>
      <c r="F66" s="253"/>
      <c r="G66" s="253"/>
      <c r="H66" s="253"/>
      <c r="I66" s="253"/>
      <c r="J66" s="253"/>
      <c r="K66" s="253"/>
      <c r="L66" s="133"/>
      <c r="M66" s="200">
        <f>SUM(BM66,BN66)</f>
        <v>0</v>
      </c>
      <c r="N66" s="200"/>
      <c r="O66" s="200"/>
      <c r="P66" s="200"/>
      <c r="Q66" s="200"/>
      <c r="R66" s="200"/>
      <c r="S66" s="224">
        <v>0</v>
      </c>
      <c r="T66" s="224"/>
      <c r="U66" s="224"/>
      <c r="V66" s="224"/>
      <c r="W66" s="224">
        <v>0</v>
      </c>
      <c r="X66" s="224"/>
      <c r="Y66" s="224"/>
      <c r="Z66" s="224"/>
      <c r="AA66" s="224">
        <v>0</v>
      </c>
      <c r="AB66" s="224"/>
      <c r="AC66" s="224"/>
      <c r="AD66" s="224"/>
      <c r="AE66" s="224">
        <v>1</v>
      </c>
      <c r="AF66" s="224"/>
      <c r="AG66" s="224"/>
      <c r="AH66" s="224"/>
      <c r="AI66" s="224">
        <v>0</v>
      </c>
      <c r="AJ66" s="224"/>
      <c r="AK66" s="224"/>
      <c r="AL66" s="224"/>
      <c r="AM66" s="224">
        <v>0</v>
      </c>
      <c r="AN66" s="224"/>
      <c r="AO66" s="224"/>
      <c r="AP66" s="224"/>
      <c r="AQ66" s="224">
        <v>0</v>
      </c>
      <c r="AR66" s="224"/>
      <c r="AS66" s="224"/>
      <c r="AT66" s="224"/>
      <c r="AU66" s="224">
        <v>0</v>
      </c>
      <c r="AV66" s="224"/>
      <c r="AW66" s="224"/>
      <c r="AX66" s="224"/>
      <c r="AY66" s="224">
        <v>0</v>
      </c>
      <c r="AZ66" s="224"/>
      <c r="BA66" s="224"/>
      <c r="BB66" s="224"/>
      <c r="BC66" s="224">
        <v>0</v>
      </c>
      <c r="BD66" s="224"/>
      <c r="BE66" s="224"/>
      <c r="BF66" s="224"/>
      <c r="BG66" s="224">
        <v>0</v>
      </c>
      <c r="BH66" s="224"/>
      <c r="BI66" s="224"/>
      <c r="BJ66" s="224"/>
      <c r="BM66" s="122"/>
      <c r="BN66" s="122"/>
    </row>
    <row r="67" spans="2:66" ht="11.1" customHeight="1">
      <c r="C67" s="132"/>
      <c r="D67" s="132"/>
      <c r="E67" s="132"/>
      <c r="F67" s="132"/>
      <c r="G67" s="132"/>
      <c r="H67" s="132"/>
      <c r="I67" s="132"/>
      <c r="J67" s="132"/>
      <c r="K67" s="132"/>
      <c r="L67" s="13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row>
    <row r="68" spans="2:66" ht="13.5" customHeight="1">
      <c r="C68" s="253" t="s">
        <v>181</v>
      </c>
      <c r="D68" s="253"/>
      <c r="E68" s="253"/>
      <c r="F68" s="253"/>
      <c r="G68" s="253"/>
      <c r="H68" s="253"/>
      <c r="I68" s="253"/>
      <c r="J68" s="253"/>
      <c r="K68" s="253"/>
      <c r="L68" s="133"/>
      <c r="M68" s="200">
        <f>SUM(BM68,BN68)</f>
        <v>0</v>
      </c>
      <c r="N68" s="200"/>
      <c r="O68" s="200"/>
      <c r="P68" s="200"/>
      <c r="Q68" s="200"/>
      <c r="R68" s="200"/>
      <c r="S68" s="207">
        <v>0</v>
      </c>
      <c r="T68" s="207"/>
      <c r="U68" s="207"/>
      <c r="V68" s="207"/>
      <c r="W68" s="207">
        <v>0</v>
      </c>
      <c r="X68" s="207"/>
      <c r="Y68" s="207"/>
      <c r="Z68" s="207"/>
      <c r="AA68" s="224">
        <v>2</v>
      </c>
      <c r="AB68" s="224"/>
      <c r="AC68" s="224"/>
      <c r="AD68" s="224"/>
      <c r="AE68" s="224">
        <v>0</v>
      </c>
      <c r="AF68" s="224"/>
      <c r="AG68" s="224"/>
      <c r="AH68" s="224"/>
      <c r="AI68" s="224">
        <v>0</v>
      </c>
      <c r="AJ68" s="224"/>
      <c r="AK68" s="224"/>
      <c r="AL68" s="224"/>
      <c r="AM68" s="224">
        <v>0</v>
      </c>
      <c r="AN68" s="224"/>
      <c r="AO68" s="224"/>
      <c r="AP68" s="224"/>
      <c r="AQ68" s="224">
        <v>0</v>
      </c>
      <c r="AR68" s="224"/>
      <c r="AS68" s="224"/>
      <c r="AT68" s="224"/>
      <c r="AU68" s="224">
        <v>0</v>
      </c>
      <c r="AV68" s="224"/>
      <c r="AW68" s="224"/>
      <c r="AX68" s="224"/>
      <c r="AY68" s="224">
        <v>0</v>
      </c>
      <c r="AZ68" s="224"/>
      <c r="BA68" s="224"/>
      <c r="BB68" s="224"/>
      <c r="BC68" s="224">
        <v>1</v>
      </c>
      <c r="BD68" s="224"/>
      <c r="BE68" s="224"/>
      <c r="BF68" s="224"/>
      <c r="BG68" s="224">
        <v>0</v>
      </c>
      <c r="BH68" s="224"/>
      <c r="BI68" s="224"/>
      <c r="BJ68" s="224"/>
      <c r="BM68" s="122"/>
      <c r="BN68" s="122"/>
    </row>
    <row r="69" spans="2:66" ht="7.5" customHeight="1">
      <c r="B69" s="115"/>
      <c r="C69" s="115"/>
      <c r="D69" s="115"/>
      <c r="E69" s="115"/>
      <c r="F69" s="115"/>
      <c r="G69" s="115"/>
      <c r="H69" s="115"/>
      <c r="I69" s="115"/>
      <c r="J69" s="115"/>
      <c r="K69" s="115"/>
      <c r="L69" s="116"/>
      <c r="M69" s="115"/>
      <c r="N69" s="115"/>
      <c r="O69" s="115"/>
      <c r="P69" s="115"/>
      <c r="Q69" s="115"/>
      <c r="R69" s="115"/>
      <c r="S69" s="115"/>
      <c r="T69" s="115"/>
      <c r="U69" s="115"/>
      <c r="V69" s="115"/>
      <c r="W69" s="252"/>
      <c r="X69" s="252"/>
      <c r="Y69" s="252"/>
      <c r="Z69" s="252"/>
      <c r="AA69" s="252"/>
      <c r="AB69" s="252"/>
      <c r="AC69" s="252"/>
      <c r="AD69" s="252"/>
      <c r="AE69" s="135"/>
      <c r="AF69" s="135"/>
      <c r="AG69" s="135"/>
      <c r="AH69" s="135"/>
      <c r="AI69" s="115"/>
      <c r="AJ69" s="115"/>
      <c r="AK69" s="115"/>
      <c r="AL69" s="115"/>
      <c r="AM69" s="115"/>
      <c r="AN69" s="115"/>
      <c r="AO69" s="115"/>
      <c r="AP69" s="115"/>
      <c r="AQ69" s="115"/>
      <c r="AR69" s="115"/>
      <c r="AS69" s="115"/>
      <c r="AT69" s="115"/>
      <c r="AU69" s="115"/>
      <c r="AV69" s="115"/>
      <c r="AW69" s="115"/>
      <c r="AX69" s="115"/>
      <c r="AY69" s="252"/>
      <c r="AZ69" s="252"/>
      <c r="BA69" s="252"/>
      <c r="BB69" s="252"/>
      <c r="BC69" s="115"/>
      <c r="BD69" s="115"/>
      <c r="BE69" s="115"/>
      <c r="BF69" s="115"/>
      <c r="BG69" s="115"/>
      <c r="BH69" s="115"/>
      <c r="BI69" s="115"/>
      <c r="BJ69" s="115"/>
    </row>
    <row r="70" spans="2:66" ht="13.5" customHeight="1">
      <c r="B70" s="255" t="s">
        <v>135</v>
      </c>
      <c r="C70" s="255"/>
      <c r="D70" s="255"/>
      <c r="E70" s="114" t="s">
        <v>525</v>
      </c>
      <c r="F70" s="251" t="s">
        <v>528</v>
      </c>
      <c r="G70" s="251"/>
      <c r="H70" s="251"/>
      <c r="I70" s="251"/>
      <c r="J70" s="251"/>
      <c r="K70" s="251"/>
      <c r="L70" s="251"/>
      <c r="M70" s="251"/>
      <c r="N70" s="251"/>
      <c r="O70" s="251"/>
      <c r="P70" s="251"/>
      <c r="Q70" s="251"/>
      <c r="R70" s="251"/>
    </row>
    <row r="71" spans="2:66" ht="13.5" customHeight="1"/>
    <row r="72" spans="2:66" ht="13.5" customHeight="1"/>
    <row r="73" spans="2:66" ht="13.5" customHeight="1"/>
  </sheetData>
  <mergeCells count="757">
    <mergeCell ref="AE7:AH7"/>
    <mergeCell ref="AI7:AL7"/>
    <mergeCell ref="AM7:AP7"/>
    <mergeCell ref="AQ7:AT7"/>
    <mergeCell ref="A1:W2"/>
    <mergeCell ref="AU7:AX7"/>
    <mergeCell ref="AY7:BB7"/>
    <mergeCell ref="B5:BJ5"/>
    <mergeCell ref="B7:L10"/>
    <mergeCell ref="M7:R10"/>
    <mergeCell ref="S7:V7"/>
    <mergeCell ref="S8:V8"/>
    <mergeCell ref="S9:V9"/>
    <mergeCell ref="S10:V10"/>
    <mergeCell ref="W7:Z7"/>
    <mergeCell ref="AA7:AD7"/>
    <mergeCell ref="W8:Z8"/>
    <mergeCell ref="BC8:BF8"/>
    <mergeCell ref="BG8:BJ8"/>
    <mergeCell ref="AY9:BB9"/>
    <mergeCell ref="BC9:BF9"/>
    <mergeCell ref="BG9:BJ9"/>
    <mergeCell ref="BC7:BF7"/>
    <mergeCell ref="BG7:BJ7"/>
    <mergeCell ref="M12:R12"/>
    <mergeCell ref="S12:V12"/>
    <mergeCell ref="W12:Z12"/>
    <mergeCell ref="AA12:AD12"/>
    <mergeCell ref="AE12:AH12"/>
    <mergeCell ref="AI12:AL12"/>
    <mergeCell ref="AM12:AP12"/>
    <mergeCell ref="AQ12:AT12"/>
    <mergeCell ref="AU12:AX12"/>
    <mergeCell ref="AY12:BB12"/>
    <mergeCell ref="BC12:BF12"/>
    <mergeCell ref="BG12:BJ12"/>
    <mergeCell ref="AI8:AL10"/>
    <mergeCell ref="AM8:AP8"/>
    <mergeCell ref="AM9:AP9"/>
    <mergeCell ref="AM10:AP10"/>
    <mergeCell ref="AA8:AD8"/>
    <mergeCell ref="W9:Z9"/>
    <mergeCell ref="AA9:AD9"/>
    <mergeCell ref="W10:Z10"/>
    <mergeCell ref="AA10:AD10"/>
    <mergeCell ref="AE8:AH10"/>
    <mergeCell ref="AQ8:AT10"/>
    <mergeCell ref="AU8:AX8"/>
    <mergeCell ref="AU9:AX9"/>
    <mergeCell ref="AU10:AX10"/>
    <mergeCell ref="AY8:BB8"/>
    <mergeCell ref="AY10:BB10"/>
    <mergeCell ref="BC10:BF10"/>
    <mergeCell ref="BG10:BJ10"/>
    <mergeCell ref="BG14:BJ14"/>
    <mergeCell ref="M15:R15"/>
    <mergeCell ref="S15:V15"/>
    <mergeCell ref="W15:Z15"/>
    <mergeCell ref="AA15:AD15"/>
    <mergeCell ref="AE15:AH15"/>
    <mergeCell ref="AI15:AL15"/>
    <mergeCell ref="AM15:AP15"/>
    <mergeCell ref="AQ15:AT15"/>
    <mergeCell ref="AI14:AL14"/>
    <mergeCell ref="BG15:BJ15"/>
    <mergeCell ref="AM14:AP14"/>
    <mergeCell ref="AQ14:AT14"/>
    <mergeCell ref="AU14:AX14"/>
    <mergeCell ref="AY14:BB14"/>
    <mergeCell ref="BC14:BF14"/>
    <mergeCell ref="M14:R14"/>
    <mergeCell ref="S14:V14"/>
    <mergeCell ref="W14:Z14"/>
    <mergeCell ref="AA14:AD14"/>
    <mergeCell ref="AE14:AH14"/>
    <mergeCell ref="BC16:BF16"/>
    <mergeCell ref="AU15:AX15"/>
    <mergeCell ref="AY15:BB15"/>
    <mergeCell ref="BC15:BF15"/>
    <mergeCell ref="BG16:BJ16"/>
    <mergeCell ref="BG17:BJ17"/>
    <mergeCell ref="M16:R16"/>
    <mergeCell ref="S16:V16"/>
    <mergeCell ref="W16:Z16"/>
    <mergeCell ref="AA16:AD16"/>
    <mergeCell ref="AE16:AH16"/>
    <mergeCell ref="AM16:AP16"/>
    <mergeCell ref="AQ16:AT16"/>
    <mergeCell ref="AU16:AX16"/>
    <mergeCell ref="AY16:BB16"/>
    <mergeCell ref="M17:R17"/>
    <mergeCell ref="S17:V17"/>
    <mergeCell ref="W17:Z17"/>
    <mergeCell ref="AA17:AD17"/>
    <mergeCell ref="AE17:AH17"/>
    <mergeCell ref="AI17:AL17"/>
    <mergeCell ref="AM17:AP17"/>
    <mergeCell ref="AQ17:AT17"/>
    <mergeCell ref="AI16:AL16"/>
    <mergeCell ref="BC18:BF18"/>
    <mergeCell ref="AU17:AX17"/>
    <mergeCell ref="AY17:BB17"/>
    <mergeCell ref="BC17:BF17"/>
    <mergeCell ref="BG18:BJ18"/>
    <mergeCell ref="M20:R20"/>
    <mergeCell ref="S20:V20"/>
    <mergeCell ref="W20:Z20"/>
    <mergeCell ref="AA20:AD20"/>
    <mergeCell ref="AE20:AH20"/>
    <mergeCell ref="AI20:AL20"/>
    <mergeCell ref="AM20:AP20"/>
    <mergeCell ref="AQ20:AT20"/>
    <mergeCell ref="AI18:AL18"/>
    <mergeCell ref="BG20:BJ20"/>
    <mergeCell ref="M18:R18"/>
    <mergeCell ref="S18:V18"/>
    <mergeCell ref="W18:Z18"/>
    <mergeCell ref="AA18:AD18"/>
    <mergeCell ref="AE18:AH18"/>
    <mergeCell ref="AM18:AP18"/>
    <mergeCell ref="AQ18:AT18"/>
    <mergeCell ref="AU18:AX18"/>
    <mergeCell ref="AY18:BB18"/>
    <mergeCell ref="BC21:BF21"/>
    <mergeCell ref="AU20:AX20"/>
    <mergeCell ref="AY20:BB20"/>
    <mergeCell ref="BC20:BF20"/>
    <mergeCell ref="BG21:BJ21"/>
    <mergeCell ref="M22:R22"/>
    <mergeCell ref="S22:V22"/>
    <mergeCell ref="W22:Z22"/>
    <mergeCell ref="AA22:AD22"/>
    <mergeCell ref="AE22:AH22"/>
    <mergeCell ref="AI22:AL22"/>
    <mergeCell ref="AM22:AP22"/>
    <mergeCell ref="AQ22:AT22"/>
    <mergeCell ref="AI21:AL21"/>
    <mergeCell ref="BG22:BJ22"/>
    <mergeCell ref="M21:R21"/>
    <mergeCell ref="S21:V21"/>
    <mergeCell ref="W21:Z21"/>
    <mergeCell ref="AA21:AD21"/>
    <mergeCell ref="AE21:AH21"/>
    <mergeCell ref="AM21:AP21"/>
    <mergeCell ref="AQ21:AT21"/>
    <mergeCell ref="AU21:AX21"/>
    <mergeCell ref="AY21:BB21"/>
    <mergeCell ref="BC23:BF23"/>
    <mergeCell ref="AU22:AX22"/>
    <mergeCell ref="AY22:BB22"/>
    <mergeCell ref="BC22:BF22"/>
    <mergeCell ref="BG23:BJ23"/>
    <mergeCell ref="M24:R24"/>
    <mergeCell ref="S24:V24"/>
    <mergeCell ref="W24:Z24"/>
    <mergeCell ref="AA24:AD24"/>
    <mergeCell ref="AE24:AH24"/>
    <mergeCell ref="AI24:AL24"/>
    <mergeCell ref="AM24:AP24"/>
    <mergeCell ref="AQ24:AT24"/>
    <mergeCell ref="AI23:AL23"/>
    <mergeCell ref="BG24:BJ24"/>
    <mergeCell ref="M23:R23"/>
    <mergeCell ref="S23:V23"/>
    <mergeCell ref="W23:Z23"/>
    <mergeCell ref="AA23:AD23"/>
    <mergeCell ref="AE23:AH23"/>
    <mergeCell ref="AM23:AP23"/>
    <mergeCell ref="AQ23:AT23"/>
    <mergeCell ref="AU23:AX23"/>
    <mergeCell ref="AY23:BB23"/>
    <mergeCell ref="BC26:BF26"/>
    <mergeCell ref="AU24:AX24"/>
    <mergeCell ref="AY24:BB24"/>
    <mergeCell ref="BC24:BF24"/>
    <mergeCell ref="BG26:BJ26"/>
    <mergeCell ref="M27:R27"/>
    <mergeCell ref="S27:V27"/>
    <mergeCell ref="W27:Z27"/>
    <mergeCell ref="AA27:AD27"/>
    <mergeCell ref="AE27:AH27"/>
    <mergeCell ref="AI27:AL27"/>
    <mergeCell ref="AM27:AP27"/>
    <mergeCell ref="AQ27:AT27"/>
    <mergeCell ref="AI26:AL26"/>
    <mergeCell ref="BG27:BJ27"/>
    <mergeCell ref="M26:R26"/>
    <mergeCell ref="S26:V26"/>
    <mergeCell ref="W26:Z26"/>
    <mergeCell ref="AA26:AD26"/>
    <mergeCell ref="AE26:AH26"/>
    <mergeCell ref="AM26:AP26"/>
    <mergeCell ref="AQ26:AT26"/>
    <mergeCell ref="AU26:AX26"/>
    <mergeCell ref="AY26:BB26"/>
    <mergeCell ref="BC28:BF28"/>
    <mergeCell ref="AU27:AX27"/>
    <mergeCell ref="AY27:BB27"/>
    <mergeCell ref="BC27:BF27"/>
    <mergeCell ref="BG28:BJ28"/>
    <mergeCell ref="M29:R29"/>
    <mergeCell ref="S29:V29"/>
    <mergeCell ref="W29:Z29"/>
    <mergeCell ref="AA29:AD29"/>
    <mergeCell ref="AE29:AH29"/>
    <mergeCell ref="AI29:AL29"/>
    <mergeCell ref="AM29:AP29"/>
    <mergeCell ref="AQ29:AT29"/>
    <mergeCell ref="AI28:AL28"/>
    <mergeCell ref="BG29:BJ29"/>
    <mergeCell ref="M28:R28"/>
    <mergeCell ref="S28:V28"/>
    <mergeCell ref="W28:Z28"/>
    <mergeCell ref="AA28:AD28"/>
    <mergeCell ref="AE28:AH28"/>
    <mergeCell ref="AM28:AP28"/>
    <mergeCell ref="AQ28:AT28"/>
    <mergeCell ref="AU28:AX28"/>
    <mergeCell ref="AY28:BB28"/>
    <mergeCell ref="BC30:BF30"/>
    <mergeCell ref="AU29:AX29"/>
    <mergeCell ref="AY29:BB29"/>
    <mergeCell ref="BC29:BF29"/>
    <mergeCell ref="BG30:BJ30"/>
    <mergeCell ref="M32:R32"/>
    <mergeCell ref="S32:V32"/>
    <mergeCell ref="W32:Z32"/>
    <mergeCell ref="AA32:AD32"/>
    <mergeCell ref="AE32:AH32"/>
    <mergeCell ref="AI32:AL32"/>
    <mergeCell ref="AM32:AP32"/>
    <mergeCell ref="AQ32:AT32"/>
    <mergeCell ref="AI30:AL30"/>
    <mergeCell ref="BG32:BJ32"/>
    <mergeCell ref="M30:R30"/>
    <mergeCell ref="S30:V30"/>
    <mergeCell ref="W30:Z30"/>
    <mergeCell ref="AA30:AD30"/>
    <mergeCell ref="AE30:AH30"/>
    <mergeCell ref="AM30:AP30"/>
    <mergeCell ref="AQ30:AT30"/>
    <mergeCell ref="AU30:AX30"/>
    <mergeCell ref="AY30:BB30"/>
    <mergeCell ref="BC33:BF33"/>
    <mergeCell ref="AU32:AX32"/>
    <mergeCell ref="AY32:BB32"/>
    <mergeCell ref="BC32:BF32"/>
    <mergeCell ref="BG33:BJ33"/>
    <mergeCell ref="M34:R34"/>
    <mergeCell ref="S34:V34"/>
    <mergeCell ref="W34:Z34"/>
    <mergeCell ref="AA34:AD34"/>
    <mergeCell ref="AE34:AH34"/>
    <mergeCell ref="AI34:AL34"/>
    <mergeCell ref="AM34:AP34"/>
    <mergeCell ref="AQ34:AT34"/>
    <mergeCell ref="AI33:AL33"/>
    <mergeCell ref="BG34:BJ34"/>
    <mergeCell ref="M33:R33"/>
    <mergeCell ref="S33:V33"/>
    <mergeCell ref="W33:Z33"/>
    <mergeCell ref="AA33:AD33"/>
    <mergeCell ref="AE33:AH33"/>
    <mergeCell ref="AM33:AP33"/>
    <mergeCell ref="AQ33:AT33"/>
    <mergeCell ref="AU33:AX33"/>
    <mergeCell ref="AY33:BB33"/>
    <mergeCell ref="BC35:BF35"/>
    <mergeCell ref="AU34:AX34"/>
    <mergeCell ref="AY34:BB34"/>
    <mergeCell ref="BC34:BF34"/>
    <mergeCell ref="BG35:BJ35"/>
    <mergeCell ref="M36:R36"/>
    <mergeCell ref="S36:V36"/>
    <mergeCell ref="W36:Z36"/>
    <mergeCell ref="AA36:AD36"/>
    <mergeCell ref="AE36:AH36"/>
    <mergeCell ref="AI36:AL36"/>
    <mergeCell ref="AM36:AP36"/>
    <mergeCell ref="AQ36:AT36"/>
    <mergeCell ref="AI35:AL35"/>
    <mergeCell ref="BG36:BJ36"/>
    <mergeCell ref="M35:R35"/>
    <mergeCell ref="S35:V35"/>
    <mergeCell ref="W35:Z35"/>
    <mergeCell ref="AA35:AD35"/>
    <mergeCell ref="AE35:AH35"/>
    <mergeCell ref="AM35:AP35"/>
    <mergeCell ref="AQ35:AT35"/>
    <mergeCell ref="AU35:AX35"/>
    <mergeCell ref="AY35:BB35"/>
    <mergeCell ref="BC38:BF38"/>
    <mergeCell ref="AU36:AX36"/>
    <mergeCell ref="AY36:BB36"/>
    <mergeCell ref="BC36:BF36"/>
    <mergeCell ref="BG38:BJ38"/>
    <mergeCell ref="M39:R39"/>
    <mergeCell ref="S39:V39"/>
    <mergeCell ref="W39:Z39"/>
    <mergeCell ref="AA39:AD39"/>
    <mergeCell ref="AE39:AH39"/>
    <mergeCell ref="AI39:AL39"/>
    <mergeCell ref="AM39:AP39"/>
    <mergeCell ref="AQ39:AT39"/>
    <mergeCell ref="AI38:AL38"/>
    <mergeCell ref="BG39:BJ39"/>
    <mergeCell ref="M38:R38"/>
    <mergeCell ref="S38:V38"/>
    <mergeCell ref="W38:Z38"/>
    <mergeCell ref="AA38:AD38"/>
    <mergeCell ref="AE38:AH38"/>
    <mergeCell ref="AM38:AP38"/>
    <mergeCell ref="AQ38:AT38"/>
    <mergeCell ref="AU38:AX38"/>
    <mergeCell ref="AY38:BB38"/>
    <mergeCell ref="BC40:BF40"/>
    <mergeCell ref="AU39:AX39"/>
    <mergeCell ref="AY39:BB39"/>
    <mergeCell ref="BC39:BF39"/>
    <mergeCell ref="BG40:BJ40"/>
    <mergeCell ref="M41:R41"/>
    <mergeCell ref="S41:V41"/>
    <mergeCell ref="W41:Z41"/>
    <mergeCell ref="AA41:AD41"/>
    <mergeCell ref="AE41:AH41"/>
    <mergeCell ref="AI41:AL41"/>
    <mergeCell ref="AM41:AP41"/>
    <mergeCell ref="AQ41:AT41"/>
    <mergeCell ref="AI40:AL40"/>
    <mergeCell ref="BG41:BJ41"/>
    <mergeCell ref="M40:R40"/>
    <mergeCell ref="S40:V40"/>
    <mergeCell ref="W40:Z40"/>
    <mergeCell ref="AA40:AD40"/>
    <mergeCell ref="AE40:AH40"/>
    <mergeCell ref="AM40:AP40"/>
    <mergeCell ref="AQ40:AT40"/>
    <mergeCell ref="AU40:AX40"/>
    <mergeCell ref="AY40:BB40"/>
    <mergeCell ref="BC42:BF42"/>
    <mergeCell ref="AU41:AX41"/>
    <mergeCell ref="AY41:BB41"/>
    <mergeCell ref="BC41:BF41"/>
    <mergeCell ref="BG42:BJ42"/>
    <mergeCell ref="M44:R44"/>
    <mergeCell ref="S44:V44"/>
    <mergeCell ref="W44:Z44"/>
    <mergeCell ref="AA44:AD44"/>
    <mergeCell ref="AE44:AH44"/>
    <mergeCell ref="AI44:AL44"/>
    <mergeCell ref="AM44:AP44"/>
    <mergeCell ref="AQ44:AT44"/>
    <mergeCell ref="AI42:AL42"/>
    <mergeCell ref="BG44:BJ44"/>
    <mergeCell ref="M42:R42"/>
    <mergeCell ref="S42:V42"/>
    <mergeCell ref="W42:Z42"/>
    <mergeCell ref="AA42:AD42"/>
    <mergeCell ref="AE42:AH42"/>
    <mergeCell ref="AM42:AP42"/>
    <mergeCell ref="AQ42:AT42"/>
    <mergeCell ref="AU42:AX42"/>
    <mergeCell ref="AY42:BB42"/>
    <mergeCell ref="BC45:BF45"/>
    <mergeCell ref="AU44:AX44"/>
    <mergeCell ref="AY44:BB44"/>
    <mergeCell ref="BC44:BF44"/>
    <mergeCell ref="BG45:BJ45"/>
    <mergeCell ref="M46:R46"/>
    <mergeCell ref="S46:V46"/>
    <mergeCell ref="W46:Z46"/>
    <mergeCell ref="AA46:AD46"/>
    <mergeCell ref="AE46:AH46"/>
    <mergeCell ref="AI46:AL46"/>
    <mergeCell ref="AM46:AP46"/>
    <mergeCell ref="AQ46:AT46"/>
    <mergeCell ref="AI45:AL45"/>
    <mergeCell ref="BG46:BJ46"/>
    <mergeCell ref="M45:R45"/>
    <mergeCell ref="S45:V45"/>
    <mergeCell ref="W45:Z45"/>
    <mergeCell ref="AA45:AD45"/>
    <mergeCell ref="AE45:AH45"/>
    <mergeCell ref="AM45:AP45"/>
    <mergeCell ref="AQ45:AT45"/>
    <mergeCell ref="AU45:AX45"/>
    <mergeCell ref="AY45:BB45"/>
    <mergeCell ref="BC47:BF47"/>
    <mergeCell ref="AU46:AX46"/>
    <mergeCell ref="AY46:BB46"/>
    <mergeCell ref="BC46:BF46"/>
    <mergeCell ref="BG47:BJ47"/>
    <mergeCell ref="M48:R48"/>
    <mergeCell ref="S48:V48"/>
    <mergeCell ref="W48:Z48"/>
    <mergeCell ref="AA48:AD48"/>
    <mergeCell ref="AE48:AH48"/>
    <mergeCell ref="AI48:AL48"/>
    <mergeCell ref="AM48:AP48"/>
    <mergeCell ref="AQ48:AT48"/>
    <mergeCell ref="AI47:AL47"/>
    <mergeCell ref="BG48:BJ48"/>
    <mergeCell ref="M47:R47"/>
    <mergeCell ref="S47:V47"/>
    <mergeCell ref="W47:Z47"/>
    <mergeCell ref="AA47:AD47"/>
    <mergeCell ref="AE47:AH47"/>
    <mergeCell ref="AM47:AP47"/>
    <mergeCell ref="AQ47:AT47"/>
    <mergeCell ref="AU47:AX47"/>
    <mergeCell ref="AY47:BB47"/>
    <mergeCell ref="BC50:BF50"/>
    <mergeCell ref="AU48:AX48"/>
    <mergeCell ref="AY48:BB48"/>
    <mergeCell ref="BC48:BF48"/>
    <mergeCell ref="BG50:BJ50"/>
    <mergeCell ref="M51:R51"/>
    <mergeCell ref="S51:V51"/>
    <mergeCell ref="W51:Z51"/>
    <mergeCell ref="AA51:AD51"/>
    <mergeCell ref="AE51:AH51"/>
    <mergeCell ref="AI51:AL51"/>
    <mergeCell ref="AM51:AP51"/>
    <mergeCell ref="AQ51:AT51"/>
    <mergeCell ref="AI50:AL50"/>
    <mergeCell ref="BG51:BJ51"/>
    <mergeCell ref="M50:R50"/>
    <mergeCell ref="S50:V50"/>
    <mergeCell ref="W50:Z50"/>
    <mergeCell ref="AA50:AD50"/>
    <mergeCell ref="AE50:AH50"/>
    <mergeCell ref="AM50:AP50"/>
    <mergeCell ref="AQ50:AT50"/>
    <mergeCell ref="AU50:AX50"/>
    <mergeCell ref="AY50:BB50"/>
    <mergeCell ref="BC51:BF51"/>
    <mergeCell ref="BG52:BJ52"/>
    <mergeCell ref="M53:R53"/>
    <mergeCell ref="S53:V53"/>
    <mergeCell ref="W53:Z53"/>
    <mergeCell ref="AA53:AD53"/>
    <mergeCell ref="AE53:AH53"/>
    <mergeCell ref="AI53:AL53"/>
    <mergeCell ref="AM53:AP53"/>
    <mergeCell ref="AQ53:AT53"/>
    <mergeCell ref="AI52:AL52"/>
    <mergeCell ref="BG53:BJ53"/>
    <mergeCell ref="M52:R52"/>
    <mergeCell ref="S52:V52"/>
    <mergeCell ref="W52:Z52"/>
    <mergeCell ref="AA52:AD52"/>
    <mergeCell ref="AE52:AH52"/>
    <mergeCell ref="AM52:AP52"/>
    <mergeCell ref="AQ52:AT52"/>
    <mergeCell ref="AU52:AX52"/>
    <mergeCell ref="AY52:BB52"/>
    <mergeCell ref="BG54:BJ54"/>
    <mergeCell ref="M56:R56"/>
    <mergeCell ref="S56:V56"/>
    <mergeCell ref="W56:Z56"/>
    <mergeCell ref="AA56:AD56"/>
    <mergeCell ref="AE56:AH56"/>
    <mergeCell ref="AI56:AL56"/>
    <mergeCell ref="AM56:AP56"/>
    <mergeCell ref="AQ56:AT56"/>
    <mergeCell ref="AI54:AL54"/>
    <mergeCell ref="BG56:BJ56"/>
    <mergeCell ref="M54:R54"/>
    <mergeCell ref="S54:V54"/>
    <mergeCell ref="W54:Z54"/>
    <mergeCell ref="AA54:AD54"/>
    <mergeCell ref="AE54:AH54"/>
    <mergeCell ref="AM54:AP54"/>
    <mergeCell ref="AQ54:AT54"/>
    <mergeCell ref="AU54:AX54"/>
    <mergeCell ref="AY54:BB54"/>
    <mergeCell ref="BG57:BJ57"/>
    <mergeCell ref="M58:R58"/>
    <mergeCell ref="S58:V58"/>
    <mergeCell ref="W58:Z58"/>
    <mergeCell ref="AA58:AD58"/>
    <mergeCell ref="AE58:AH58"/>
    <mergeCell ref="AI58:AL58"/>
    <mergeCell ref="AM58:AP58"/>
    <mergeCell ref="AQ58:AT58"/>
    <mergeCell ref="AI57:AL57"/>
    <mergeCell ref="BG58:BJ58"/>
    <mergeCell ref="M57:R57"/>
    <mergeCell ref="S57:V57"/>
    <mergeCell ref="W57:Z57"/>
    <mergeCell ref="AA57:AD57"/>
    <mergeCell ref="AE57:AH57"/>
    <mergeCell ref="AM57:AP57"/>
    <mergeCell ref="AQ57:AT57"/>
    <mergeCell ref="AU57:AX57"/>
    <mergeCell ref="AY57:BB57"/>
    <mergeCell ref="BG59:BJ59"/>
    <mergeCell ref="M60:R60"/>
    <mergeCell ref="S60:V60"/>
    <mergeCell ref="W60:Z60"/>
    <mergeCell ref="AA60:AD60"/>
    <mergeCell ref="AE60:AH60"/>
    <mergeCell ref="AI60:AL60"/>
    <mergeCell ref="AM60:AP60"/>
    <mergeCell ref="AQ60:AT60"/>
    <mergeCell ref="AI59:AL59"/>
    <mergeCell ref="BG60:BJ60"/>
    <mergeCell ref="M59:R59"/>
    <mergeCell ref="S59:V59"/>
    <mergeCell ref="W59:Z59"/>
    <mergeCell ref="AA59:AD59"/>
    <mergeCell ref="AE59:AH59"/>
    <mergeCell ref="AM59:AP59"/>
    <mergeCell ref="AQ59:AT59"/>
    <mergeCell ref="AU59:AX59"/>
    <mergeCell ref="AY59:BB59"/>
    <mergeCell ref="AU60:AX60"/>
    <mergeCell ref="M63:R63"/>
    <mergeCell ref="S63:V63"/>
    <mergeCell ref="W63:Z63"/>
    <mergeCell ref="AA63:AD63"/>
    <mergeCell ref="AE63:AH63"/>
    <mergeCell ref="AI63:AL63"/>
    <mergeCell ref="AM63:AP63"/>
    <mergeCell ref="AQ63:AT63"/>
    <mergeCell ref="AI62:AL62"/>
    <mergeCell ref="M62:R62"/>
    <mergeCell ref="S62:V62"/>
    <mergeCell ref="W62:Z62"/>
    <mergeCell ref="AA62:AD62"/>
    <mergeCell ref="AE62:AH62"/>
    <mergeCell ref="AM62:AP62"/>
    <mergeCell ref="AQ62:AT62"/>
    <mergeCell ref="B70:D70"/>
    <mergeCell ref="BC64:BF64"/>
    <mergeCell ref="AU63:AX63"/>
    <mergeCell ref="AY63:BB63"/>
    <mergeCell ref="BC63:BF63"/>
    <mergeCell ref="BG64:BJ64"/>
    <mergeCell ref="M65:R65"/>
    <mergeCell ref="S65:V65"/>
    <mergeCell ref="W65:Z65"/>
    <mergeCell ref="AA65:AD65"/>
    <mergeCell ref="AE65:AH65"/>
    <mergeCell ref="AI65:AL65"/>
    <mergeCell ref="AM65:AP65"/>
    <mergeCell ref="AQ65:AT65"/>
    <mergeCell ref="AI64:AL64"/>
    <mergeCell ref="BG65:BJ65"/>
    <mergeCell ref="M64:R64"/>
    <mergeCell ref="S64:V64"/>
    <mergeCell ref="W64:Z64"/>
    <mergeCell ref="AA64:AD64"/>
    <mergeCell ref="AE64:AH64"/>
    <mergeCell ref="AM64:AP64"/>
    <mergeCell ref="AQ64:AT64"/>
    <mergeCell ref="AU64:AX64"/>
    <mergeCell ref="BG68:BJ68"/>
    <mergeCell ref="AI68:AL68"/>
    <mergeCell ref="AM68:AP68"/>
    <mergeCell ref="AQ68:AT68"/>
    <mergeCell ref="AI66:AL66"/>
    <mergeCell ref="M66:R66"/>
    <mergeCell ref="S66:V66"/>
    <mergeCell ref="W66:Z66"/>
    <mergeCell ref="AA66:AD66"/>
    <mergeCell ref="AE66:AH66"/>
    <mergeCell ref="AU66:AX66"/>
    <mergeCell ref="AY66:BB66"/>
    <mergeCell ref="BC66:BF66"/>
    <mergeCell ref="M68:R68"/>
    <mergeCell ref="S68:V68"/>
    <mergeCell ref="BC65:BF65"/>
    <mergeCell ref="AA68:AD68"/>
    <mergeCell ref="AE68:AH68"/>
    <mergeCell ref="AM66:AP66"/>
    <mergeCell ref="W68:Z68"/>
    <mergeCell ref="AQ66:AT66"/>
    <mergeCell ref="AU68:AX68"/>
    <mergeCell ref="AY68:BB68"/>
    <mergeCell ref="BC68:BF68"/>
    <mergeCell ref="AU67:AX67"/>
    <mergeCell ref="AM67:AP67"/>
    <mergeCell ref="AQ67:AT67"/>
    <mergeCell ref="C12:K12"/>
    <mergeCell ref="C14:K14"/>
    <mergeCell ref="C15:K15"/>
    <mergeCell ref="C16:K16"/>
    <mergeCell ref="C17:K17"/>
    <mergeCell ref="C18:K18"/>
    <mergeCell ref="C20:K20"/>
    <mergeCell ref="C21:K21"/>
    <mergeCell ref="C22:K22"/>
    <mergeCell ref="C38:K38"/>
    <mergeCell ref="C39:K39"/>
    <mergeCell ref="C40:K40"/>
    <mergeCell ref="C41:K41"/>
    <mergeCell ref="C42:K42"/>
    <mergeCell ref="C44:K44"/>
    <mergeCell ref="C23:K23"/>
    <mergeCell ref="C24:K24"/>
    <mergeCell ref="C26:K26"/>
    <mergeCell ref="C27:K27"/>
    <mergeCell ref="C28:K28"/>
    <mergeCell ref="C29:K29"/>
    <mergeCell ref="C30:K30"/>
    <mergeCell ref="C32:K32"/>
    <mergeCell ref="C33:K33"/>
    <mergeCell ref="C34:K34"/>
    <mergeCell ref="C35:K35"/>
    <mergeCell ref="C36:K36"/>
    <mergeCell ref="C63:K63"/>
    <mergeCell ref="C64:K64"/>
    <mergeCell ref="C65:K65"/>
    <mergeCell ref="C66:K66"/>
    <mergeCell ref="C68:K68"/>
    <mergeCell ref="C56:K56"/>
    <mergeCell ref="C57:K57"/>
    <mergeCell ref="C58:K58"/>
    <mergeCell ref="C59:K59"/>
    <mergeCell ref="C45:K45"/>
    <mergeCell ref="C46:K46"/>
    <mergeCell ref="C47:K47"/>
    <mergeCell ref="C60:K60"/>
    <mergeCell ref="C62:K62"/>
    <mergeCell ref="C48:K48"/>
    <mergeCell ref="C50:K50"/>
    <mergeCell ref="C51:K51"/>
    <mergeCell ref="C52:K52"/>
    <mergeCell ref="C53:K53"/>
    <mergeCell ref="C54:K54"/>
    <mergeCell ref="S19:V19"/>
    <mergeCell ref="S25:V25"/>
    <mergeCell ref="S31:V31"/>
    <mergeCell ref="S37:V37"/>
    <mergeCell ref="S43:V43"/>
    <mergeCell ref="S49:V49"/>
    <mergeCell ref="S55:V55"/>
    <mergeCell ref="S61:V61"/>
    <mergeCell ref="S67:V67"/>
    <mergeCell ref="AA43:AD43"/>
    <mergeCell ref="AE43:AH43"/>
    <mergeCell ref="W49:Z49"/>
    <mergeCell ref="AA49:AD49"/>
    <mergeCell ref="AE49:AH49"/>
    <mergeCell ref="W19:Z19"/>
    <mergeCell ref="AA19:AD19"/>
    <mergeCell ref="AE19:AH19"/>
    <mergeCell ref="W25:Z25"/>
    <mergeCell ref="AA25:AD25"/>
    <mergeCell ref="AE25:AH25"/>
    <mergeCell ref="W31:Z31"/>
    <mergeCell ref="AA31:AD31"/>
    <mergeCell ref="AE31:AH31"/>
    <mergeCell ref="W69:Z69"/>
    <mergeCell ref="AA69:AD69"/>
    <mergeCell ref="AI19:AL19"/>
    <mergeCell ref="AI25:AL25"/>
    <mergeCell ref="AI31:AL31"/>
    <mergeCell ref="AI37:AL37"/>
    <mergeCell ref="AI43:AL43"/>
    <mergeCell ref="AI49:AL49"/>
    <mergeCell ref="AI55:AL55"/>
    <mergeCell ref="AI61:AL61"/>
    <mergeCell ref="AI67:AL67"/>
    <mergeCell ref="W55:Z55"/>
    <mergeCell ref="AA55:AD55"/>
    <mergeCell ref="AE55:AH55"/>
    <mergeCell ref="W61:Z61"/>
    <mergeCell ref="AA61:AD61"/>
    <mergeCell ref="AE61:AH61"/>
    <mergeCell ref="W67:Z67"/>
    <mergeCell ref="AA67:AD67"/>
    <mergeCell ref="AE67:AH67"/>
    <mergeCell ref="W37:Z37"/>
    <mergeCell ref="AA37:AD37"/>
    <mergeCell ref="AE37:AH37"/>
    <mergeCell ref="W43:Z43"/>
    <mergeCell ref="AU62:AX62"/>
    <mergeCell ref="AU65:AX65"/>
    <mergeCell ref="AM19:AP19"/>
    <mergeCell ref="AM25:AP25"/>
    <mergeCell ref="AM31:AP31"/>
    <mergeCell ref="AM37:AP37"/>
    <mergeCell ref="AM43:AP43"/>
    <mergeCell ref="AM49:AP49"/>
    <mergeCell ref="AM55:AP55"/>
    <mergeCell ref="AM61:AP61"/>
    <mergeCell ref="AQ19:AT19"/>
    <mergeCell ref="AQ25:AT25"/>
    <mergeCell ref="AQ31:AT31"/>
    <mergeCell ref="AQ37:AT37"/>
    <mergeCell ref="AQ43:AT43"/>
    <mergeCell ref="AQ49:AT49"/>
    <mergeCell ref="AQ55:AT55"/>
    <mergeCell ref="AQ61:AT61"/>
    <mergeCell ref="AU58:AX58"/>
    <mergeCell ref="AU56:AX56"/>
    <mergeCell ref="BC62:BF62"/>
    <mergeCell ref="AY60:BB60"/>
    <mergeCell ref="BC60:BF60"/>
    <mergeCell ref="AY62:BB62"/>
    <mergeCell ref="AU19:AX19"/>
    <mergeCell ref="AU25:AX25"/>
    <mergeCell ref="AU31:AX31"/>
    <mergeCell ref="AU37:AX37"/>
    <mergeCell ref="AU43:AX43"/>
    <mergeCell ref="AU49:AX49"/>
    <mergeCell ref="AU55:AX55"/>
    <mergeCell ref="AU61:AX61"/>
    <mergeCell ref="BC59:BF59"/>
    <mergeCell ref="AY58:BB58"/>
    <mergeCell ref="BC58:BF58"/>
    <mergeCell ref="BC57:BF57"/>
    <mergeCell ref="AY56:BB56"/>
    <mergeCell ref="BC56:BF56"/>
    <mergeCell ref="BC54:BF54"/>
    <mergeCell ref="AU53:AX53"/>
    <mergeCell ref="AY53:BB53"/>
    <mergeCell ref="BC53:BF53"/>
    <mergeCell ref="BC52:BF52"/>
    <mergeCell ref="AU51:AX51"/>
    <mergeCell ref="AY25:BB25"/>
    <mergeCell ref="AY31:BB31"/>
    <mergeCell ref="AY37:BB37"/>
    <mergeCell ref="AY43:BB43"/>
    <mergeCell ref="AY49:BB49"/>
    <mergeCell ref="AY55:BB55"/>
    <mergeCell ref="AY61:BB61"/>
    <mergeCell ref="AY67:BB67"/>
    <mergeCell ref="AY64:BB64"/>
    <mergeCell ref="AY65:BB65"/>
    <mergeCell ref="AY51:BB51"/>
    <mergeCell ref="F70:R70"/>
    <mergeCell ref="BG19:BJ19"/>
    <mergeCell ref="BG25:BJ25"/>
    <mergeCell ref="BG31:BJ31"/>
    <mergeCell ref="BG37:BJ37"/>
    <mergeCell ref="BG43:BJ43"/>
    <mergeCell ref="BG49:BJ49"/>
    <mergeCell ref="BG55:BJ55"/>
    <mergeCell ref="BG61:BJ61"/>
    <mergeCell ref="BG67:BJ67"/>
    <mergeCell ref="BG66:BJ66"/>
    <mergeCell ref="BG62:BJ62"/>
    <mergeCell ref="BG63:BJ63"/>
    <mergeCell ref="AY69:BB69"/>
    <mergeCell ref="BC19:BF19"/>
    <mergeCell ref="BC25:BF25"/>
    <mergeCell ref="BC31:BF31"/>
    <mergeCell ref="BC37:BF37"/>
    <mergeCell ref="BC43:BF43"/>
    <mergeCell ref="BC49:BF49"/>
    <mergeCell ref="BC55:BF55"/>
    <mergeCell ref="BC61:BF61"/>
    <mergeCell ref="BC67:BF67"/>
    <mergeCell ref="AY19:BB19"/>
  </mergeCells>
  <phoneticPr fontId="7"/>
  <pageMargins left="0.39370078740157483" right="0.47244094488188981"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L70"/>
  <sheetViews>
    <sheetView view="pageBreakPreview" zoomScaleNormal="100" zoomScaleSheetLayoutView="100" workbookViewId="0"/>
  </sheetViews>
  <sheetFormatPr defaultRowHeight="13.5"/>
  <cols>
    <col min="1" max="63" width="1.625" style="100" customWidth="1"/>
    <col min="64" max="64" width="10.5" style="100" customWidth="1"/>
    <col min="65" max="16384" width="9" style="100"/>
  </cols>
  <sheetData>
    <row r="1" spans="2:64" ht="11.1" customHeight="1">
      <c r="AS1" s="285">
        <f>'120'!A1+1</f>
        <v>121</v>
      </c>
      <c r="AT1" s="285"/>
      <c r="AU1" s="285"/>
      <c r="AV1" s="285"/>
      <c r="AW1" s="285"/>
      <c r="AX1" s="285"/>
      <c r="AY1" s="285"/>
      <c r="AZ1" s="285"/>
      <c r="BA1" s="285"/>
      <c r="BB1" s="285"/>
      <c r="BC1" s="285"/>
      <c r="BD1" s="285"/>
      <c r="BE1" s="285"/>
      <c r="BF1" s="285"/>
      <c r="BG1" s="285"/>
      <c r="BH1" s="285"/>
      <c r="BI1" s="285"/>
      <c r="BJ1" s="285"/>
      <c r="BK1" s="285"/>
      <c r="BL1" s="167"/>
    </row>
    <row r="2" spans="2:64" ht="11.1" customHeight="1">
      <c r="AS2" s="285"/>
      <c r="AT2" s="285"/>
      <c r="AU2" s="285"/>
      <c r="AV2" s="285"/>
      <c r="AW2" s="285"/>
      <c r="AX2" s="285"/>
      <c r="AY2" s="285"/>
      <c r="AZ2" s="285"/>
      <c r="BA2" s="285"/>
      <c r="BB2" s="285"/>
      <c r="BC2" s="285"/>
      <c r="BD2" s="285"/>
      <c r="BE2" s="285"/>
      <c r="BF2" s="285"/>
      <c r="BG2" s="285"/>
      <c r="BH2" s="285"/>
      <c r="BI2" s="285"/>
      <c r="BJ2" s="285"/>
      <c r="BK2" s="285"/>
      <c r="BL2" s="167"/>
    </row>
    <row r="3" spans="2:64" ht="12" customHeight="1">
      <c r="AY3" s="136"/>
      <c r="AZ3" s="136"/>
      <c r="BA3" s="136"/>
      <c r="BB3" s="136"/>
      <c r="BC3" s="136"/>
      <c r="BD3" s="136"/>
      <c r="BE3" s="136"/>
      <c r="BF3" s="165"/>
      <c r="BG3" s="136"/>
      <c r="BH3" s="136"/>
      <c r="BI3" s="136"/>
      <c r="BJ3" s="136"/>
    </row>
    <row r="4" spans="2:64">
      <c r="AY4" s="136"/>
      <c r="AZ4" s="136"/>
      <c r="BA4" s="136"/>
      <c r="BB4" s="136"/>
      <c r="BC4" s="136"/>
      <c r="BD4" s="136"/>
      <c r="BE4" s="136"/>
      <c r="BF4" s="165"/>
      <c r="BG4" s="136"/>
      <c r="BH4" s="136"/>
      <c r="BI4" s="136"/>
      <c r="BJ4" s="136"/>
    </row>
    <row r="5" spans="2:64" ht="18" customHeight="1">
      <c r="B5" s="278" t="s">
        <v>452</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row>
    <row r="6" spans="2:64" ht="12.95" customHeight="1">
      <c r="BJ6" s="6" t="s">
        <v>519</v>
      </c>
    </row>
    <row r="7" spans="2:64" ht="15.75" customHeight="1">
      <c r="B7" s="279">
        <v>20</v>
      </c>
      <c r="C7" s="266"/>
      <c r="D7" s="266"/>
      <c r="E7" s="266"/>
      <c r="F7" s="266">
        <v>21</v>
      </c>
      <c r="G7" s="266"/>
      <c r="H7" s="266"/>
      <c r="I7" s="266"/>
      <c r="J7" s="266">
        <v>22</v>
      </c>
      <c r="K7" s="266"/>
      <c r="L7" s="266"/>
      <c r="M7" s="266"/>
      <c r="N7" s="266">
        <v>23</v>
      </c>
      <c r="O7" s="266"/>
      <c r="P7" s="266"/>
      <c r="Q7" s="266"/>
      <c r="R7" s="266">
        <v>24</v>
      </c>
      <c r="S7" s="266"/>
      <c r="T7" s="266"/>
      <c r="U7" s="266"/>
      <c r="V7" s="266">
        <v>25</v>
      </c>
      <c r="W7" s="266"/>
      <c r="X7" s="266"/>
      <c r="Y7" s="266"/>
      <c r="Z7" s="266">
        <v>26</v>
      </c>
      <c r="AA7" s="266"/>
      <c r="AB7" s="266"/>
      <c r="AC7" s="266"/>
      <c r="AD7" s="266">
        <v>27</v>
      </c>
      <c r="AE7" s="266"/>
      <c r="AF7" s="266"/>
      <c r="AG7" s="266"/>
      <c r="AH7" s="266">
        <v>28</v>
      </c>
      <c r="AI7" s="266"/>
      <c r="AJ7" s="266"/>
      <c r="AK7" s="266"/>
      <c r="AL7" s="266">
        <v>29</v>
      </c>
      <c r="AM7" s="266"/>
      <c r="AN7" s="266"/>
      <c r="AO7" s="266"/>
      <c r="AP7" s="266">
        <v>30</v>
      </c>
      <c r="AQ7" s="266"/>
      <c r="AR7" s="266"/>
      <c r="AS7" s="266"/>
      <c r="AT7" s="266">
        <v>31</v>
      </c>
      <c r="AU7" s="266"/>
      <c r="AV7" s="266"/>
      <c r="AW7" s="266"/>
      <c r="AX7" s="266">
        <v>32</v>
      </c>
      <c r="AY7" s="266"/>
      <c r="AZ7" s="266"/>
      <c r="BA7" s="266"/>
      <c r="BB7" s="268" t="s">
        <v>194</v>
      </c>
      <c r="BC7" s="268"/>
      <c r="BD7" s="268"/>
      <c r="BE7" s="268"/>
      <c r="BF7" s="268"/>
      <c r="BG7" s="268"/>
      <c r="BH7" s="268"/>
      <c r="BI7" s="268"/>
      <c r="BJ7" s="189"/>
    </row>
    <row r="8" spans="2:64" ht="15" customHeight="1">
      <c r="B8" s="280" t="s">
        <v>182</v>
      </c>
      <c r="C8" s="281"/>
      <c r="D8" s="281"/>
      <c r="E8" s="281"/>
      <c r="F8" s="275" t="s">
        <v>183</v>
      </c>
      <c r="G8" s="276"/>
      <c r="H8" s="276"/>
      <c r="I8" s="276"/>
      <c r="J8" s="258" t="s">
        <v>184</v>
      </c>
      <c r="K8" s="258"/>
      <c r="L8" s="258"/>
      <c r="M8" s="258"/>
      <c r="N8" s="260" t="s">
        <v>185</v>
      </c>
      <c r="O8" s="260"/>
      <c r="P8" s="260"/>
      <c r="Q8" s="260"/>
      <c r="R8" s="260" t="s">
        <v>186</v>
      </c>
      <c r="S8" s="260"/>
      <c r="T8" s="260"/>
      <c r="U8" s="260"/>
      <c r="V8" s="275" t="s">
        <v>187</v>
      </c>
      <c r="W8" s="276"/>
      <c r="X8" s="276"/>
      <c r="Y8" s="276"/>
      <c r="Z8" s="275" t="s">
        <v>188</v>
      </c>
      <c r="AA8" s="276"/>
      <c r="AB8" s="276"/>
      <c r="AC8" s="276"/>
      <c r="AD8" s="275" t="s">
        <v>189</v>
      </c>
      <c r="AE8" s="276"/>
      <c r="AF8" s="276"/>
      <c r="AG8" s="276"/>
      <c r="AH8" s="275" t="s">
        <v>521</v>
      </c>
      <c r="AI8" s="276"/>
      <c r="AJ8" s="276"/>
      <c r="AK8" s="276"/>
      <c r="AL8" s="275" t="s">
        <v>190</v>
      </c>
      <c r="AM8" s="276"/>
      <c r="AN8" s="276"/>
      <c r="AO8" s="276"/>
      <c r="AP8" s="275" t="s">
        <v>191</v>
      </c>
      <c r="AQ8" s="276"/>
      <c r="AR8" s="276"/>
      <c r="AS8" s="276"/>
      <c r="AT8" s="275" t="s">
        <v>192</v>
      </c>
      <c r="AU8" s="276"/>
      <c r="AV8" s="276"/>
      <c r="AW8" s="276"/>
      <c r="AX8" s="258" t="s">
        <v>193</v>
      </c>
      <c r="AY8" s="258"/>
      <c r="AZ8" s="258"/>
      <c r="BA8" s="258"/>
      <c r="BB8" s="269"/>
      <c r="BC8" s="269"/>
      <c r="BD8" s="269"/>
      <c r="BE8" s="269"/>
      <c r="BF8" s="269"/>
      <c r="BG8" s="269"/>
      <c r="BH8" s="269"/>
      <c r="BI8" s="269"/>
      <c r="BJ8" s="192"/>
    </row>
    <row r="9" spans="2:64" ht="15" customHeight="1">
      <c r="B9" s="282"/>
      <c r="C9" s="281"/>
      <c r="D9" s="281"/>
      <c r="E9" s="281"/>
      <c r="F9" s="276"/>
      <c r="G9" s="276"/>
      <c r="H9" s="276"/>
      <c r="I9" s="276"/>
      <c r="J9" s="258"/>
      <c r="K9" s="258"/>
      <c r="L9" s="258"/>
      <c r="M9" s="258"/>
      <c r="N9" s="260"/>
      <c r="O9" s="260"/>
      <c r="P9" s="260"/>
      <c r="Q9" s="260"/>
      <c r="R9" s="260"/>
      <c r="S9" s="260"/>
      <c r="T9" s="260"/>
      <c r="U9" s="260"/>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58"/>
      <c r="AY9" s="258"/>
      <c r="AZ9" s="258"/>
      <c r="BA9" s="258"/>
      <c r="BB9" s="269"/>
      <c r="BC9" s="269"/>
      <c r="BD9" s="269"/>
      <c r="BE9" s="269"/>
      <c r="BF9" s="269"/>
      <c r="BG9" s="269"/>
      <c r="BH9" s="269"/>
      <c r="BI9" s="269"/>
      <c r="BJ9" s="192"/>
    </row>
    <row r="10" spans="2:64" ht="15" customHeight="1">
      <c r="B10" s="283"/>
      <c r="C10" s="284"/>
      <c r="D10" s="284"/>
      <c r="E10" s="284"/>
      <c r="F10" s="277"/>
      <c r="G10" s="277"/>
      <c r="H10" s="277"/>
      <c r="I10" s="277"/>
      <c r="J10" s="259"/>
      <c r="K10" s="259"/>
      <c r="L10" s="259"/>
      <c r="M10" s="259"/>
      <c r="N10" s="261"/>
      <c r="O10" s="261"/>
      <c r="P10" s="261"/>
      <c r="Q10" s="261"/>
      <c r="R10" s="261"/>
      <c r="S10" s="261"/>
      <c r="T10" s="261"/>
      <c r="U10" s="261"/>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59"/>
      <c r="AY10" s="259"/>
      <c r="AZ10" s="259"/>
      <c r="BA10" s="259"/>
      <c r="BB10" s="270"/>
      <c r="BC10" s="270"/>
      <c r="BD10" s="270"/>
      <c r="BE10" s="270"/>
      <c r="BF10" s="270"/>
      <c r="BG10" s="270"/>
      <c r="BH10" s="270"/>
      <c r="BI10" s="270"/>
      <c r="BJ10" s="195"/>
    </row>
    <row r="11" spans="2:64" ht="8.1" customHeight="1">
      <c r="BB11" s="137"/>
      <c r="BC11" s="130"/>
      <c r="BD11" s="130"/>
      <c r="BE11" s="130"/>
      <c r="BF11" s="130"/>
      <c r="BG11" s="130"/>
      <c r="BH11" s="130"/>
      <c r="BI11" s="130"/>
    </row>
    <row r="12" spans="2:64">
      <c r="B12" s="256">
        <f>SUM(B14:E18,B20:E24,B26:E30,B32:E36,B38:E42,B44:E48,B50:E54,B56:E60,B62:E66,B68)</f>
        <v>3</v>
      </c>
      <c r="C12" s="256"/>
      <c r="D12" s="256"/>
      <c r="E12" s="256"/>
      <c r="F12" s="256">
        <f>SUM(F14:I18,F20:I24,F26:I30,F32:I36,F38:I42,F44:I48,F50:I54,F56:I60,F62:I66,F68)</f>
        <v>3</v>
      </c>
      <c r="G12" s="256"/>
      <c r="H12" s="256"/>
      <c r="I12" s="256"/>
      <c r="J12" s="256">
        <f>SUM(J14:M18,J20:M24,J26:M30,J32:M36,J38:M42,J44:M48,J50:M54,J56:M60,J62:M66,J68)</f>
        <v>0</v>
      </c>
      <c r="K12" s="256"/>
      <c r="L12" s="256"/>
      <c r="M12" s="256"/>
      <c r="N12" s="256">
        <f>SUM(N14:Q18,N20:Q24,N26:Q30,N32:Q36,N38:Q42,N44:Q48,N50:Q54,N56:Q60,N62:Q66,N68)</f>
        <v>2</v>
      </c>
      <c r="O12" s="256"/>
      <c r="P12" s="256"/>
      <c r="Q12" s="256"/>
      <c r="R12" s="256">
        <f>SUM(R14:U18,R20:U24,R26:U30,R32:U36,R38:U42,R44:U48,R50:U54,R56:U60,R62:U66,R68)</f>
        <v>11</v>
      </c>
      <c r="S12" s="256"/>
      <c r="T12" s="256"/>
      <c r="U12" s="256"/>
      <c r="V12" s="256">
        <f>SUM(V14:Y18,V20:Y24,V26:Y30,V32:Y36,V38:Y42,V44:Y48,V50:Y54,V56:Y60,V62:Y66,V68)</f>
        <v>2</v>
      </c>
      <c r="W12" s="256"/>
      <c r="X12" s="256"/>
      <c r="Y12" s="256"/>
      <c r="Z12" s="256">
        <f>SUM(Z14:AC18,Z20:AC24,Z26:AC30,Z32:AC36,Z38:AC42,Z44:AC48,Z50:AC54,Z56:AC60,Z62:AC66,Z68)</f>
        <v>10</v>
      </c>
      <c r="AA12" s="256"/>
      <c r="AB12" s="256"/>
      <c r="AC12" s="256"/>
      <c r="AD12" s="256">
        <f>SUM(AD14:AG18,AD20:AG24,AD26:AG30,AD32:AG36,AD38:AG42,AD44:AG48,AD50:AG54,AD56:AG60,AD62:AG66,AD68)</f>
        <v>14</v>
      </c>
      <c r="AE12" s="256"/>
      <c r="AF12" s="256"/>
      <c r="AG12" s="256"/>
      <c r="AH12" s="256">
        <f>SUM(AH14:AK18,AH20:AK24,AH26:AK30,AH32:AK36,AH38:AK42,AH44:AK48,AH50:AK54,AH56:AK60,AH62:AK66,AH68)</f>
        <v>2</v>
      </c>
      <c r="AI12" s="256"/>
      <c r="AJ12" s="256"/>
      <c r="AK12" s="256"/>
      <c r="AL12" s="256">
        <f>SUM(AL14:AO18,AL20:AO24,AL26:AO30,AL32:AO36,AL38:AO42,AL44:AO48,AL50:AO54,AL56:AO60,AL62:AO66,AL68)</f>
        <v>13</v>
      </c>
      <c r="AM12" s="256"/>
      <c r="AN12" s="256"/>
      <c r="AO12" s="256"/>
      <c r="AP12" s="256">
        <f>SUM(AP14:AS18,AP20:AS24,AP26:AS30,AP32:AS36,AP38:AS42,AP44:AS48,AP50:AS54,AP56:AS60,AP62:AS66,AP68)</f>
        <v>4</v>
      </c>
      <c r="AQ12" s="256"/>
      <c r="AR12" s="256"/>
      <c r="AS12" s="256"/>
      <c r="AT12" s="256">
        <f>SUM(AT14:AW18,AT20:AW24,AT26:AW30,AT32:AW36,AT38:AW42,AT44:AW48,AT50:AW54,AT56:AW60,AT62:AW66,AT68)</f>
        <v>4</v>
      </c>
      <c r="AU12" s="256"/>
      <c r="AV12" s="256"/>
      <c r="AW12" s="256"/>
      <c r="AX12" s="256">
        <f>SUM(AX14:BA18,AX20:BA24,AX26:BA30,AX32:BA36,AX38:BA42,AX44:BA48,AX50:BA54,AX56:BA60,AX62:BA66,AX68)</f>
        <v>12</v>
      </c>
      <c r="AY12" s="256"/>
      <c r="AZ12" s="256"/>
      <c r="BA12" s="256"/>
      <c r="BB12" s="138"/>
      <c r="BC12" s="254" t="s">
        <v>195</v>
      </c>
      <c r="BD12" s="254"/>
      <c r="BE12" s="254"/>
      <c r="BF12" s="254"/>
      <c r="BG12" s="254"/>
      <c r="BH12" s="254"/>
      <c r="BI12" s="254"/>
    </row>
    <row r="13" spans="2:64" ht="8.1" customHeight="1">
      <c r="BB13" s="139"/>
      <c r="BC13" s="121"/>
      <c r="BD13" s="121"/>
      <c r="BE13" s="121"/>
      <c r="BF13" s="121"/>
      <c r="BG13" s="121"/>
      <c r="BH13" s="121"/>
      <c r="BI13" s="121"/>
    </row>
    <row r="14" spans="2:64" ht="13.5" customHeight="1">
      <c r="B14" s="224">
        <v>0</v>
      </c>
      <c r="C14" s="224"/>
      <c r="D14" s="224"/>
      <c r="E14" s="224"/>
      <c r="F14" s="224">
        <v>0</v>
      </c>
      <c r="G14" s="224"/>
      <c r="H14" s="224"/>
      <c r="I14" s="224"/>
      <c r="J14" s="224">
        <v>0</v>
      </c>
      <c r="K14" s="224"/>
      <c r="L14" s="224"/>
      <c r="M14" s="224"/>
      <c r="N14" s="224">
        <v>0</v>
      </c>
      <c r="O14" s="224"/>
      <c r="P14" s="224"/>
      <c r="Q14" s="224"/>
      <c r="R14" s="224">
        <v>0</v>
      </c>
      <c r="S14" s="224"/>
      <c r="T14" s="224"/>
      <c r="U14" s="224"/>
      <c r="V14" s="224">
        <v>0</v>
      </c>
      <c r="W14" s="224"/>
      <c r="X14" s="224"/>
      <c r="Y14" s="224"/>
      <c r="Z14" s="224">
        <v>0</v>
      </c>
      <c r="AA14" s="224"/>
      <c r="AB14" s="224"/>
      <c r="AC14" s="224"/>
      <c r="AD14" s="224">
        <v>0</v>
      </c>
      <c r="AE14" s="224"/>
      <c r="AF14" s="224"/>
      <c r="AG14" s="224"/>
      <c r="AH14" s="224">
        <v>0</v>
      </c>
      <c r="AI14" s="224"/>
      <c r="AJ14" s="224"/>
      <c r="AK14" s="224"/>
      <c r="AL14" s="224">
        <v>0</v>
      </c>
      <c r="AM14" s="224"/>
      <c r="AN14" s="224"/>
      <c r="AO14" s="224"/>
      <c r="AP14" s="224">
        <v>0</v>
      </c>
      <c r="AQ14" s="224"/>
      <c r="AR14" s="224"/>
      <c r="AS14" s="224"/>
      <c r="AT14" s="224">
        <v>0</v>
      </c>
      <c r="AU14" s="224"/>
      <c r="AV14" s="224"/>
      <c r="AW14" s="224"/>
      <c r="AX14" s="224">
        <v>0</v>
      </c>
      <c r="AY14" s="224"/>
      <c r="AZ14" s="224"/>
      <c r="BA14" s="224"/>
      <c r="BB14" s="140"/>
      <c r="BC14" s="253" t="s">
        <v>196</v>
      </c>
      <c r="BD14" s="253"/>
      <c r="BE14" s="253"/>
      <c r="BF14" s="253"/>
      <c r="BG14" s="253"/>
      <c r="BH14" s="253"/>
      <c r="BI14" s="253"/>
    </row>
    <row r="15" spans="2:64" ht="13.5" customHeight="1">
      <c r="B15" s="224">
        <v>0</v>
      </c>
      <c r="C15" s="224"/>
      <c r="D15" s="224"/>
      <c r="E15" s="224"/>
      <c r="F15" s="224">
        <v>0</v>
      </c>
      <c r="G15" s="224"/>
      <c r="H15" s="224"/>
      <c r="I15" s="224"/>
      <c r="J15" s="224">
        <v>0</v>
      </c>
      <c r="K15" s="224"/>
      <c r="L15" s="224"/>
      <c r="M15" s="224"/>
      <c r="N15" s="224">
        <v>0</v>
      </c>
      <c r="O15" s="224"/>
      <c r="P15" s="224"/>
      <c r="Q15" s="224"/>
      <c r="R15" s="224">
        <v>0</v>
      </c>
      <c r="S15" s="224"/>
      <c r="T15" s="224"/>
      <c r="U15" s="224"/>
      <c r="V15" s="224">
        <v>0</v>
      </c>
      <c r="W15" s="224"/>
      <c r="X15" s="224"/>
      <c r="Y15" s="224"/>
      <c r="Z15" s="224">
        <v>1</v>
      </c>
      <c r="AA15" s="224"/>
      <c r="AB15" s="224"/>
      <c r="AC15" s="224"/>
      <c r="AD15" s="224">
        <v>0</v>
      </c>
      <c r="AE15" s="224"/>
      <c r="AF15" s="224"/>
      <c r="AG15" s="224"/>
      <c r="AH15" s="224">
        <v>0</v>
      </c>
      <c r="AI15" s="224"/>
      <c r="AJ15" s="224"/>
      <c r="AK15" s="224"/>
      <c r="AL15" s="224">
        <v>0</v>
      </c>
      <c r="AM15" s="224"/>
      <c r="AN15" s="224"/>
      <c r="AO15" s="224"/>
      <c r="AP15" s="224">
        <v>0</v>
      </c>
      <c r="AQ15" s="224"/>
      <c r="AR15" s="224"/>
      <c r="AS15" s="224"/>
      <c r="AT15" s="224">
        <v>0</v>
      </c>
      <c r="AU15" s="224"/>
      <c r="AV15" s="224"/>
      <c r="AW15" s="224"/>
      <c r="AX15" s="224">
        <v>0</v>
      </c>
      <c r="AY15" s="224"/>
      <c r="AZ15" s="224"/>
      <c r="BA15" s="224"/>
      <c r="BB15" s="140"/>
      <c r="BC15" s="253" t="s">
        <v>197</v>
      </c>
      <c r="BD15" s="253"/>
      <c r="BE15" s="253"/>
      <c r="BF15" s="253"/>
      <c r="BG15" s="253"/>
      <c r="BH15" s="253"/>
      <c r="BI15" s="253"/>
    </row>
    <row r="16" spans="2:64" ht="13.5" customHeight="1">
      <c r="B16" s="224">
        <v>0</v>
      </c>
      <c r="C16" s="224"/>
      <c r="D16" s="224"/>
      <c r="E16" s="224"/>
      <c r="F16" s="224">
        <v>0</v>
      </c>
      <c r="G16" s="224"/>
      <c r="H16" s="224"/>
      <c r="I16" s="224"/>
      <c r="J16" s="224">
        <v>0</v>
      </c>
      <c r="K16" s="224"/>
      <c r="L16" s="224"/>
      <c r="M16" s="224"/>
      <c r="N16" s="224">
        <v>0</v>
      </c>
      <c r="O16" s="224"/>
      <c r="P16" s="224"/>
      <c r="Q16" s="224"/>
      <c r="R16" s="224">
        <v>0</v>
      </c>
      <c r="S16" s="224"/>
      <c r="T16" s="224"/>
      <c r="U16" s="224"/>
      <c r="V16" s="224">
        <v>0</v>
      </c>
      <c r="W16" s="224"/>
      <c r="X16" s="224"/>
      <c r="Y16" s="224"/>
      <c r="Z16" s="224">
        <v>0</v>
      </c>
      <c r="AA16" s="224"/>
      <c r="AB16" s="224"/>
      <c r="AC16" s="224"/>
      <c r="AD16" s="224">
        <v>0</v>
      </c>
      <c r="AE16" s="224"/>
      <c r="AF16" s="224"/>
      <c r="AG16" s="224"/>
      <c r="AH16" s="224">
        <v>0</v>
      </c>
      <c r="AI16" s="224"/>
      <c r="AJ16" s="224"/>
      <c r="AK16" s="224"/>
      <c r="AL16" s="224">
        <v>0</v>
      </c>
      <c r="AM16" s="224"/>
      <c r="AN16" s="224"/>
      <c r="AO16" s="224"/>
      <c r="AP16" s="224">
        <v>0</v>
      </c>
      <c r="AQ16" s="224"/>
      <c r="AR16" s="224"/>
      <c r="AS16" s="224"/>
      <c r="AT16" s="224">
        <v>0</v>
      </c>
      <c r="AU16" s="224"/>
      <c r="AV16" s="224"/>
      <c r="AW16" s="224"/>
      <c r="AX16" s="224">
        <v>0</v>
      </c>
      <c r="AY16" s="224"/>
      <c r="AZ16" s="224"/>
      <c r="BA16" s="224"/>
      <c r="BB16" s="140"/>
      <c r="BC16" s="253" t="s">
        <v>198</v>
      </c>
      <c r="BD16" s="253"/>
      <c r="BE16" s="253"/>
      <c r="BF16" s="253"/>
      <c r="BG16" s="253"/>
      <c r="BH16" s="253"/>
      <c r="BI16" s="253"/>
    </row>
    <row r="17" spans="2:61" ht="13.5" customHeight="1">
      <c r="B17" s="224">
        <v>0</v>
      </c>
      <c r="C17" s="224"/>
      <c r="D17" s="224"/>
      <c r="E17" s="224"/>
      <c r="F17" s="224">
        <v>0</v>
      </c>
      <c r="G17" s="224"/>
      <c r="H17" s="224"/>
      <c r="I17" s="224"/>
      <c r="J17" s="224">
        <v>0</v>
      </c>
      <c r="K17" s="224"/>
      <c r="L17" s="224"/>
      <c r="M17" s="224"/>
      <c r="N17" s="224">
        <v>0</v>
      </c>
      <c r="O17" s="224"/>
      <c r="P17" s="224"/>
      <c r="Q17" s="224"/>
      <c r="R17" s="224">
        <v>1</v>
      </c>
      <c r="S17" s="224"/>
      <c r="T17" s="224"/>
      <c r="U17" s="224"/>
      <c r="V17" s="224">
        <v>0</v>
      </c>
      <c r="W17" s="224"/>
      <c r="X17" s="224"/>
      <c r="Y17" s="224"/>
      <c r="Z17" s="224">
        <v>0</v>
      </c>
      <c r="AA17" s="224"/>
      <c r="AB17" s="224"/>
      <c r="AC17" s="224"/>
      <c r="AD17" s="224">
        <v>0</v>
      </c>
      <c r="AE17" s="224"/>
      <c r="AF17" s="224"/>
      <c r="AG17" s="224"/>
      <c r="AH17" s="224">
        <v>0</v>
      </c>
      <c r="AI17" s="224"/>
      <c r="AJ17" s="224"/>
      <c r="AK17" s="224"/>
      <c r="AL17" s="224">
        <v>0</v>
      </c>
      <c r="AM17" s="224"/>
      <c r="AN17" s="224"/>
      <c r="AO17" s="224"/>
      <c r="AP17" s="224">
        <v>0</v>
      </c>
      <c r="AQ17" s="224"/>
      <c r="AR17" s="224"/>
      <c r="AS17" s="224"/>
      <c r="AT17" s="224">
        <v>0</v>
      </c>
      <c r="AU17" s="224"/>
      <c r="AV17" s="224"/>
      <c r="AW17" s="224"/>
      <c r="AX17" s="224">
        <v>0</v>
      </c>
      <c r="AY17" s="224"/>
      <c r="AZ17" s="224"/>
      <c r="BA17" s="224"/>
      <c r="BB17" s="140"/>
      <c r="BC17" s="253" t="s">
        <v>199</v>
      </c>
      <c r="BD17" s="253"/>
      <c r="BE17" s="253"/>
      <c r="BF17" s="253"/>
      <c r="BG17" s="253"/>
      <c r="BH17" s="253"/>
      <c r="BI17" s="253"/>
    </row>
    <row r="18" spans="2:61" ht="13.5" customHeight="1">
      <c r="B18" s="224">
        <v>0</v>
      </c>
      <c r="C18" s="224"/>
      <c r="D18" s="224"/>
      <c r="E18" s="224"/>
      <c r="F18" s="224">
        <v>0</v>
      </c>
      <c r="G18" s="224"/>
      <c r="H18" s="224"/>
      <c r="I18" s="224"/>
      <c r="J18" s="224">
        <v>0</v>
      </c>
      <c r="K18" s="224"/>
      <c r="L18" s="224"/>
      <c r="M18" s="224"/>
      <c r="N18" s="224">
        <v>0</v>
      </c>
      <c r="O18" s="224"/>
      <c r="P18" s="224"/>
      <c r="Q18" s="224"/>
      <c r="R18" s="224">
        <v>0</v>
      </c>
      <c r="S18" s="224"/>
      <c r="T18" s="224"/>
      <c r="U18" s="224"/>
      <c r="V18" s="224">
        <v>0</v>
      </c>
      <c r="W18" s="224"/>
      <c r="X18" s="224"/>
      <c r="Y18" s="224"/>
      <c r="Z18" s="224">
        <v>0</v>
      </c>
      <c r="AA18" s="224"/>
      <c r="AB18" s="224"/>
      <c r="AC18" s="224"/>
      <c r="AD18" s="224">
        <v>0</v>
      </c>
      <c r="AE18" s="224"/>
      <c r="AF18" s="224"/>
      <c r="AG18" s="224"/>
      <c r="AH18" s="224">
        <v>0</v>
      </c>
      <c r="AI18" s="224"/>
      <c r="AJ18" s="224"/>
      <c r="AK18" s="224"/>
      <c r="AL18" s="224">
        <v>0</v>
      </c>
      <c r="AM18" s="224"/>
      <c r="AN18" s="224"/>
      <c r="AO18" s="224"/>
      <c r="AP18" s="224">
        <v>0</v>
      </c>
      <c r="AQ18" s="224"/>
      <c r="AR18" s="224"/>
      <c r="AS18" s="224"/>
      <c r="AT18" s="224">
        <v>0</v>
      </c>
      <c r="AU18" s="224"/>
      <c r="AV18" s="224"/>
      <c r="AW18" s="224"/>
      <c r="AX18" s="224">
        <v>0</v>
      </c>
      <c r="AY18" s="224"/>
      <c r="AZ18" s="224"/>
      <c r="BA18" s="224"/>
      <c r="BB18" s="140"/>
      <c r="BC18" s="253" t="s">
        <v>200</v>
      </c>
      <c r="BD18" s="253"/>
      <c r="BE18" s="253"/>
      <c r="BF18" s="253"/>
      <c r="BG18" s="253"/>
      <c r="BH18" s="253"/>
      <c r="BI18" s="253"/>
    </row>
    <row r="19" spans="2:61" ht="10.5" customHeight="1">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139"/>
      <c r="BC19" s="121"/>
      <c r="BD19" s="121"/>
      <c r="BE19" s="121"/>
      <c r="BF19" s="121"/>
      <c r="BG19" s="121"/>
      <c r="BH19" s="121"/>
      <c r="BI19" s="121"/>
    </row>
    <row r="20" spans="2:61" ht="13.5" customHeight="1">
      <c r="B20" s="224">
        <v>1</v>
      </c>
      <c r="C20" s="224"/>
      <c r="D20" s="224"/>
      <c r="E20" s="224"/>
      <c r="F20" s="224">
        <v>0</v>
      </c>
      <c r="G20" s="224"/>
      <c r="H20" s="224"/>
      <c r="I20" s="224"/>
      <c r="J20" s="224">
        <v>0</v>
      </c>
      <c r="K20" s="224"/>
      <c r="L20" s="224"/>
      <c r="M20" s="224"/>
      <c r="N20" s="224">
        <v>0</v>
      </c>
      <c r="O20" s="224"/>
      <c r="P20" s="224"/>
      <c r="Q20" s="224"/>
      <c r="R20" s="224">
        <v>0</v>
      </c>
      <c r="S20" s="224"/>
      <c r="T20" s="224"/>
      <c r="U20" s="224"/>
      <c r="V20" s="224">
        <v>0</v>
      </c>
      <c r="W20" s="224"/>
      <c r="X20" s="224"/>
      <c r="Y20" s="224"/>
      <c r="Z20" s="224">
        <v>0</v>
      </c>
      <c r="AA20" s="224"/>
      <c r="AB20" s="224"/>
      <c r="AC20" s="224"/>
      <c r="AD20" s="224">
        <v>1</v>
      </c>
      <c r="AE20" s="224"/>
      <c r="AF20" s="224"/>
      <c r="AG20" s="224"/>
      <c r="AH20" s="224">
        <v>0</v>
      </c>
      <c r="AI20" s="224"/>
      <c r="AJ20" s="224"/>
      <c r="AK20" s="224"/>
      <c r="AL20" s="224">
        <v>1</v>
      </c>
      <c r="AM20" s="224"/>
      <c r="AN20" s="224"/>
      <c r="AO20" s="224"/>
      <c r="AP20" s="224">
        <v>1</v>
      </c>
      <c r="AQ20" s="224"/>
      <c r="AR20" s="224"/>
      <c r="AS20" s="224"/>
      <c r="AT20" s="224">
        <v>0</v>
      </c>
      <c r="AU20" s="224"/>
      <c r="AV20" s="224"/>
      <c r="AW20" s="224"/>
      <c r="AX20" s="224">
        <v>0</v>
      </c>
      <c r="AY20" s="224"/>
      <c r="AZ20" s="224"/>
      <c r="BA20" s="224"/>
      <c r="BB20" s="140"/>
      <c r="BC20" s="253" t="s">
        <v>201</v>
      </c>
      <c r="BD20" s="253"/>
      <c r="BE20" s="253"/>
      <c r="BF20" s="253"/>
      <c r="BG20" s="253"/>
      <c r="BH20" s="253"/>
      <c r="BI20" s="253"/>
    </row>
    <row r="21" spans="2:61" ht="13.5" customHeight="1">
      <c r="B21" s="224">
        <v>0</v>
      </c>
      <c r="C21" s="224"/>
      <c r="D21" s="224"/>
      <c r="E21" s="224"/>
      <c r="F21" s="224">
        <v>1</v>
      </c>
      <c r="G21" s="224"/>
      <c r="H21" s="224"/>
      <c r="I21" s="224"/>
      <c r="J21" s="224">
        <v>0</v>
      </c>
      <c r="K21" s="224"/>
      <c r="L21" s="224"/>
      <c r="M21" s="224"/>
      <c r="N21" s="224">
        <v>0</v>
      </c>
      <c r="O21" s="224"/>
      <c r="P21" s="224"/>
      <c r="Q21" s="224"/>
      <c r="R21" s="224">
        <v>0</v>
      </c>
      <c r="S21" s="224"/>
      <c r="T21" s="224"/>
      <c r="U21" s="224"/>
      <c r="V21" s="224">
        <v>0</v>
      </c>
      <c r="W21" s="224"/>
      <c r="X21" s="224"/>
      <c r="Y21" s="224"/>
      <c r="Z21" s="224">
        <v>0</v>
      </c>
      <c r="AA21" s="224"/>
      <c r="AB21" s="224"/>
      <c r="AC21" s="224"/>
      <c r="AD21" s="224">
        <v>0</v>
      </c>
      <c r="AE21" s="224"/>
      <c r="AF21" s="224"/>
      <c r="AG21" s="224"/>
      <c r="AH21" s="224">
        <v>0</v>
      </c>
      <c r="AI21" s="224"/>
      <c r="AJ21" s="224"/>
      <c r="AK21" s="224"/>
      <c r="AL21" s="224">
        <v>0</v>
      </c>
      <c r="AM21" s="224"/>
      <c r="AN21" s="224"/>
      <c r="AO21" s="224"/>
      <c r="AP21" s="224">
        <v>0</v>
      </c>
      <c r="AQ21" s="224"/>
      <c r="AR21" s="224"/>
      <c r="AS21" s="224"/>
      <c r="AT21" s="224">
        <v>0</v>
      </c>
      <c r="AU21" s="224"/>
      <c r="AV21" s="224"/>
      <c r="AW21" s="224"/>
      <c r="AX21" s="224">
        <v>0</v>
      </c>
      <c r="AY21" s="224"/>
      <c r="AZ21" s="224"/>
      <c r="BA21" s="224"/>
      <c r="BB21" s="140"/>
      <c r="BC21" s="253" t="s">
        <v>202</v>
      </c>
      <c r="BD21" s="253"/>
      <c r="BE21" s="253"/>
      <c r="BF21" s="253"/>
      <c r="BG21" s="253"/>
      <c r="BH21" s="253"/>
      <c r="BI21" s="253"/>
    </row>
    <row r="22" spans="2:61" ht="13.5" customHeight="1">
      <c r="B22" s="224">
        <v>0</v>
      </c>
      <c r="C22" s="224"/>
      <c r="D22" s="224"/>
      <c r="E22" s="224"/>
      <c r="F22" s="224">
        <v>0</v>
      </c>
      <c r="G22" s="224"/>
      <c r="H22" s="224"/>
      <c r="I22" s="224"/>
      <c r="J22" s="224">
        <v>0</v>
      </c>
      <c r="K22" s="224"/>
      <c r="L22" s="224"/>
      <c r="M22" s="224"/>
      <c r="N22" s="224">
        <v>0</v>
      </c>
      <c r="O22" s="224"/>
      <c r="P22" s="224"/>
      <c r="Q22" s="224"/>
      <c r="R22" s="224">
        <v>0</v>
      </c>
      <c r="S22" s="224"/>
      <c r="T22" s="224"/>
      <c r="U22" s="224"/>
      <c r="V22" s="224">
        <v>0</v>
      </c>
      <c r="W22" s="224"/>
      <c r="X22" s="224"/>
      <c r="Y22" s="224"/>
      <c r="Z22" s="224">
        <v>0</v>
      </c>
      <c r="AA22" s="224"/>
      <c r="AB22" s="224"/>
      <c r="AC22" s="224"/>
      <c r="AD22" s="224">
        <v>0</v>
      </c>
      <c r="AE22" s="224"/>
      <c r="AF22" s="224"/>
      <c r="AG22" s="224"/>
      <c r="AH22" s="224">
        <v>0</v>
      </c>
      <c r="AI22" s="224"/>
      <c r="AJ22" s="224"/>
      <c r="AK22" s="224"/>
      <c r="AL22" s="224">
        <v>0</v>
      </c>
      <c r="AM22" s="224"/>
      <c r="AN22" s="224"/>
      <c r="AO22" s="224"/>
      <c r="AP22" s="224">
        <v>0</v>
      </c>
      <c r="AQ22" s="224"/>
      <c r="AR22" s="224"/>
      <c r="AS22" s="224"/>
      <c r="AT22" s="224">
        <v>0</v>
      </c>
      <c r="AU22" s="224"/>
      <c r="AV22" s="224"/>
      <c r="AW22" s="224"/>
      <c r="AX22" s="224">
        <v>1</v>
      </c>
      <c r="AY22" s="224"/>
      <c r="AZ22" s="224"/>
      <c r="BA22" s="224"/>
      <c r="BB22" s="140"/>
      <c r="BC22" s="253" t="s">
        <v>203</v>
      </c>
      <c r="BD22" s="253"/>
      <c r="BE22" s="253"/>
      <c r="BF22" s="253"/>
      <c r="BG22" s="253"/>
      <c r="BH22" s="253"/>
      <c r="BI22" s="253"/>
    </row>
    <row r="23" spans="2:61" ht="13.5" customHeight="1">
      <c r="B23" s="224">
        <v>0</v>
      </c>
      <c r="C23" s="224"/>
      <c r="D23" s="224"/>
      <c r="E23" s="224"/>
      <c r="F23" s="224">
        <v>0</v>
      </c>
      <c r="G23" s="224"/>
      <c r="H23" s="224"/>
      <c r="I23" s="224"/>
      <c r="J23" s="224">
        <v>0</v>
      </c>
      <c r="K23" s="224"/>
      <c r="L23" s="224"/>
      <c r="M23" s="224"/>
      <c r="N23" s="224">
        <v>0</v>
      </c>
      <c r="O23" s="224"/>
      <c r="P23" s="224"/>
      <c r="Q23" s="224"/>
      <c r="R23" s="224">
        <v>0</v>
      </c>
      <c r="S23" s="224"/>
      <c r="T23" s="224"/>
      <c r="U23" s="224"/>
      <c r="V23" s="224">
        <v>0</v>
      </c>
      <c r="W23" s="224"/>
      <c r="X23" s="224"/>
      <c r="Y23" s="224"/>
      <c r="Z23" s="224">
        <v>0</v>
      </c>
      <c r="AA23" s="224"/>
      <c r="AB23" s="224"/>
      <c r="AC23" s="224"/>
      <c r="AD23" s="224">
        <v>1</v>
      </c>
      <c r="AE23" s="224"/>
      <c r="AF23" s="224"/>
      <c r="AG23" s="224"/>
      <c r="AH23" s="224">
        <v>0</v>
      </c>
      <c r="AI23" s="224"/>
      <c r="AJ23" s="224"/>
      <c r="AK23" s="224"/>
      <c r="AL23" s="224">
        <v>0</v>
      </c>
      <c r="AM23" s="224"/>
      <c r="AN23" s="224"/>
      <c r="AO23" s="224"/>
      <c r="AP23" s="224">
        <v>0</v>
      </c>
      <c r="AQ23" s="224"/>
      <c r="AR23" s="224"/>
      <c r="AS23" s="224"/>
      <c r="AT23" s="224">
        <v>0</v>
      </c>
      <c r="AU23" s="224"/>
      <c r="AV23" s="224"/>
      <c r="AW23" s="224"/>
      <c r="AX23" s="224">
        <v>0</v>
      </c>
      <c r="AY23" s="224"/>
      <c r="AZ23" s="224"/>
      <c r="BA23" s="224"/>
      <c r="BB23" s="140"/>
      <c r="BC23" s="253" t="s">
        <v>204</v>
      </c>
      <c r="BD23" s="253"/>
      <c r="BE23" s="253"/>
      <c r="BF23" s="253"/>
      <c r="BG23" s="253"/>
      <c r="BH23" s="253"/>
      <c r="BI23" s="253"/>
    </row>
    <row r="24" spans="2:61" ht="13.5" customHeight="1">
      <c r="B24" s="224">
        <v>0</v>
      </c>
      <c r="C24" s="224"/>
      <c r="D24" s="224"/>
      <c r="E24" s="224"/>
      <c r="F24" s="224">
        <v>0</v>
      </c>
      <c r="G24" s="224"/>
      <c r="H24" s="224"/>
      <c r="I24" s="224"/>
      <c r="J24" s="224">
        <v>0</v>
      </c>
      <c r="K24" s="224"/>
      <c r="L24" s="224"/>
      <c r="M24" s="224"/>
      <c r="N24" s="224">
        <v>0</v>
      </c>
      <c r="O24" s="224"/>
      <c r="P24" s="224"/>
      <c r="Q24" s="224"/>
      <c r="R24" s="224">
        <v>0</v>
      </c>
      <c r="S24" s="224"/>
      <c r="T24" s="224"/>
      <c r="U24" s="224"/>
      <c r="V24" s="224">
        <v>0</v>
      </c>
      <c r="W24" s="224"/>
      <c r="X24" s="224"/>
      <c r="Y24" s="224"/>
      <c r="Z24" s="224">
        <v>0</v>
      </c>
      <c r="AA24" s="224"/>
      <c r="AB24" s="224"/>
      <c r="AC24" s="224"/>
      <c r="AD24" s="224">
        <v>0</v>
      </c>
      <c r="AE24" s="224"/>
      <c r="AF24" s="224"/>
      <c r="AG24" s="224"/>
      <c r="AH24" s="224">
        <v>0</v>
      </c>
      <c r="AI24" s="224"/>
      <c r="AJ24" s="224"/>
      <c r="AK24" s="224"/>
      <c r="AL24" s="224">
        <v>0</v>
      </c>
      <c r="AM24" s="224"/>
      <c r="AN24" s="224"/>
      <c r="AO24" s="224"/>
      <c r="AP24" s="224">
        <v>0</v>
      </c>
      <c r="AQ24" s="224"/>
      <c r="AR24" s="224"/>
      <c r="AS24" s="224"/>
      <c r="AT24" s="224">
        <v>0</v>
      </c>
      <c r="AU24" s="224"/>
      <c r="AV24" s="224"/>
      <c r="AW24" s="224"/>
      <c r="AX24" s="224">
        <v>0</v>
      </c>
      <c r="AY24" s="224"/>
      <c r="AZ24" s="224"/>
      <c r="BA24" s="224"/>
      <c r="BB24" s="140"/>
      <c r="BC24" s="253" t="s">
        <v>205</v>
      </c>
      <c r="BD24" s="253"/>
      <c r="BE24" s="253"/>
      <c r="BF24" s="253"/>
      <c r="BG24" s="253"/>
      <c r="BH24" s="253"/>
      <c r="BI24" s="253"/>
    </row>
    <row r="25" spans="2:61" ht="10.5" customHeight="1">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139"/>
      <c r="BC25" s="121"/>
      <c r="BD25" s="121"/>
      <c r="BE25" s="121"/>
      <c r="BF25" s="121"/>
      <c r="BG25" s="121"/>
      <c r="BH25" s="121"/>
      <c r="BI25" s="121"/>
    </row>
    <row r="26" spans="2:61" ht="13.5" customHeight="1">
      <c r="B26" s="224">
        <v>0</v>
      </c>
      <c r="C26" s="224"/>
      <c r="D26" s="224"/>
      <c r="E26" s="224"/>
      <c r="F26" s="224">
        <v>1</v>
      </c>
      <c r="G26" s="224"/>
      <c r="H26" s="224"/>
      <c r="I26" s="224"/>
      <c r="J26" s="224">
        <v>0</v>
      </c>
      <c r="K26" s="224"/>
      <c r="L26" s="224"/>
      <c r="M26" s="224"/>
      <c r="N26" s="224">
        <v>0</v>
      </c>
      <c r="O26" s="224"/>
      <c r="P26" s="224"/>
      <c r="Q26" s="224"/>
      <c r="R26" s="224">
        <v>0</v>
      </c>
      <c r="S26" s="224"/>
      <c r="T26" s="224"/>
      <c r="U26" s="224"/>
      <c r="V26" s="224">
        <v>0</v>
      </c>
      <c r="W26" s="224"/>
      <c r="X26" s="224"/>
      <c r="Y26" s="224"/>
      <c r="Z26" s="224">
        <v>0</v>
      </c>
      <c r="AA26" s="224"/>
      <c r="AB26" s="224"/>
      <c r="AC26" s="224"/>
      <c r="AD26" s="224">
        <v>1</v>
      </c>
      <c r="AE26" s="224"/>
      <c r="AF26" s="224"/>
      <c r="AG26" s="224"/>
      <c r="AH26" s="224">
        <v>0</v>
      </c>
      <c r="AI26" s="224"/>
      <c r="AJ26" s="224"/>
      <c r="AK26" s="224"/>
      <c r="AL26" s="224">
        <v>0</v>
      </c>
      <c r="AM26" s="224"/>
      <c r="AN26" s="224"/>
      <c r="AO26" s="224"/>
      <c r="AP26" s="224">
        <v>0</v>
      </c>
      <c r="AQ26" s="224"/>
      <c r="AR26" s="224"/>
      <c r="AS26" s="224"/>
      <c r="AT26" s="224">
        <v>0</v>
      </c>
      <c r="AU26" s="224"/>
      <c r="AV26" s="224"/>
      <c r="AW26" s="224"/>
      <c r="AX26" s="224">
        <v>0</v>
      </c>
      <c r="AY26" s="224"/>
      <c r="AZ26" s="224"/>
      <c r="BA26" s="224"/>
      <c r="BB26" s="140"/>
      <c r="BC26" s="253" t="s">
        <v>206</v>
      </c>
      <c r="BD26" s="253"/>
      <c r="BE26" s="253"/>
      <c r="BF26" s="253"/>
      <c r="BG26" s="253"/>
      <c r="BH26" s="253"/>
      <c r="BI26" s="253"/>
    </row>
    <row r="27" spans="2:61" ht="13.5" customHeight="1">
      <c r="B27" s="224">
        <v>0</v>
      </c>
      <c r="C27" s="224"/>
      <c r="D27" s="224"/>
      <c r="E27" s="224"/>
      <c r="F27" s="224">
        <v>0</v>
      </c>
      <c r="G27" s="224"/>
      <c r="H27" s="224"/>
      <c r="I27" s="224"/>
      <c r="J27" s="224">
        <v>0</v>
      </c>
      <c r="K27" s="224"/>
      <c r="L27" s="224"/>
      <c r="M27" s="224"/>
      <c r="N27" s="224">
        <v>0</v>
      </c>
      <c r="O27" s="224"/>
      <c r="P27" s="224"/>
      <c r="Q27" s="224"/>
      <c r="R27" s="224">
        <v>0</v>
      </c>
      <c r="S27" s="224"/>
      <c r="T27" s="224"/>
      <c r="U27" s="224"/>
      <c r="V27" s="224">
        <v>0</v>
      </c>
      <c r="W27" s="224"/>
      <c r="X27" s="224"/>
      <c r="Y27" s="224"/>
      <c r="Z27" s="224">
        <v>0</v>
      </c>
      <c r="AA27" s="224"/>
      <c r="AB27" s="224"/>
      <c r="AC27" s="224"/>
      <c r="AD27" s="224">
        <v>0</v>
      </c>
      <c r="AE27" s="224"/>
      <c r="AF27" s="224"/>
      <c r="AG27" s="224"/>
      <c r="AH27" s="224">
        <v>0</v>
      </c>
      <c r="AI27" s="224"/>
      <c r="AJ27" s="224"/>
      <c r="AK27" s="224"/>
      <c r="AL27" s="224">
        <v>0</v>
      </c>
      <c r="AM27" s="224"/>
      <c r="AN27" s="224"/>
      <c r="AO27" s="224"/>
      <c r="AP27" s="224">
        <v>0</v>
      </c>
      <c r="AQ27" s="224"/>
      <c r="AR27" s="224"/>
      <c r="AS27" s="224"/>
      <c r="AT27" s="224">
        <v>0</v>
      </c>
      <c r="AU27" s="224"/>
      <c r="AV27" s="224"/>
      <c r="AW27" s="224"/>
      <c r="AX27" s="224">
        <v>0</v>
      </c>
      <c r="AY27" s="224"/>
      <c r="AZ27" s="224"/>
      <c r="BA27" s="224"/>
      <c r="BB27" s="140"/>
      <c r="BC27" s="253" t="s">
        <v>207</v>
      </c>
      <c r="BD27" s="253"/>
      <c r="BE27" s="253"/>
      <c r="BF27" s="253"/>
      <c r="BG27" s="253"/>
      <c r="BH27" s="253"/>
      <c r="BI27" s="253"/>
    </row>
    <row r="28" spans="2:61" ht="13.5" customHeight="1">
      <c r="B28" s="224">
        <v>0</v>
      </c>
      <c r="C28" s="224"/>
      <c r="D28" s="224"/>
      <c r="E28" s="224"/>
      <c r="F28" s="224">
        <v>0</v>
      </c>
      <c r="G28" s="224"/>
      <c r="H28" s="224"/>
      <c r="I28" s="224"/>
      <c r="J28" s="224">
        <v>0</v>
      </c>
      <c r="K28" s="224"/>
      <c r="L28" s="224"/>
      <c r="M28" s="224"/>
      <c r="N28" s="224">
        <v>0</v>
      </c>
      <c r="O28" s="224"/>
      <c r="P28" s="224"/>
      <c r="Q28" s="224"/>
      <c r="R28" s="224">
        <v>0</v>
      </c>
      <c r="S28" s="224"/>
      <c r="T28" s="224"/>
      <c r="U28" s="224"/>
      <c r="V28" s="224">
        <v>0</v>
      </c>
      <c r="W28" s="224"/>
      <c r="X28" s="224"/>
      <c r="Y28" s="224"/>
      <c r="Z28" s="224">
        <v>0</v>
      </c>
      <c r="AA28" s="224"/>
      <c r="AB28" s="224"/>
      <c r="AC28" s="224"/>
      <c r="AD28" s="224">
        <v>0</v>
      </c>
      <c r="AE28" s="224"/>
      <c r="AF28" s="224"/>
      <c r="AG28" s="224"/>
      <c r="AH28" s="224">
        <v>0</v>
      </c>
      <c r="AI28" s="224"/>
      <c r="AJ28" s="224"/>
      <c r="AK28" s="224"/>
      <c r="AL28" s="224">
        <v>0</v>
      </c>
      <c r="AM28" s="224"/>
      <c r="AN28" s="224"/>
      <c r="AO28" s="224"/>
      <c r="AP28" s="224">
        <v>0</v>
      </c>
      <c r="AQ28" s="224"/>
      <c r="AR28" s="224"/>
      <c r="AS28" s="224"/>
      <c r="AT28" s="224">
        <v>0</v>
      </c>
      <c r="AU28" s="224"/>
      <c r="AV28" s="224"/>
      <c r="AW28" s="224"/>
      <c r="AX28" s="224">
        <v>0</v>
      </c>
      <c r="AY28" s="224"/>
      <c r="AZ28" s="224"/>
      <c r="BA28" s="224"/>
      <c r="BB28" s="140"/>
      <c r="BC28" s="253" t="s">
        <v>208</v>
      </c>
      <c r="BD28" s="253"/>
      <c r="BE28" s="253"/>
      <c r="BF28" s="253"/>
      <c r="BG28" s="253"/>
      <c r="BH28" s="253"/>
      <c r="BI28" s="253"/>
    </row>
    <row r="29" spans="2:61" ht="13.5" customHeight="1">
      <c r="B29" s="224">
        <v>0</v>
      </c>
      <c r="C29" s="224"/>
      <c r="D29" s="224"/>
      <c r="E29" s="224"/>
      <c r="F29" s="224">
        <v>0</v>
      </c>
      <c r="G29" s="224"/>
      <c r="H29" s="224"/>
      <c r="I29" s="224"/>
      <c r="J29" s="224">
        <v>0</v>
      </c>
      <c r="K29" s="224"/>
      <c r="L29" s="224"/>
      <c r="M29" s="224"/>
      <c r="N29" s="224">
        <v>0</v>
      </c>
      <c r="O29" s="224"/>
      <c r="P29" s="224"/>
      <c r="Q29" s="224"/>
      <c r="R29" s="224">
        <v>0</v>
      </c>
      <c r="S29" s="224"/>
      <c r="T29" s="224"/>
      <c r="U29" s="224"/>
      <c r="V29" s="224">
        <v>0</v>
      </c>
      <c r="W29" s="224"/>
      <c r="X29" s="224"/>
      <c r="Y29" s="224"/>
      <c r="Z29" s="224">
        <v>0</v>
      </c>
      <c r="AA29" s="224"/>
      <c r="AB29" s="224"/>
      <c r="AC29" s="224"/>
      <c r="AD29" s="224">
        <v>0</v>
      </c>
      <c r="AE29" s="224"/>
      <c r="AF29" s="224"/>
      <c r="AG29" s="224"/>
      <c r="AH29" s="224">
        <v>0</v>
      </c>
      <c r="AI29" s="224"/>
      <c r="AJ29" s="224"/>
      <c r="AK29" s="224"/>
      <c r="AL29" s="224">
        <v>0</v>
      </c>
      <c r="AM29" s="224"/>
      <c r="AN29" s="224"/>
      <c r="AO29" s="224"/>
      <c r="AP29" s="224">
        <v>0</v>
      </c>
      <c r="AQ29" s="224"/>
      <c r="AR29" s="224"/>
      <c r="AS29" s="224"/>
      <c r="AT29" s="224">
        <v>0</v>
      </c>
      <c r="AU29" s="224"/>
      <c r="AV29" s="224"/>
      <c r="AW29" s="224"/>
      <c r="AX29" s="224">
        <v>0</v>
      </c>
      <c r="AY29" s="224"/>
      <c r="AZ29" s="224"/>
      <c r="BA29" s="224"/>
      <c r="BB29" s="140"/>
      <c r="BC29" s="253" t="s">
        <v>209</v>
      </c>
      <c r="BD29" s="253"/>
      <c r="BE29" s="253"/>
      <c r="BF29" s="253"/>
      <c r="BG29" s="253"/>
      <c r="BH29" s="253"/>
      <c r="BI29" s="253"/>
    </row>
    <row r="30" spans="2:61" ht="13.5" customHeight="1">
      <c r="B30" s="224">
        <v>0</v>
      </c>
      <c r="C30" s="224"/>
      <c r="D30" s="224"/>
      <c r="E30" s="224"/>
      <c r="F30" s="224">
        <v>0</v>
      </c>
      <c r="G30" s="224"/>
      <c r="H30" s="224"/>
      <c r="I30" s="224"/>
      <c r="J30" s="224">
        <v>0</v>
      </c>
      <c r="K30" s="224"/>
      <c r="L30" s="224"/>
      <c r="M30" s="224"/>
      <c r="N30" s="224">
        <v>0</v>
      </c>
      <c r="O30" s="224"/>
      <c r="P30" s="224"/>
      <c r="Q30" s="224"/>
      <c r="R30" s="224">
        <v>1</v>
      </c>
      <c r="S30" s="224"/>
      <c r="T30" s="224"/>
      <c r="U30" s="224"/>
      <c r="V30" s="224">
        <v>0</v>
      </c>
      <c r="W30" s="224"/>
      <c r="X30" s="224"/>
      <c r="Y30" s="224"/>
      <c r="Z30" s="224">
        <v>1</v>
      </c>
      <c r="AA30" s="224"/>
      <c r="AB30" s="224"/>
      <c r="AC30" s="224"/>
      <c r="AD30" s="224">
        <v>3</v>
      </c>
      <c r="AE30" s="224"/>
      <c r="AF30" s="224"/>
      <c r="AG30" s="224"/>
      <c r="AH30" s="224">
        <v>0</v>
      </c>
      <c r="AI30" s="224"/>
      <c r="AJ30" s="224"/>
      <c r="AK30" s="224"/>
      <c r="AL30" s="224">
        <v>1</v>
      </c>
      <c r="AM30" s="224"/>
      <c r="AN30" s="224"/>
      <c r="AO30" s="224"/>
      <c r="AP30" s="224">
        <v>0</v>
      </c>
      <c r="AQ30" s="224"/>
      <c r="AR30" s="224"/>
      <c r="AS30" s="224"/>
      <c r="AT30" s="224">
        <v>1</v>
      </c>
      <c r="AU30" s="224"/>
      <c r="AV30" s="224"/>
      <c r="AW30" s="224"/>
      <c r="AX30" s="224">
        <v>0</v>
      </c>
      <c r="AY30" s="224"/>
      <c r="AZ30" s="224"/>
      <c r="BA30" s="224"/>
      <c r="BB30" s="140"/>
      <c r="BC30" s="253" t="s">
        <v>210</v>
      </c>
      <c r="BD30" s="253"/>
      <c r="BE30" s="253"/>
      <c r="BF30" s="253"/>
      <c r="BG30" s="253"/>
      <c r="BH30" s="253"/>
      <c r="BI30" s="253"/>
    </row>
    <row r="31" spans="2:61" ht="10.5" customHeight="1">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139"/>
      <c r="BC31" s="121"/>
      <c r="BD31" s="121"/>
      <c r="BE31" s="121"/>
      <c r="BF31" s="121"/>
      <c r="BG31" s="121"/>
      <c r="BH31" s="121"/>
      <c r="BI31" s="121"/>
    </row>
    <row r="32" spans="2:61" ht="13.5" customHeight="1">
      <c r="B32" s="224">
        <v>0</v>
      </c>
      <c r="C32" s="224"/>
      <c r="D32" s="224"/>
      <c r="E32" s="224"/>
      <c r="F32" s="224">
        <v>0</v>
      </c>
      <c r="G32" s="224"/>
      <c r="H32" s="224"/>
      <c r="I32" s="224"/>
      <c r="J32" s="224">
        <v>0</v>
      </c>
      <c r="K32" s="224"/>
      <c r="L32" s="224"/>
      <c r="M32" s="224"/>
      <c r="N32" s="224">
        <v>0</v>
      </c>
      <c r="O32" s="224"/>
      <c r="P32" s="224"/>
      <c r="Q32" s="224"/>
      <c r="R32" s="224">
        <v>0</v>
      </c>
      <c r="S32" s="224"/>
      <c r="T32" s="224"/>
      <c r="U32" s="224"/>
      <c r="V32" s="224">
        <v>0</v>
      </c>
      <c r="W32" s="224"/>
      <c r="X32" s="224"/>
      <c r="Y32" s="224"/>
      <c r="Z32" s="224">
        <v>0</v>
      </c>
      <c r="AA32" s="224"/>
      <c r="AB32" s="224"/>
      <c r="AC32" s="224"/>
      <c r="AD32" s="224">
        <v>0</v>
      </c>
      <c r="AE32" s="224"/>
      <c r="AF32" s="224"/>
      <c r="AG32" s="224"/>
      <c r="AH32" s="224">
        <v>0</v>
      </c>
      <c r="AI32" s="224"/>
      <c r="AJ32" s="224"/>
      <c r="AK32" s="224"/>
      <c r="AL32" s="224">
        <v>0</v>
      </c>
      <c r="AM32" s="224"/>
      <c r="AN32" s="224"/>
      <c r="AO32" s="224"/>
      <c r="AP32" s="224">
        <v>0</v>
      </c>
      <c r="AQ32" s="224"/>
      <c r="AR32" s="224"/>
      <c r="AS32" s="224"/>
      <c r="AT32" s="224">
        <v>0</v>
      </c>
      <c r="AU32" s="224"/>
      <c r="AV32" s="224"/>
      <c r="AW32" s="224"/>
      <c r="AX32" s="224">
        <v>0</v>
      </c>
      <c r="AY32" s="224"/>
      <c r="AZ32" s="224"/>
      <c r="BA32" s="224"/>
      <c r="BB32" s="140"/>
      <c r="BC32" s="253" t="s">
        <v>211</v>
      </c>
      <c r="BD32" s="253"/>
      <c r="BE32" s="253"/>
      <c r="BF32" s="253"/>
      <c r="BG32" s="253"/>
      <c r="BH32" s="253"/>
      <c r="BI32" s="253"/>
    </row>
    <row r="33" spans="2:61" ht="13.5" customHeight="1">
      <c r="B33" s="224">
        <v>0</v>
      </c>
      <c r="C33" s="224"/>
      <c r="D33" s="224"/>
      <c r="E33" s="224"/>
      <c r="F33" s="224">
        <v>0</v>
      </c>
      <c r="G33" s="224"/>
      <c r="H33" s="224"/>
      <c r="I33" s="224"/>
      <c r="J33" s="224">
        <v>0</v>
      </c>
      <c r="K33" s="224"/>
      <c r="L33" s="224"/>
      <c r="M33" s="224"/>
      <c r="N33" s="224">
        <v>1</v>
      </c>
      <c r="O33" s="224"/>
      <c r="P33" s="224"/>
      <c r="Q33" s="224"/>
      <c r="R33" s="224">
        <v>0</v>
      </c>
      <c r="S33" s="224"/>
      <c r="T33" s="224"/>
      <c r="U33" s="224"/>
      <c r="V33" s="224">
        <v>0</v>
      </c>
      <c r="W33" s="224"/>
      <c r="X33" s="224"/>
      <c r="Y33" s="224"/>
      <c r="Z33" s="224">
        <v>0</v>
      </c>
      <c r="AA33" s="224"/>
      <c r="AB33" s="224"/>
      <c r="AC33" s="224"/>
      <c r="AD33" s="224">
        <v>2</v>
      </c>
      <c r="AE33" s="224"/>
      <c r="AF33" s="224"/>
      <c r="AG33" s="224"/>
      <c r="AH33" s="224">
        <v>0</v>
      </c>
      <c r="AI33" s="224"/>
      <c r="AJ33" s="224"/>
      <c r="AK33" s="224"/>
      <c r="AL33" s="224">
        <v>1</v>
      </c>
      <c r="AM33" s="224"/>
      <c r="AN33" s="224"/>
      <c r="AO33" s="224"/>
      <c r="AP33" s="224">
        <v>0</v>
      </c>
      <c r="AQ33" s="224"/>
      <c r="AR33" s="224"/>
      <c r="AS33" s="224"/>
      <c r="AT33" s="224">
        <v>0</v>
      </c>
      <c r="AU33" s="224"/>
      <c r="AV33" s="224"/>
      <c r="AW33" s="224"/>
      <c r="AX33" s="224">
        <v>1</v>
      </c>
      <c r="AY33" s="224"/>
      <c r="AZ33" s="224"/>
      <c r="BA33" s="224"/>
      <c r="BB33" s="140"/>
      <c r="BC33" s="253" t="s">
        <v>212</v>
      </c>
      <c r="BD33" s="253"/>
      <c r="BE33" s="253"/>
      <c r="BF33" s="253"/>
      <c r="BG33" s="253"/>
      <c r="BH33" s="253"/>
      <c r="BI33" s="253"/>
    </row>
    <row r="34" spans="2:61" ht="13.5" customHeight="1">
      <c r="B34" s="224">
        <v>0</v>
      </c>
      <c r="C34" s="224"/>
      <c r="D34" s="224"/>
      <c r="E34" s="224"/>
      <c r="F34" s="224">
        <v>0</v>
      </c>
      <c r="G34" s="224"/>
      <c r="H34" s="224"/>
      <c r="I34" s="224"/>
      <c r="J34" s="224">
        <v>0</v>
      </c>
      <c r="K34" s="224"/>
      <c r="L34" s="224"/>
      <c r="M34" s="224"/>
      <c r="N34" s="224">
        <v>0</v>
      </c>
      <c r="O34" s="224"/>
      <c r="P34" s="224"/>
      <c r="Q34" s="224"/>
      <c r="R34" s="224">
        <v>1</v>
      </c>
      <c r="S34" s="224"/>
      <c r="T34" s="224"/>
      <c r="U34" s="224"/>
      <c r="V34" s="224">
        <v>0</v>
      </c>
      <c r="W34" s="224"/>
      <c r="X34" s="224"/>
      <c r="Y34" s="224"/>
      <c r="Z34" s="224">
        <v>1</v>
      </c>
      <c r="AA34" s="224"/>
      <c r="AB34" s="224"/>
      <c r="AC34" s="224"/>
      <c r="AD34" s="224">
        <v>1</v>
      </c>
      <c r="AE34" s="224"/>
      <c r="AF34" s="224"/>
      <c r="AG34" s="224"/>
      <c r="AH34" s="224">
        <v>0</v>
      </c>
      <c r="AI34" s="224"/>
      <c r="AJ34" s="224"/>
      <c r="AK34" s="224"/>
      <c r="AL34" s="224">
        <v>0</v>
      </c>
      <c r="AM34" s="224"/>
      <c r="AN34" s="224"/>
      <c r="AO34" s="224"/>
      <c r="AP34" s="224">
        <v>0</v>
      </c>
      <c r="AQ34" s="224"/>
      <c r="AR34" s="224"/>
      <c r="AS34" s="224"/>
      <c r="AT34" s="224">
        <v>0</v>
      </c>
      <c r="AU34" s="224"/>
      <c r="AV34" s="224"/>
      <c r="AW34" s="224"/>
      <c r="AX34" s="224">
        <v>0</v>
      </c>
      <c r="AY34" s="224"/>
      <c r="AZ34" s="224"/>
      <c r="BA34" s="224"/>
      <c r="BB34" s="140"/>
      <c r="BC34" s="253" t="s">
        <v>213</v>
      </c>
      <c r="BD34" s="253"/>
      <c r="BE34" s="253"/>
      <c r="BF34" s="253"/>
      <c r="BG34" s="253"/>
      <c r="BH34" s="253"/>
      <c r="BI34" s="253"/>
    </row>
    <row r="35" spans="2:61" ht="13.5" customHeight="1">
      <c r="B35" s="224">
        <v>0</v>
      </c>
      <c r="C35" s="224"/>
      <c r="D35" s="224"/>
      <c r="E35" s="224"/>
      <c r="F35" s="224">
        <v>0</v>
      </c>
      <c r="G35" s="224"/>
      <c r="H35" s="224"/>
      <c r="I35" s="224"/>
      <c r="J35" s="224">
        <v>0</v>
      </c>
      <c r="K35" s="224"/>
      <c r="L35" s="224"/>
      <c r="M35" s="224"/>
      <c r="N35" s="224">
        <v>0</v>
      </c>
      <c r="O35" s="224"/>
      <c r="P35" s="224"/>
      <c r="Q35" s="224"/>
      <c r="R35" s="224">
        <v>0</v>
      </c>
      <c r="S35" s="224"/>
      <c r="T35" s="224"/>
      <c r="U35" s="224"/>
      <c r="V35" s="224">
        <v>0</v>
      </c>
      <c r="W35" s="224"/>
      <c r="X35" s="224"/>
      <c r="Y35" s="224"/>
      <c r="Z35" s="224">
        <v>0</v>
      </c>
      <c r="AA35" s="224"/>
      <c r="AB35" s="224"/>
      <c r="AC35" s="224"/>
      <c r="AD35" s="224">
        <v>0</v>
      </c>
      <c r="AE35" s="224"/>
      <c r="AF35" s="224"/>
      <c r="AG35" s="224"/>
      <c r="AH35" s="224">
        <v>0</v>
      </c>
      <c r="AI35" s="224"/>
      <c r="AJ35" s="224"/>
      <c r="AK35" s="224"/>
      <c r="AL35" s="224">
        <v>1</v>
      </c>
      <c r="AM35" s="224"/>
      <c r="AN35" s="224"/>
      <c r="AO35" s="224"/>
      <c r="AP35" s="224">
        <v>0</v>
      </c>
      <c r="AQ35" s="224"/>
      <c r="AR35" s="224"/>
      <c r="AS35" s="224"/>
      <c r="AT35" s="224">
        <v>0</v>
      </c>
      <c r="AU35" s="224"/>
      <c r="AV35" s="224"/>
      <c r="AW35" s="224"/>
      <c r="AX35" s="224">
        <v>1</v>
      </c>
      <c r="AY35" s="224"/>
      <c r="AZ35" s="224"/>
      <c r="BA35" s="224"/>
      <c r="BB35" s="140"/>
      <c r="BC35" s="253" t="s">
        <v>214</v>
      </c>
      <c r="BD35" s="253"/>
      <c r="BE35" s="253"/>
      <c r="BF35" s="253"/>
      <c r="BG35" s="253"/>
      <c r="BH35" s="253"/>
      <c r="BI35" s="253"/>
    </row>
    <row r="36" spans="2:61" ht="13.5" customHeight="1">
      <c r="B36" s="224">
        <v>0</v>
      </c>
      <c r="C36" s="224"/>
      <c r="D36" s="224"/>
      <c r="E36" s="224"/>
      <c r="F36" s="224">
        <v>0</v>
      </c>
      <c r="G36" s="224"/>
      <c r="H36" s="224"/>
      <c r="I36" s="224"/>
      <c r="J36" s="224">
        <v>0</v>
      </c>
      <c r="K36" s="224"/>
      <c r="L36" s="224"/>
      <c r="M36" s="224"/>
      <c r="N36" s="224">
        <v>0</v>
      </c>
      <c r="O36" s="224"/>
      <c r="P36" s="224"/>
      <c r="Q36" s="224"/>
      <c r="R36" s="224">
        <v>0</v>
      </c>
      <c r="S36" s="224"/>
      <c r="T36" s="224"/>
      <c r="U36" s="224"/>
      <c r="V36" s="224">
        <v>0</v>
      </c>
      <c r="W36" s="224"/>
      <c r="X36" s="224"/>
      <c r="Y36" s="224"/>
      <c r="Z36" s="224">
        <v>0</v>
      </c>
      <c r="AA36" s="224"/>
      <c r="AB36" s="224"/>
      <c r="AC36" s="224"/>
      <c r="AD36" s="224">
        <v>0</v>
      </c>
      <c r="AE36" s="224"/>
      <c r="AF36" s="224"/>
      <c r="AG36" s="224"/>
      <c r="AH36" s="224">
        <v>0</v>
      </c>
      <c r="AI36" s="224"/>
      <c r="AJ36" s="224"/>
      <c r="AK36" s="224"/>
      <c r="AL36" s="224">
        <v>1</v>
      </c>
      <c r="AM36" s="224"/>
      <c r="AN36" s="224"/>
      <c r="AO36" s="224"/>
      <c r="AP36" s="224">
        <v>0</v>
      </c>
      <c r="AQ36" s="224"/>
      <c r="AR36" s="224"/>
      <c r="AS36" s="224"/>
      <c r="AT36" s="224">
        <v>0</v>
      </c>
      <c r="AU36" s="224"/>
      <c r="AV36" s="224"/>
      <c r="AW36" s="224"/>
      <c r="AX36" s="224">
        <v>0</v>
      </c>
      <c r="AY36" s="224"/>
      <c r="AZ36" s="224"/>
      <c r="BA36" s="224"/>
      <c r="BB36" s="140"/>
      <c r="BC36" s="253" t="s">
        <v>215</v>
      </c>
      <c r="BD36" s="253"/>
      <c r="BE36" s="253"/>
      <c r="BF36" s="253"/>
      <c r="BG36" s="253"/>
      <c r="BH36" s="253"/>
      <c r="BI36" s="253"/>
    </row>
    <row r="37" spans="2:61" ht="10.5" customHeight="1">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139"/>
      <c r="BC37" s="121"/>
      <c r="BD37" s="121"/>
      <c r="BE37" s="121"/>
      <c r="BF37" s="121"/>
      <c r="BG37" s="121"/>
      <c r="BH37" s="121"/>
      <c r="BI37" s="121"/>
    </row>
    <row r="38" spans="2:61" ht="13.5" customHeight="1">
      <c r="B38" s="224">
        <v>0</v>
      </c>
      <c r="C38" s="224"/>
      <c r="D38" s="224"/>
      <c r="E38" s="224"/>
      <c r="F38" s="224">
        <v>0</v>
      </c>
      <c r="G38" s="224"/>
      <c r="H38" s="224"/>
      <c r="I38" s="224"/>
      <c r="J38" s="224">
        <v>0</v>
      </c>
      <c r="K38" s="224"/>
      <c r="L38" s="224"/>
      <c r="M38" s="224"/>
      <c r="N38" s="224">
        <v>0</v>
      </c>
      <c r="O38" s="224"/>
      <c r="P38" s="224"/>
      <c r="Q38" s="224"/>
      <c r="R38" s="224">
        <v>0</v>
      </c>
      <c r="S38" s="224"/>
      <c r="T38" s="224"/>
      <c r="U38" s="224"/>
      <c r="V38" s="224">
        <v>0</v>
      </c>
      <c r="W38" s="224"/>
      <c r="X38" s="224"/>
      <c r="Y38" s="224"/>
      <c r="Z38" s="224">
        <v>1</v>
      </c>
      <c r="AA38" s="224"/>
      <c r="AB38" s="224"/>
      <c r="AC38" s="224"/>
      <c r="AD38" s="224">
        <v>1</v>
      </c>
      <c r="AE38" s="224"/>
      <c r="AF38" s="224"/>
      <c r="AG38" s="224"/>
      <c r="AH38" s="224">
        <v>0</v>
      </c>
      <c r="AI38" s="224"/>
      <c r="AJ38" s="224"/>
      <c r="AK38" s="224"/>
      <c r="AL38" s="224">
        <v>1</v>
      </c>
      <c r="AM38" s="224"/>
      <c r="AN38" s="224"/>
      <c r="AO38" s="224"/>
      <c r="AP38" s="224">
        <v>0</v>
      </c>
      <c r="AQ38" s="224"/>
      <c r="AR38" s="224"/>
      <c r="AS38" s="224"/>
      <c r="AT38" s="224">
        <v>1</v>
      </c>
      <c r="AU38" s="224"/>
      <c r="AV38" s="224"/>
      <c r="AW38" s="224"/>
      <c r="AX38" s="224">
        <v>1</v>
      </c>
      <c r="AY38" s="224"/>
      <c r="AZ38" s="224"/>
      <c r="BA38" s="224"/>
      <c r="BB38" s="140"/>
      <c r="BC38" s="253" t="s">
        <v>216</v>
      </c>
      <c r="BD38" s="253"/>
      <c r="BE38" s="253"/>
      <c r="BF38" s="253"/>
      <c r="BG38" s="253"/>
      <c r="BH38" s="253"/>
      <c r="BI38" s="253"/>
    </row>
    <row r="39" spans="2:61" ht="13.5" customHeight="1">
      <c r="B39" s="224">
        <v>0</v>
      </c>
      <c r="C39" s="224"/>
      <c r="D39" s="224"/>
      <c r="E39" s="224"/>
      <c r="F39" s="224">
        <v>0</v>
      </c>
      <c r="G39" s="224"/>
      <c r="H39" s="224"/>
      <c r="I39" s="224"/>
      <c r="J39" s="224">
        <v>0</v>
      </c>
      <c r="K39" s="224"/>
      <c r="L39" s="224"/>
      <c r="M39" s="224"/>
      <c r="N39" s="224">
        <v>0</v>
      </c>
      <c r="O39" s="224"/>
      <c r="P39" s="224"/>
      <c r="Q39" s="224"/>
      <c r="R39" s="224">
        <v>3</v>
      </c>
      <c r="S39" s="224"/>
      <c r="T39" s="224"/>
      <c r="U39" s="224"/>
      <c r="V39" s="224">
        <v>0</v>
      </c>
      <c r="W39" s="224"/>
      <c r="X39" s="224"/>
      <c r="Y39" s="224"/>
      <c r="Z39" s="224">
        <v>2</v>
      </c>
      <c r="AA39" s="224"/>
      <c r="AB39" s="224"/>
      <c r="AC39" s="224"/>
      <c r="AD39" s="224">
        <v>1</v>
      </c>
      <c r="AE39" s="224"/>
      <c r="AF39" s="224"/>
      <c r="AG39" s="224"/>
      <c r="AH39" s="224">
        <v>1</v>
      </c>
      <c r="AI39" s="224"/>
      <c r="AJ39" s="224"/>
      <c r="AK39" s="224"/>
      <c r="AL39" s="224">
        <v>2</v>
      </c>
      <c r="AM39" s="224"/>
      <c r="AN39" s="224"/>
      <c r="AO39" s="224"/>
      <c r="AP39" s="224">
        <v>1</v>
      </c>
      <c r="AQ39" s="224"/>
      <c r="AR39" s="224"/>
      <c r="AS39" s="224"/>
      <c r="AT39" s="224">
        <v>2</v>
      </c>
      <c r="AU39" s="224"/>
      <c r="AV39" s="224"/>
      <c r="AW39" s="224"/>
      <c r="AX39" s="224">
        <v>2</v>
      </c>
      <c r="AY39" s="224"/>
      <c r="AZ39" s="224"/>
      <c r="BA39" s="224"/>
      <c r="BB39" s="140"/>
      <c r="BC39" s="253" t="s">
        <v>217</v>
      </c>
      <c r="BD39" s="253"/>
      <c r="BE39" s="253"/>
      <c r="BF39" s="253"/>
      <c r="BG39" s="253"/>
      <c r="BH39" s="253"/>
      <c r="BI39" s="253"/>
    </row>
    <row r="40" spans="2:61" ht="13.5" customHeight="1">
      <c r="B40" s="224">
        <v>0</v>
      </c>
      <c r="C40" s="224"/>
      <c r="D40" s="224"/>
      <c r="E40" s="224"/>
      <c r="F40" s="224">
        <v>0</v>
      </c>
      <c r="G40" s="224"/>
      <c r="H40" s="224"/>
      <c r="I40" s="224"/>
      <c r="J40" s="224">
        <v>0</v>
      </c>
      <c r="K40" s="224"/>
      <c r="L40" s="224"/>
      <c r="M40" s="224"/>
      <c r="N40" s="224">
        <v>0</v>
      </c>
      <c r="O40" s="224"/>
      <c r="P40" s="224"/>
      <c r="Q40" s="224"/>
      <c r="R40" s="224">
        <v>0</v>
      </c>
      <c r="S40" s="224"/>
      <c r="T40" s="224"/>
      <c r="U40" s="224"/>
      <c r="V40" s="224">
        <v>0</v>
      </c>
      <c r="W40" s="224"/>
      <c r="X40" s="224"/>
      <c r="Y40" s="224"/>
      <c r="Z40" s="224">
        <v>0</v>
      </c>
      <c r="AA40" s="224"/>
      <c r="AB40" s="224"/>
      <c r="AC40" s="224"/>
      <c r="AD40" s="224">
        <v>0</v>
      </c>
      <c r="AE40" s="224"/>
      <c r="AF40" s="224"/>
      <c r="AG40" s="224"/>
      <c r="AH40" s="224">
        <v>0</v>
      </c>
      <c r="AI40" s="224"/>
      <c r="AJ40" s="224"/>
      <c r="AK40" s="224"/>
      <c r="AL40" s="224">
        <v>0</v>
      </c>
      <c r="AM40" s="224"/>
      <c r="AN40" s="224"/>
      <c r="AO40" s="224"/>
      <c r="AP40" s="224">
        <v>0</v>
      </c>
      <c r="AQ40" s="224"/>
      <c r="AR40" s="224"/>
      <c r="AS40" s="224"/>
      <c r="AT40" s="224">
        <v>0</v>
      </c>
      <c r="AU40" s="224"/>
      <c r="AV40" s="224"/>
      <c r="AW40" s="224"/>
      <c r="AX40" s="224">
        <v>0</v>
      </c>
      <c r="AY40" s="224"/>
      <c r="AZ40" s="224"/>
      <c r="BA40" s="224"/>
      <c r="BB40" s="140"/>
      <c r="BC40" s="253" t="s">
        <v>218</v>
      </c>
      <c r="BD40" s="253"/>
      <c r="BE40" s="253"/>
      <c r="BF40" s="253"/>
      <c r="BG40" s="253"/>
      <c r="BH40" s="253"/>
      <c r="BI40" s="253"/>
    </row>
    <row r="41" spans="2:61" ht="13.5" customHeight="1">
      <c r="B41" s="224">
        <v>0</v>
      </c>
      <c r="C41" s="224"/>
      <c r="D41" s="224"/>
      <c r="E41" s="224"/>
      <c r="F41" s="224">
        <v>0</v>
      </c>
      <c r="G41" s="224"/>
      <c r="H41" s="224"/>
      <c r="I41" s="224"/>
      <c r="J41" s="224">
        <v>0</v>
      </c>
      <c r="K41" s="224"/>
      <c r="L41" s="224"/>
      <c r="M41" s="224"/>
      <c r="N41" s="224">
        <v>0</v>
      </c>
      <c r="O41" s="224"/>
      <c r="P41" s="224"/>
      <c r="Q41" s="224"/>
      <c r="R41" s="224">
        <v>0</v>
      </c>
      <c r="S41" s="224"/>
      <c r="T41" s="224"/>
      <c r="U41" s="224"/>
      <c r="V41" s="224">
        <v>0</v>
      </c>
      <c r="W41" s="224"/>
      <c r="X41" s="224"/>
      <c r="Y41" s="224"/>
      <c r="Z41" s="224">
        <v>0</v>
      </c>
      <c r="AA41" s="224"/>
      <c r="AB41" s="224"/>
      <c r="AC41" s="224"/>
      <c r="AD41" s="224">
        <v>0</v>
      </c>
      <c r="AE41" s="224"/>
      <c r="AF41" s="224"/>
      <c r="AG41" s="224"/>
      <c r="AH41" s="224">
        <v>0</v>
      </c>
      <c r="AI41" s="224"/>
      <c r="AJ41" s="224"/>
      <c r="AK41" s="224"/>
      <c r="AL41" s="224">
        <v>0</v>
      </c>
      <c r="AM41" s="224"/>
      <c r="AN41" s="224"/>
      <c r="AO41" s="224"/>
      <c r="AP41" s="224">
        <v>0</v>
      </c>
      <c r="AQ41" s="224"/>
      <c r="AR41" s="224"/>
      <c r="AS41" s="224"/>
      <c r="AT41" s="224">
        <v>0</v>
      </c>
      <c r="AU41" s="224"/>
      <c r="AV41" s="224"/>
      <c r="AW41" s="224"/>
      <c r="AX41" s="224">
        <v>0</v>
      </c>
      <c r="AY41" s="224"/>
      <c r="AZ41" s="224"/>
      <c r="BA41" s="224"/>
      <c r="BB41" s="140"/>
      <c r="BC41" s="253" t="s">
        <v>219</v>
      </c>
      <c r="BD41" s="253"/>
      <c r="BE41" s="253"/>
      <c r="BF41" s="253"/>
      <c r="BG41" s="253"/>
      <c r="BH41" s="253"/>
      <c r="BI41" s="253"/>
    </row>
    <row r="42" spans="2:61" ht="13.5" customHeight="1">
      <c r="B42" s="224">
        <v>0</v>
      </c>
      <c r="C42" s="224"/>
      <c r="D42" s="224"/>
      <c r="E42" s="224"/>
      <c r="F42" s="224">
        <v>0</v>
      </c>
      <c r="G42" s="224"/>
      <c r="H42" s="224"/>
      <c r="I42" s="224"/>
      <c r="J42" s="224">
        <v>0</v>
      </c>
      <c r="K42" s="224"/>
      <c r="L42" s="224"/>
      <c r="M42" s="224"/>
      <c r="N42" s="224">
        <v>1</v>
      </c>
      <c r="O42" s="224"/>
      <c r="P42" s="224"/>
      <c r="Q42" s="224"/>
      <c r="R42" s="224">
        <v>0</v>
      </c>
      <c r="S42" s="224"/>
      <c r="T42" s="224"/>
      <c r="U42" s="224"/>
      <c r="V42" s="224">
        <v>0</v>
      </c>
      <c r="W42" s="224"/>
      <c r="X42" s="224"/>
      <c r="Y42" s="224"/>
      <c r="Z42" s="224">
        <v>0</v>
      </c>
      <c r="AA42" s="224"/>
      <c r="AB42" s="224"/>
      <c r="AC42" s="224"/>
      <c r="AD42" s="224">
        <v>0</v>
      </c>
      <c r="AE42" s="224"/>
      <c r="AF42" s="224"/>
      <c r="AG42" s="224"/>
      <c r="AH42" s="224">
        <v>0</v>
      </c>
      <c r="AI42" s="224"/>
      <c r="AJ42" s="224"/>
      <c r="AK42" s="224"/>
      <c r="AL42" s="224">
        <v>0</v>
      </c>
      <c r="AM42" s="224"/>
      <c r="AN42" s="224"/>
      <c r="AO42" s="224"/>
      <c r="AP42" s="224">
        <v>0</v>
      </c>
      <c r="AQ42" s="224"/>
      <c r="AR42" s="224"/>
      <c r="AS42" s="224"/>
      <c r="AT42" s="224">
        <v>0</v>
      </c>
      <c r="AU42" s="224"/>
      <c r="AV42" s="224"/>
      <c r="AW42" s="224"/>
      <c r="AX42" s="224">
        <v>0</v>
      </c>
      <c r="AY42" s="224"/>
      <c r="AZ42" s="224"/>
      <c r="BA42" s="224"/>
      <c r="BB42" s="140"/>
      <c r="BC42" s="253" t="s">
        <v>220</v>
      </c>
      <c r="BD42" s="253"/>
      <c r="BE42" s="253"/>
      <c r="BF42" s="253"/>
      <c r="BG42" s="253"/>
      <c r="BH42" s="253"/>
      <c r="BI42" s="253"/>
    </row>
    <row r="43" spans="2:61" ht="10.5" customHeight="1">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139"/>
      <c r="BC43" s="121"/>
      <c r="BD43" s="121"/>
      <c r="BE43" s="121"/>
      <c r="BF43" s="121"/>
      <c r="BG43" s="121"/>
      <c r="BH43" s="121"/>
      <c r="BI43" s="121"/>
    </row>
    <row r="44" spans="2:61" ht="13.5" customHeight="1">
      <c r="B44" s="224">
        <v>0</v>
      </c>
      <c r="C44" s="224"/>
      <c r="D44" s="224"/>
      <c r="E44" s="224"/>
      <c r="F44" s="224">
        <v>1</v>
      </c>
      <c r="G44" s="224"/>
      <c r="H44" s="224"/>
      <c r="I44" s="224"/>
      <c r="J44" s="224">
        <v>0</v>
      </c>
      <c r="K44" s="224"/>
      <c r="L44" s="224"/>
      <c r="M44" s="224"/>
      <c r="N44" s="224">
        <v>0</v>
      </c>
      <c r="O44" s="224"/>
      <c r="P44" s="224"/>
      <c r="Q44" s="224"/>
      <c r="R44" s="224">
        <v>0</v>
      </c>
      <c r="S44" s="224"/>
      <c r="T44" s="224"/>
      <c r="U44" s="224"/>
      <c r="V44" s="224">
        <v>0</v>
      </c>
      <c r="W44" s="224"/>
      <c r="X44" s="224"/>
      <c r="Y44" s="224"/>
      <c r="Z44" s="224">
        <v>0</v>
      </c>
      <c r="AA44" s="224"/>
      <c r="AB44" s="224"/>
      <c r="AC44" s="224"/>
      <c r="AD44" s="224">
        <v>0</v>
      </c>
      <c r="AE44" s="224"/>
      <c r="AF44" s="224"/>
      <c r="AG44" s="224"/>
      <c r="AH44" s="224">
        <v>0</v>
      </c>
      <c r="AI44" s="224"/>
      <c r="AJ44" s="224"/>
      <c r="AK44" s="224"/>
      <c r="AL44" s="224">
        <v>0</v>
      </c>
      <c r="AM44" s="224"/>
      <c r="AN44" s="224"/>
      <c r="AO44" s="224"/>
      <c r="AP44" s="224">
        <v>0</v>
      </c>
      <c r="AQ44" s="224"/>
      <c r="AR44" s="224"/>
      <c r="AS44" s="224"/>
      <c r="AT44" s="224">
        <v>0</v>
      </c>
      <c r="AU44" s="224"/>
      <c r="AV44" s="224"/>
      <c r="AW44" s="224"/>
      <c r="AX44" s="224">
        <v>0</v>
      </c>
      <c r="AY44" s="224"/>
      <c r="AZ44" s="224"/>
      <c r="BA44" s="224"/>
      <c r="BB44" s="140"/>
      <c r="BC44" s="253" t="s">
        <v>221</v>
      </c>
      <c r="BD44" s="253"/>
      <c r="BE44" s="253"/>
      <c r="BF44" s="253"/>
      <c r="BG44" s="253"/>
      <c r="BH44" s="253"/>
      <c r="BI44" s="253"/>
    </row>
    <row r="45" spans="2:61" ht="13.5" customHeight="1">
      <c r="B45" s="224">
        <v>0</v>
      </c>
      <c r="C45" s="224"/>
      <c r="D45" s="224"/>
      <c r="E45" s="224"/>
      <c r="F45" s="224">
        <v>0</v>
      </c>
      <c r="G45" s="224"/>
      <c r="H45" s="224"/>
      <c r="I45" s="224"/>
      <c r="J45" s="224">
        <v>0</v>
      </c>
      <c r="K45" s="224"/>
      <c r="L45" s="224"/>
      <c r="M45" s="224"/>
      <c r="N45" s="224">
        <v>0</v>
      </c>
      <c r="O45" s="224"/>
      <c r="P45" s="224"/>
      <c r="Q45" s="224"/>
      <c r="R45" s="224">
        <v>0</v>
      </c>
      <c r="S45" s="224"/>
      <c r="T45" s="224"/>
      <c r="U45" s="224"/>
      <c r="V45" s="224">
        <v>0</v>
      </c>
      <c r="W45" s="224"/>
      <c r="X45" s="224"/>
      <c r="Y45" s="224"/>
      <c r="Z45" s="224">
        <v>0</v>
      </c>
      <c r="AA45" s="224"/>
      <c r="AB45" s="224"/>
      <c r="AC45" s="224"/>
      <c r="AD45" s="224">
        <v>0</v>
      </c>
      <c r="AE45" s="224"/>
      <c r="AF45" s="224"/>
      <c r="AG45" s="224"/>
      <c r="AH45" s="224">
        <v>0</v>
      </c>
      <c r="AI45" s="224"/>
      <c r="AJ45" s="224"/>
      <c r="AK45" s="224"/>
      <c r="AL45" s="224">
        <v>0</v>
      </c>
      <c r="AM45" s="224"/>
      <c r="AN45" s="224"/>
      <c r="AO45" s="224"/>
      <c r="AP45" s="224">
        <v>0</v>
      </c>
      <c r="AQ45" s="224"/>
      <c r="AR45" s="224"/>
      <c r="AS45" s="224"/>
      <c r="AT45" s="224">
        <v>0</v>
      </c>
      <c r="AU45" s="224"/>
      <c r="AV45" s="224"/>
      <c r="AW45" s="224"/>
      <c r="AX45" s="224">
        <v>0</v>
      </c>
      <c r="AY45" s="224"/>
      <c r="AZ45" s="224"/>
      <c r="BA45" s="224"/>
      <c r="BB45" s="140"/>
      <c r="BC45" s="253" t="s">
        <v>222</v>
      </c>
      <c r="BD45" s="253"/>
      <c r="BE45" s="253"/>
      <c r="BF45" s="253"/>
      <c r="BG45" s="253"/>
      <c r="BH45" s="253"/>
      <c r="BI45" s="253"/>
    </row>
    <row r="46" spans="2:61" ht="13.5" customHeight="1">
      <c r="B46" s="224">
        <v>0</v>
      </c>
      <c r="C46" s="224"/>
      <c r="D46" s="224"/>
      <c r="E46" s="224"/>
      <c r="F46" s="224">
        <v>0</v>
      </c>
      <c r="G46" s="224"/>
      <c r="H46" s="224"/>
      <c r="I46" s="224"/>
      <c r="J46" s="224">
        <v>0</v>
      </c>
      <c r="K46" s="224"/>
      <c r="L46" s="224"/>
      <c r="M46" s="224"/>
      <c r="N46" s="224">
        <v>0</v>
      </c>
      <c r="O46" s="224"/>
      <c r="P46" s="224"/>
      <c r="Q46" s="224"/>
      <c r="R46" s="224">
        <v>0</v>
      </c>
      <c r="S46" s="224"/>
      <c r="T46" s="224"/>
      <c r="U46" s="224"/>
      <c r="V46" s="224">
        <v>0</v>
      </c>
      <c r="W46" s="224"/>
      <c r="X46" s="224"/>
      <c r="Y46" s="224"/>
      <c r="Z46" s="224">
        <v>0</v>
      </c>
      <c r="AA46" s="224"/>
      <c r="AB46" s="224"/>
      <c r="AC46" s="224"/>
      <c r="AD46" s="224">
        <v>0</v>
      </c>
      <c r="AE46" s="224"/>
      <c r="AF46" s="224"/>
      <c r="AG46" s="224"/>
      <c r="AH46" s="224">
        <v>0</v>
      </c>
      <c r="AI46" s="224"/>
      <c r="AJ46" s="224"/>
      <c r="AK46" s="224"/>
      <c r="AL46" s="224">
        <v>0</v>
      </c>
      <c r="AM46" s="224"/>
      <c r="AN46" s="224"/>
      <c r="AO46" s="224"/>
      <c r="AP46" s="224">
        <v>0</v>
      </c>
      <c r="AQ46" s="224"/>
      <c r="AR46" s="224"/>
      <c r="AS46" s="224"/>
      <c r="AT46" s="224">
        <v>0</v>
      </c>
      <c r="AU46" s="224"/>
      <c r="AV46" s="224"/>
      <c r="AW46" s="224"/>
      <c r="AX46" s="224">
        <v>0</v>
      </c>
      <c r="AY46" s="224"/>
      <c r="AZ46" s="224"/>
      <c r="BA46" s="224"/>
      <c r="BB46" s="140"/>
      <c r="BC46" s="253" t="s">
        <v>223</v>
      </c>
      <c r="BD46" s="253"/>
      <c r="BE46" s="253"/>
      <c r="BF46" s="253"/>
      <c r="BG46" s="253"/>
      <c r="BH46" s="253"/>
      <c r="BI46" s="253"/>
    </row>
    <row r="47" spans="2:61" ht="13.5" customHeight="1">
      <c r="B47" s="224">
        <v>0</v>
      </c>
      <c r="C47" s="224"/>
      <c r="D47" s="224"/>
      <c r="E47" s="224"/>
      <c r="F47" s="224">
        <v>0</v>
      </c>
      <c r="G47" s="224"/>
      <c r="H47" s="224"/>
      <c r="I47" s="224"/>
      <c r="J47" s="224">
        <v>0</v>
      </c>
      <c r="K47" s="224"/>
      <c r="L47" s="224"/>
      <c r="M47" s="224"/>
      <c r="N47" s="224">
        <v>0</v>
      </c>
      <c r="O47" s="224"/>
      <c r="P47" s="224"/>
      <c r="Q47" s="224"/>
      <c r="R47" s="224">
        <v>0</v>
      </c>
      <c r="S47" s="224"/>
      <c r="T47" s="224"/>
      <c r="U47" s="224"/>
      <c r="V47" s="224">
        <v>0</v>
      </c>
      <c r="W47" s="224"/>
      <c r="X47" s="224"/>
      <c r="Y47" s="224"/>
      <c r="Z47" s="224">
        <v>0</v>
      </c>
      <c r="AA47" s="224"/>
      <c r="AB47" s="224"/>
      <c r="AC47" s="224"/>
      <c r="AD47" s="224">
        <v>0</v>
      </c>
      <c r="AE47" s="224"/>
      <c r="AF47" s="224"/>
      <c r="AG47" s="224"/>
      <c r="AH47" s="224">
        <v>0</v>
      </c>
      <c r="AI47" s="224"/>
      <c r="AJ47" s="224"/>
      <c r="AK47" s="224"/>
      <c r="AL47" s="224">
        <v>1</v>
      </c>
      <c r="AM47" s="224"/>
      <c r="AN47" s="224"/>
      <c r="AO47" s="224"/>
      <c r="AP47" s="224">
        <v>0</v>
      </c>
      <c r="AQ47" s="224"/>
      <c r="AR47" s="224"/>
      <c r="AS47" s="224"/>
      <c r="AT47" s="224">
        <v>0</v>
      </c>
      <c r="AU47" s="224"/>
      <c r="AV47" s="224"/>
      <c r="AW47" s="224"/>
      <c r="AX47" s="224">
        <v>1</v>
      </c>
      <c r="AY47" s="224"/>
      <c r="AZ47" s="224"/>
      <c r="BA47" s="224"/>
      <c r="BB47" s="140"/>
      <c r="BC47" s="253" t="s">
        <v>224</v>
      </c>
      <c r="BD47" s="253"/>
      <c r="BE47" s="253"/>
      <c r="BF47" s="253"/>
      <c r="BG47" s="253"/>
      <c r="BH47" s="253"/>
      <c r="BI47" s="253"/>
    </row>
    <row r="48" spans="2:61" ht="13.5" customHeight="1">
      <c r="B48" s="224">
        <v>0</v>
      </c>
      <c r="C48" s="224"/>
      <c r="D48" s="224"/>
      <c r="E48" s="224"/>
      <c r="F48" s="224">
        <v>0</v>
      </c>
      <c r="G48" s="224"/>
      <c r="H48" s="224"/>
      <c r="I48" s="224"/>
      <c r="J48" s="224">
        <v>0</v>
      </c>
      <c r="K48" s="224"/>
      <c r="L48" s="224"/>
      <c r="M48" s="224"/>
      <c r="N48" s="224">
        <v>0</v>
      </c>
      <c r="O48" s="224"/>
      <c r="P48" s="224"/>
      <c r="Q48" s="224"/>
      <c r="R48" s="224">
        <v>1</v>
      </c>
      <c r="S48" s="224"/>
      <c r="T48" s="224"/>
      <c r="U48" s="224"/>
      <c r="V48" s="224">
        <v>0</v>
      </c>
      <c r="W48" s="224"/>
      <c r="X48" s="224"/>
      <c r="Y48" s="224"/>
      <c r="Z48" s="224">
        <v>0</v>
      </c>
      <c r="AA48" s="224"/>
      <c r="AB48" s="224"/>
      <c r="AC48" s="224"/>
      <c r="AD48" s="224">
        <v>0</v>
      </c>
      <c r="AE48" s="224"/>
      <c r="AF48" s="224"/>
      <c r="AG48" s="224"/>
      <c r="AH48" s="224">
        <v>0</v>
      </c>
      <c r="AI48" s="224"/>
      <c r="AJ48" s="224"/>
      <c r="AK48" s="224"/>
      <c r="AL48" s="224">
        <v>1</v>
      </c>
      <c r="AM48" s="224"/>
      <c r="AN48" s="224"/>
      <c r="AO48" s="224"/>
      <c r="AP48" s="224">
        <v>0</v>
      </c>
      <c r="AQ48" s="224"/>
      <c r="AR48" s="224"/>
      <c r="AS48" s="224"/>
      <c r="AT48" s="224">
        <v>0</v>
      </c>
      <c r="AU48" s="224"/>
      <c r="AV48" s="224"/>
      <c r="AW48" s="224"/>
      <c r="AX48" s="224">
        <v>1</v>
      </c>
      <c r="AY48" s="224"/>
      <c r="AZ48" s="224"/>
      <c r="BA48" s="224"/>
      <c r="BB48" s="140"/>
      <c r="BC48" s="253" t="s">
        <v>225</v>
      </c>
      <c r="BD48" s="253"/>
      <c r="BE48" s="253"/>
      <c r="BF48" s="253"/>
      <c r="BG48" s="253"/>
      <c r="BH48" s="253"/>
      <c r="BI48" s="253"/>
    </row>
    <row r="49" spans="2:61" ht="10.5" customHeight="1">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139"/>
      <c r="BC49" s="121"/>
      <c r="BD49" s="121"/>
      <c r="BE49" s="121"/>
      <c r="BF49" s="121"/>
      <c r="BG49" s="121"/>
      <c r="BH49" s="121"/>
      <c r="BI49" s="121"/>
    </row>
    <row r="50" spans="2:61" ht="13.5" customHeight="1">
      <c r="B50" s="224">
        <v>0</v>
      </c>
      <c r="C50" s="224"/>
      <c r="D50" s="224"/>
      <c r="E50" s="224"/>
      <c r="F50" s="224">
        <v>0</v>
      </c>
      <c r="G50" s="224"/>
      <c r="H50" s="224"/>
      <c r="I50" s="224"/>
      <c r="J50" s="224">
        <v>0</v>
      </c>
      <c r="K50" s="224"/>
      <c r="L50" s="224"/>
      <c r="M50" s="224"/>
      <c r="N50" s="224">
        <v>0</v>
      </c>
      <c r="O50" s="224"/>
      <c r="P50" s="224"/>
      <c r="Q50" s="224"/>
      <c r="R50" s="224">
        <v>0</v>
      </c>
      <c r="S50" s="224"/>
      <c r="T50" s="224"/>
      <c r="U50" s="224"/>
      <c r="V50" s="224">
        <v>0</v>
      </c>
      <c r="W50" s="224"/>
      <c r="X50" s="224"/>
      <c r="Y50" s="224"/>
      <c r="Z50" s="224">
        <v>0</v>
      </c>
      <c r="AA50" s="224"/>
      <c r="AB50" s="224"/>
      <c r="AC50" s="224"/>
      <c r="AD50" s="224">
        <v>0</v>
      </c>
      <c r="AE50" s="224"/>
      <c r="AF50" s="224"/>
      <c r="AG50" s="224"/>
      <c r="AH50" s="224">
        <v>0</v>
      </c>
      <c r="AI50" s="224"/>
      <c r="AJ50" s="224"/>
      <c r="AK50" s="224"/>
      <c r="AL50" s="224">
        <v>0</v>
      </c>
      <c r="AM50" s="224"/>
      <c r="AN50" s="224"/>
      <c r="AO50" s="224"/>
      <c r="AP50" s="224">
        <v>0</v>
      </c>
      <c r="AQ50" s="224"/>
      <c r="AR50" s="224"/>
      <c r="AS50" s="224"/>
      <c r="AT50" s="224">
        <v>0</v>
      </c>
      <c r="AU50" s="224"/>
      <c r="AV50" s="224"/>
      <c r="AW50" s="224"/>
      <c r="AX50" s="224">
        <v>0</v>
      </c>
      <c r="AY50" s="224"/>
      <c r="AZ50" s="224"/>
      <c r="BA50" s="224"/>
      <c r="BB50" s="140"/>
      <c r="BC50" s="253" t="s">
        <v>226</v>
      </c>
      <c r="BD50" s="253"/>
      <c r="BE50" s="253"/>
      <c r="BF50" s="253"/>
      <c r="BG50" s="253"/>
      <c r="BH50" s="253"/>
      <c r="BI50" s="253"/>
    </row>
    <row r="51" spans="2:61" ht="13.5" customHeight="1">
      <c r="B51" s="224">
        <v>0</v>
      </c>
      <c r="C51" s="224"/>
      <c r="D51" s="224"/>
      <c r="E51" s="224"/>
      <c r="F51" s="224">
        <v>0</v>
      </c>
      <c r="G51" s="224"/>
      <c r="H51" s="224"/>
      <c r="I51" s="224"/>
      <c r="J51" s="224">
        <v>0</v>
      </c>
      <c r="K51" s="224"/>
      <c r="L51" s="224"/>
      <c r="M51" s="224"/>
      <c r="N51" s="224">
        <v>0</v>
      </c>
      <c r="O51" s="224"/>
      <c r="P51" s="224"/>
      <c r="Q51" s="224"/>
      <c r="R51" s="224">
        <v>2</v>
      </c>
      <c r="S51" s="224"/>
      <c r="T51" s="224"/>
      <c r="U51" s="224"/>
      <c r="V51" s="224">
        <v>0</v>
      </c>
      <c r="W51" s="224"/>
      <c r="X51" s="224"/>
      <c r="Y51" s="224"/>
      <c r="Z51" s="224">
        <v>0</v>
      </c>
      <c r="AA51" s="224"/>
      <c r="AB51" s="224"/>
      <c r="AC51" s="224"/>
      <c r="AD51" s="224">
        <v>0</v>
      </c>
      <c r="AE51" s="224"/>
      <c r="AF51" s="224"/>
      <c r="AG51" s="224"/>
      <c r="AH51" s="224">
        <v>0</v>
      </c>
      <c r="AI51" s="224"/>
      <c r="AJ51" s="224"/>
      <c r="AK51" s="224"/>
      <c r="AL51" s="224">
        <v>0</v>
      </c>
      <c r="AM51" s="224"/>
      <c r="AN51" s="224"/>
      <c r="AO51" s="224"/>
      <c r="AP51" s="224">
        <v>0</v>
      </c>
      <c r="AQ51" s="224"/>
      <c r="AR51" s="224"/>
      <c r="AS51" s="224"/>
      <c r="AT51" s="224">
        <v>0</v>
      </c>
      <c r="AU51" s="224"/>
      <c r="AV51" s="224"/>
      <c r="AW51" s="224"/>
      <c r="AX51" s="224">
        <v>0</v>
      </c>
      <c r="AY51" s="224"/>
      <c r="AZ51" s="224"/>
      <c r="BA51" s="224"/>
      <c r="BB51" s="140"/>
      <c r="BC51" s="253" t="s">
        <v>227</v>
      </c>
      <c r="BD51" s="253"/>
      <c r="BE51" s="253"/>
      <c r="BF51" s="253"/>
      <c r="BG51" s="253"/>
      <c r="BH51" s="253"/>
      <c r="BI51" s="253"/>
    </row>
    <row r="52" spans="2:61" ht="13.5" customHeight="1">
      <c r="B52" s="224">
        <v>0</v>
      </c>
      <c r="C52" s="224"/>
      <c r="D52" s="224"/>
      <c r="E52" s="224"/>
      <c r="F52" s="224">
        <v>0</v>
      </c>
      <c r="G52" s="224"/>
      <c r="H52" s="224"/>
      <c r="I52" s="224"/>
      <c r="J52" s="224">
        <v>0</v>
      </c>
      <c r="K52" s="224"/>
      <c r="L52" s="224"/>
      <c r="M52" s="224"/>
      <c r="N52" s="224">
        <v>0</v>
      </c>
      <c r="O52" s="224"/>
      <c r="P52" s="224"/>
      <c r="Q52" s="224"/>
      <c r="R52" s="224">
        <v>0</v>
      </c>
      <c r="S52" s="224"/>
      <c r="T52" s="224"/>
      <c r="U52" s="224"/>
      <c r="V52" s="224">
        <v>0</v>
      </c>
      <c r="W52" s="224"/>
      <c r="X52" s="224"/>
      <c r="Y52" s="224"/>
      <c r="Z52" s="224">
        <v>0</v>
      </c>
      <c r="AA52" s="224"/>
      <c r="AB52" s="224"/>
      <c r="AC52" s="224"/>
      <c r="AD52" s="224">
        <v>1</v>
      </c>
      <c r="AE52" s="224"/>
      <c r="AF52" s="224"/>
      <c r="AG52" s="224"/>
      <c r="AH52" s="224">
        <v>0</v>
      </c>
      <c r="AI52" s="224"/>
      <c r="AJ52" s="224"/>
      <c r="AK52" s="224"/>
      <c r="AL52" s="224">
        <v>0</v>
      </c>
      <c r="AM52" s="224"/>
      <c r="AN52" s="224"/>
      <c r="AO52" s="224"/>
      <c r="AP52" s="224">
        <v>0</v>
      </c>
      <c r="AQ52" s="224"/>
      <c r="AR52" s="224"/>
      <c r="AS52" s="224"/>
      <c r="AT52" s="224">
        <v>0</v>
      </c>
      <c r="AU52" s="224"/>
      <c r="AV52" s="224"/>
      <c r="AW52" s="224"/>
      <c r="AX52" s="224">
        <v>1</v>
      </c>
      <c r="AY52" s="224"/>
      <c r="AZ52" s="224"/>
      <c r="BA52" s="224"/>
      <c r="BB52" s="140"/>
      <c r="BC52" s="253" t="s">
        <v>228</v>
      </c>
      <c r="BD52" s="253"/>
      <c r="BE52" s="253"/>
      <c r="BF52" s="253"/>
      <c r="BG52" s="253"/>
      <c r="BH52" s="253"/>
      <c r="BI52" s="253"/>
    </row>
    <row r="53" spans="2:61" ht="13.5" customHeight="1">
      <c r="B53" s="224">
        <v>1</v>
      </c>
      <c r="C53" s="224"/>
      <c r="D53" s="224"/>
      <c r="E53" s="224"/>
      <c r="F53" s="224">
        <v>0</v>
      </c>
      <c r="G53" s="224"/>
      <c r="H53" s="224"/>
      <c r="I53" s="224"/>
      <c r="J53" s="224">
        <v>0</v>
      </c>
      <c r="K53" s="224"/>
      <c r="L53" s="224"/>
      <c r="M53" s="224"/>
      <c r="N53" s="224">
        <v>0</v>
      </c>
      <c r="O53" s="224"/>
      <c r="P53" s="224"/>
      <c r="Q53" s="224"/>
      <c r="R53" s="224">
        <v>0</v>
      </c>
      <c r="S53" s="224"/>
      <c r="T53" s="224"/>
      <c r="U53" s="224"/>
      <c r="V53" s="224">
        <v>0</v>
      </c>
      <c r="W53" s="224"/>
      <c r="X53" s="224"/>
      <c r="Y53" s="224"/>
      <c r="Z53" s="224">
        <v>0</v>
      </c>
      <c r="AA53" s="224"/>
      <c r="AB53" s="224"/>
      <c r="AC53" s="224"/>
      <c r="AD53" s="224">
        <v>1</v>
      </c>
      <c r="AE53" s="224"/>
      <c r="AF53" s="224"/>
      <c r="AG53" s="224"/>
      <c r="AH53" s="224">
        <v>0</v>
      </c>
      <c r="AI53" s="224"/>
      <c r="AJ53" s="224"/>
      <c r="AK53" s="224"/>
      <c r="AL53" s="224">
        <v>0</v>
      </c>
      <c r="AM53" s="224"/>
      <c r="AN53" s="224"/>
      <c r="AO53" s="224"/>
      <c r="AP53" s="224">
        <v>0</v>
      </c>
      <c r="AQ53" s="224"/>
      <c r="AR53" s="224"/>
      <c r="AS53" s="224"/>
      <c r="AT53" s="224">
        <v>0</v>
      </c>
      <c r="AU53" s="224"/>
      <c r="AV53" s="224"/>
      <c r="AW53" s="224"/>
      <c r="AX53" s="224">
        <v>0</v>
      </c>
      <c r="AY53" s="224"/>
      <c r="AZ53" s="224"/>
      <c r="BA53" s="224"/>
      <c r="BB53" s="140"/>
      <c r="BC53" s="253" t="s">
        <v>229</v>
      </c>
      <c r="BD53" s="253"/>
      <c r="BE53" s="253"/>
      <c r="BF53" s="253"/>
      <c r="BG53" s="253"/>
      <c r="BH53" s="253"/>
      <c r="BI53" s="253"/>
    </row>
    <row r="54" spans="2:61" ht="13.5" customHeight="1">
      <c r="B54" s="224">
        <v>0</v>
      </c>
      <c r="C54" s="224"/>
      <c r="D54" s="224"/>
      <c r="E54" s="224"/>
      <c r="F54" s="224">
        <v>0</v>
      </c>
      <c r="G54" s="224"/>
      <c r="H54" s="224"/>
      <c r="I54" s="224"/>
      <c r="J54" s="224">
        <v>0</v>
      </c>
      <c r="K54" s="224"/>
      <c r="L54" s="224"/>
      <c r="M54" s="224"/>
      <c r="N54" s="224">
        <v>0</v>
      </c>
      <c r="O54" s="224"/>
      <c r="P54" s="224"/>
      <c r="Q54" s="224"/>
      <c r="R54" s="224">
        <v>0</v>
      </c>
      <c r="S54" s="224"/>
      <c r="T54" s="224"/>
      <c r="U54" s="224"/>
      <c r="V54" s="224">
        <v>0</v>
      </c>
      <c r="W54" s="224"/>
      <c r="X54" s="224"/>
      <c r="Y54" s="224"/>
      <c r="Z54" s="224">
        <v>0</v>
      </c>
      <c r="AA54" s="224"/>
      <c r="AB54" s="224"/>
      <c r="AC54" s="224"/>
      <c r="AD54" s="224">
        <v>0</v>
      </c>
      <c r="AE54" s="224"/>
      <c r="AF54" s="224"/>
      <c r="AG54" s="224"/>
      <c r="AH54" s="224">
        <v>0</v>
      </c>
      <c r="AI54" s="224"/>
      <c r="AJ54" s="224"/>
      <c r="AK54" s="224"/>
      <c r="AL54" s="224">
        <v>0</v>
      </c>
      <c r="AM54" s="224"/>
      <c r="AN54" s="224"/>
      <c r="AO54" s="224"/>
      <c r="AP54" s="224">
        <v>0</v>
      </c>
      <c r="AQ54" s="224"/>
      <c r="AR54" s="224"/>
      <c r="AS54" s="224"/>
      <c r="AT54" s="224">
        <v>0</v>
      </c>
      <c r="AU54" s="224"/>
      <c r="AV54" s="224"/>
      <c r="AW54" s="224"/>
      <c r="AX54" s="224">
        <v>0</v>
      </c>
      <c r="AY54" s="224"/>
      <c r="AZ54" s="224"/>
      <c r="BA54" s="224"/>
      <c r="BB54" s="140"/>
      <c r="BC54" s="274" t="s">
        <v>230</v>
      </c>
      <c r="BD54" s="274"/>
      <c r="BE54" s="274"/>
      <c r="BF54" s="274"/>
      <c r="BG54" s="274"/>
      <c r="BH54" s="274"/>
      <c r="BI54" s="274"/>
    </row>
    <row r="55" spans="2:61" ht="10.5" customHeight="1">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139"/>
      <c r="BC55" s="121"/>
      <c r="BD55" s="121"/>
      <c r="BE55" s="121"/>
      <c r="BF55" s="121"/>
      <c r="BG55" s="121"/>
      <c r="BH55" s="121"/>
      <c r="BI55" s="121"/>
    </row>
    <row r="56" spans="2:61" ht="13.5" customHeight="1">
      <c r="B56" s="224">
        <v>0</v>
      </c>
      <c r="C56" s="224"/>
      <c r="D56" s="224"/>
      <c r="E56" s="224"/>
      <c r="F56" s="224">
        <v>0</v>
      </c>
      <c r="G56" s="224"/>
      <c r="H56" s="224"/>
      <c r="I56" s="224"/>
      <c r="J56" s="224">
        <v>0</v>
      </c>
      <c r="K56" s="224"/>
      <c r="L56" s="224"/>
      <c r="M56" s="224"/>
      <c r="N56" s="224">
        <v>0</v>
      </c>
      <c r="O56" s="224"/>
      <c r="P56" s="224"/>
      <c r="Q56" s="224"/>
      <c r="R56" s="224">
        <v>0</v>
      </c>
      <c r="S56" s="224"/>
      <c r="T56" s="224"/>
      <c r="U56" s="224"/>
      <c r="V56" s="224">
        <v>0</v>
      </c>
      <c r="W56" s="224"/>
      <c r="X56" s="224"/>
      <c r="Y56" s="224"/>
      <c r="Z56" s="224">
        <v>0</v>
      </c>
      <c r="AA56" s="224"/>
      <c r="AB56" s="224"/>
      <c r="AC56" s="224"/>
      <c r="AD56" s="224">
        <v>0</v>
      </c>
      <c r="AE56" s="224"/>
      <c r="AF56" s="224"/>
      <c r="AG56" s="224"/>
      <c r="AH56" s="224">
        <v>0</v>
      </c>
      <c r="AI56" s="224"/>
      <c r="AJ56" s="224"/>
      <c r="AK56" s="224"/>
      <c r="AL56" s="224">
        <v>0</v>
      </c>
      <c r="AM56" s="224"/>
      <c r="AN56" s="224"/>
      <c r="AO56" s="224"/>
      <c r="AP56" s="224">
        <v>0</v>
      </c>
      <c r="AQ56" s="224"/>
      <c r="AR56" s="224"/>
      <c r="AS56" s="224"/>
      <c r="AT56" s="224">
        <v>0</v>
      </c>
      <c r="AU56" s="224"/>
      <c r="AV56" s="224"/>
      <c r="AW56" s="224"/>
      <c r="AX56" s="224">
        <v>0</v>
      </c>
      <c r="AY56" s="224"/>
      <c r="AZ56" s="224"/>
      <c r="BA56" s="224"/>
      <c r="BB56" s="140"/>
      <c r="BC56" s="253" t="s">
        <v>231</v>
      </c>
      <c r="BD56" s="253"/>
      <c r="BE56" s="253"/>
      <c r="BF56" s="253"/>
      <c r="BG56" s="253"/>
      <c r="BH56" s="253"/>
      <c r="BI56" s="253"/>
    </row>
    <row r="57" spans="2:61" ht="13.5" customHeight="1">
      <c r="B57" s="224">
        <v>0</v>
      </c>
      <c r="C57" s="224"/>
      <c r="D57" s="224"/>
      <c r="E57" s="224"/>
      <c r="F57" s="224">
        <v>0</v>
      </c>
      <c r="G57" s="224"/>
      <c r="H57" s="224"/>
      <c r="I57" s="224"/>
      <c r="J57" s="224">
        <v>0</v>
      </c>
      <c r="K57" s="224"/>
      <c r="L57" s="224"/>
      <c r="M57" s="224"/>
      <c r="N57" s="224">
        <v>0</v>
      </c>
      <c r="O57" s="224"/>
      <c r="P57" s="224"/>
      <c r="Q57" s="224"/>
      <c r="R57" s="224">
        <v>0</v>
      </c>
      <c r="S57" s="224"/>
      <c r="T57" s="224"/>
      <c r="U57" s="224"/>
      <c r="V57" s="224">
        <v>0</v>
      </c>
      <c r="W57" s="224"/>
      <c r="X57" s="224"/>
      <c r="Y57" s="224"/>
      <c r="Z57" s="224">
        <v>0</v>
      </c>
      <c r="AA57" s="224"/>
      <c r="AB57" s="224"/>
      <c r="AC57" s="224"/>
      <c r="AD57" s="224">
        <v>0</v>
      </c>
      <c r="AE57" s="224"/>
      <c r="AF57" s="224"/>
      <c r="AG57" s="224"/>
      <c r="AH57" s="224">
        <v>0</v>
      </c>
      <c r="AI57" s="224"/>
      <c r="AJ57" s="224"/>
      <c r="AK57" s="224"/>
      <c r="AL57" s="224">
        <v>0</v>
      </c>
      <c r="AM57" s="224"/>
      <c r="AN57" s="224"/>
      <c r="AO57" s="224"/>
      <c r="AP57" s="224">
        <v>0</v>
      </c>
      <c r="AQ57" s="224"/>
      <c r="AR57" s="224"/>
      <c r="AS57" s="224"/>
      <c r="AT57" s="224">
        <v>0</v>
      </c>
      <c r="AU57" s="224"/>
      <c r="AV57" s="224"/>
      <c r="AW57" s="224"/>
      <c r="AX57" s="224">
        <v>0</v>
      </c>
      <c r="AY57" s="224"/>
      <c r="AZ57" s="224"/>
      <c r="BA57" s="224"/>
      <c r="BB57" s="140"/>
      <c r="BC57" s="253" t="s">
        <v>232</v>
      </c>
      <c r="BD57" s="253"/>
      <c r="BE57" s="253"/>
      <c r="BF57" s="253"/>
      <c r="BG57" s="253"/>
      <c r="BH57" s="253"/>
      <c r="BI57" s="253"/>
    </row>
    <row r="58" spans="2:61" ht="13.5" customHeight="1">
      <c r="B58" s="224">
        <v>0</v>
      </c>
      <c r="C58" s="224"/>
      <c r="D58" s="224"/>
      <c r="E58" s="224"/>
      <c r="F58" s="224">
        <v>0</v>
      </c>
      <c r="G58" s="224"/>
      <c r="H58" s="224"/>
      <c r="I58" s="224"/>
      <c r="J58" s="224">
        <v>0</v>
      </c>
      <c r="K58" s="224"/>
      <c r="L58" s="224"/>
      <c r="M58" s="224"/>
      <c r="N58" s="224">
        <v>0</v>
      </c>
      <c r="O58" s="224"/>
      <c r="P58" s="224"/>
      <c r="Q58" s="224"/>
      <c r="R58" s="224">
        <v>0</v>
      </c>
      <c r="S58" s="224"/>
      <c r="T58" s="224"/>
      <c r="U58" s="224"/>
      <c r="V58" s="224">
        <v>0</v>
      </c>
      <c r="W58" s="224"/>
      <c r="X58" s="224"/>
      <c r="Y58" s="224"/>
      <c r="Z58" s="224">
        <v>0</v>
      </c>
      <c r="AA58" s="224"/>
      <c r="AB58" s="224"/>
      <c r="AC58" s="224"/>
      <c r="AD58" s="224">
        <v>0</v>
      </c>
      <c r="AE58" s="224"/>
      <c r="AF58" s="224"/>
      <c r="AG58" s="224"/>
      <c r="AH58" s="224">
        <v>0</v>
      </c>
      <c r="AI58" s="224"/>
      <c r="AJ58" s="224"/>
      <c r="AK58" s="224"/>
      <c r="AL58" s="224">
        <v>2</v>
      </c>
      <c r="AM58" s="224"/>
      <c r="AN58" s="224"/>
      <c r="AO58" s="224"/>
      <c r="AP58" s="224">
        <v>1</v>
      </c>
      <c r="AQ58" s="224"/>
      <c r="AR58" s="224"/>
      <c r="AS58" s="224"/>
      <c r="AT58" s="224">
        <v>0</v>
      </c>
      <c r="AU58" s="224"/>
      <c r="AV58" s="224"/>
      <c r="AW58" s="224"/>
      <c r="AX58" s="224">
        <v>0</v>
      </c>
      <c r="AY58" s="224"/>
      <c r="AZ58" s="224"/>
      <c r="BA58" s="224"/>
      <c r="BB58" s="140"/>
      <c r="BC58" s="253" t="s">
        <v>233</v>
      </c>
      <c r="BD58" s="253"/>
      <c r="BE58" s="253"/>
      <c r="BF58" s="253"/>
      <c r="BG58" s="253"/>
      <c r="BH58" s="253"/>
      <c r="BI58" s="253"/>
    </row>
    <row r="59" spans="2:61" ht="13.5" customHeight="1">
      <c r="B59" s="224">
        <v>0</v>
      </c>
      <c r="C59" s="224"/>
      <c r="D59" s="224"/>
      <c r="E59" s="224"/>
      <c r="F59" s="224">
        <v>0</v>
      </c>
      <c r="G59" s="224"/>
      <c r="H59" s="224"/>
      <c r="I59" s="224"/>
      <c r="J59" s="224">
        <v>0</v>
      </c>
      <c r="K59" s="224"/>
      <c r="L59" s="224"/>
      <c r="M59" s="224"/>
      <c r="N59" s="224">
        <v>0</v>
      </c>
      <c r="O59" s="224"/>
      <c r="P59" s="224"/>
      <c r="Q59" s="224"/>
      <c r="R59" s="224">
        <v>0</v>
      </c>
      <c r="S59" s="224"/>
      <c r="T59" s="224"/>
      <c r="U59" s="224"/>
      <c r="V59" s="224">
        <v>0</v>
      </c>
      <c r="W59" s="224"/>
      <c r="X59" s="224"/>
      <c r="Y59" s="224"/>
      <c r="Z59" s="224">
        <v>0</v>
      </c>
      <c r="AA59" s="224"/>
      <c r="AB59" s="224"/>
      <c r="AC59" s="224"/>
      <c r="AD59" s="224">
        <v>0</v>
      </c>
      <c r="AE59" s="224"/>
      <c r="AF59" s="224"/>
      <c r="AG59" s="224"/>
      <c r="AH59" s="224">
        <v>0</v>
      </c>
      <c r="AI59" s="224"/>
      <c r="AJ59" s="224"/>
      <c r="AK59" s="224"/>
      <c r="AL59" s="224">
        <v>0</v>
      </c>
      <c r="AM59" s="224"/>
      <c r="AN59" s="224"/>
      <c r="AO59" s="224"/>
      <c r="AP59" s="224">
        <v>0</v>
      </c>
      <c r="AQ59" s="224"/>
      <c r="AR59" s="224"/>
      <c r="AS59" s="224"/>
      <c r="AT59" s="224">
        <v>0</v>
      </c>
      <c r="AU59" s="224"/>
      <c r="AV59" s="224"/>
      <c r="AW59" s="224"/>
      <c r="AX59" s="224">
        <v>0</v>
      </c>
      <c r="AY59" s="224"/>
      <c r="AZ59" s="224"/>
      <c r="BA59" s="224"/>
      <c r="BB59" s="140"/>
      <c r="BC59" s="253" t="s">
        <v>234</v>
      </c>
      <c r="BD59" s="253"/>
      <c r="BE59" s="253"/>
      <c r="BF59" s="253"/>
      <c r="BG59" s="253"/>
      <c r="BH59" s="253"/>
      <c r="BI59" s="253"/>
    </row>
    <row r="60" spans="2:61" ht="13.5" customHeight="1">
      <c r="B60" s="224">
        <v>0</v>
      </c>
      <c r="C60" s="224"/>
      <c r="D60" s="224"/>
      <c r="E60" s="224"/>
      <c r="F60" s="224">
        <v>0</v>
      </c>
      <c r="G60" s="224"/>
      <c r="H60" s="224"/>
      <c r="I60" s="224"/>
      <c r="J60" s="224">
        <v>0</v>
      </c>
      <c r="K60" s="224"/>
      <c r="L60" s="224"/>
      <c r="M60" s="224"/>
      <c r="N60" s="224">
        <v>0</v>
      </c>
      <c r="O60" s="224"/>
      <c r="P60" s="224"/>
      <c r="Q60" s="224"/>
      <c r="R60" s="224">
        <v>0</v>
      </c>
      <c r="S60" s="224"/>
      <c r="T60" s="224"/>
      <c r="U60" s="224"/>
      <c r="V60" s="224">
        <v>0</v>
      </c>
      <c r="W60" s="224"/>
      <c r="X60" s="224"/>
      <c r="Y60" s="224"/>
      <c r="Z60" s="224">
        <v>1</v>
      </c>
      <c r="AA60" s="224"/>
      <c r="AB60" s="224"/>
      <c r="AC60" s="224"/>
      <c r="AD60" s="224">
        <v>0</v>
      </c>
      <c r="AE60" s="224"/>
      <c r="AF60" s="224"/>
      <c r="AG60" s="224"/>
      <c r="AH60" s="224">
        <v>0</v>
      </c>
      <c r="AI60" s="224"/>
      <c r="AJ60" s="224"/>
      <c r="AK60" s="224"/>
      <c r="AL60" s="224">
        <v>0</v>
      </c>
      <c r="AM60" s="224"/>
      <c r="AN60" s="224"/>
      <c r="AO60" s="224"/>
      <c r="AP60" s="224">
        <v>0</v>
      </c>
      <c r="AQ60" s="224"/>
      <c r="AR60" s="224"/>
      <c r="AS60" s="224"/>
      <c r="AT60" s="224">
        <v>0</v>
      </c>
      <c r="AU60" s="224"/>
      <c r="AV60" s="224"/>
      <c r="AW60" s="224"/>
      <c r="AX60" s="224">
        <v>0</v>
      </c>
      <c r="AY60" s="224"/>
      <c r="AZ60" s="224"/>
      <c r="BA60" s="224"/>
      <c r="BB60" s="140"/>
      <c r="BC60" s="253" t="s">
        <v>235</v>
      </c>
      <c r="BD60" s="253"/>
      <c r="BE60" s="253"/>
      <c r="BF60" s="253"/>
      <c r="BG60" s="253"/>
      <c r="BH60" s="253"/>
      <c r="BI60" s="253"/>
    </row>
    <row r="61" spans="2:61" ht="10.5" customHeight="1">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139"/>
      <c r="BC61" s="121"/>
      <c r="BD61" s="121"/>
      <c r="BE61" s="121"/>
      <c r="BF61" s="121"/>
      <c r="BG61" s="121"/>
      <c r="BH61" s="121"/>
      <c r="BI61" s="121"/>
    </row>
    <row r="62" spans="2:61" ht="13.5" customHeight="1">
      <c r="B62" s="224">
        <v>0</v>
      </c>
      <c r="C62" s="224"/>
      <c r="D62" s="224"/>
      <c r="E62" s="224"/>
      <c r="F62" s="224">
        <v>0</v>
      </c>
      <c r="G62" s="224"/>
      <c r="H62" s="224"/>
      <c r="I62" s="224"/>
      <c r="J62" s="224">
        <v>0</v>
      </c>
      <c r="K62" s="224"/>
      <c r="L62" s="224"/>
      <c r="M62" s="224"/>
      <c r="N62" s="224">
        <v>0</v>
      </c>
      <c r="O62" s="224"/>
      <c r="P62" s="224"/>
      <c r="Q62" s="224"/>
      <c r="R62" s="224">
        <v>1</v>
      </c>
      <c r="S62" s="224"/>
      <c r="T62" s="224"/>
      <c r="U62" s="224"/>
      <c r="V62" s="224">
        <v>0</v>
      </c>
      <c r="W62" s="224"/>
      <c r="X62" s="224"/>
      <c r="Y62" s="224"/>
      <c r="Z62" s="224">
        <v>1</v>
      </c>
      <c r="AA62" s="224"/>
      <c r="AB62" s="224"/>
      <c r="AC62" s="224"/>
      <c r="AD62" s="224">
        <v>0</v>
      </c>
      <c r="AE62" s="224"/>
      <c r="AF62" s="224"/>
      <c r="AG62" s="224"/>
      <c r="AH62" s="224">
        <v>0</v>
      </c>
      <c r="AI62" s="224"/>
      <c r="AJ62" s="224"/>
      <c r="AK62" s="224"/>
      <c r="AL62" s="224">
        <v>0</v>
      </c>
      <c r="AM62" s="224"/>
      <c r="AN62" s="224"/>
      <c r="AO62" s="224"/>
      <c r="AP62" s="224">
        <v>1</v>
      </c>
      <c r="AQ62" s="224"/>
      <c r="AR62" s="224"/>
      <c r="AS62" s="224"/>
      <c r="AT62" s="224">
        <v>0</v>
      </c>
      <c r="AU62" s="224"/>
      <c r="AV62" s="224"/>
      <c r="AW62" s="224"/>
      <c r="AX62" s="224">
        <v>1</v>
      </c>
      <c r="AY62" s="224"/>
      <c r="AZ62" s="224"/>
      <c r="BA62" s="224"/>
      <c r="BB62" s="140"/>
      <c r="BC62" s="253" t="s">
        <v>236</v>
      </c>
      <c r="BD62" s="253"/>
      <c r="BE62" s="253"/>
      <c r="BF62" s="253"/>
      <c r="BG62" s="253"/>
      <c r="BH62" s="253"/>
      <c r="BI62" s="253"/>
    </row>
    <row r="63" spans="2:61" ht="13.5" customHeight="1">
      <c r="B63" s="224">
        <v>0</v>
      </c>
      <c r="C63" s="224"/>
      <c r="D63" s="224"/>
      <c r="E63" s="224"/>
      <c r="F63" s="224">
        <v>0</v>
      </c>
      <c r="G63" s="224"/>
      <c r="H63" s="224"/>
      <c r="I63" s="224"/>
      <c r="J63" s="224">
        <v>0</v>
      </c>
      <c r="K63" s="224"/>
      <c r="L63" s="224"/>
      <c r="M63" s="224"/>
      <c r="N63" s="224">
        <v>0</v>
      </c>
      <c r="O63" s="224"/>
      <c r="P63" s="224"/>
      <c r="Q63" s="224"/>
      <c r="R63" s="224">
        <v>0</v>
      </c>
      <c r="S63" s="224"/>
      <c r="T63" s="224"/>
      <c r="U63" s="224"/>
      <c r="V63" s="224">
        <v>0</v>
      </c>
      <c r="W63" s="224"/>
      <c r="X63" s="224"/>
      <c r="Y63" s="224"/>
      <c r="Z63" s="224">
        <v>0</v>
      </c>
      <c r="AA63" s="224"/>
      <c r="AB63" s="224"/>
      <c r="AC63" s="224"/>
      <c r="AD63" s="224">
        <v>0</v>
      </c>
      <c r="AE63" s="224"/>
      <c r="AF63" s="224"/>
      <c r="AG63" s="224"/>
      <c r="AH63" s="224">
        <v>0</v>
      </c>
      <c r="AI63" s="224"/>
      <c r="AJ63" s="224"/>
      <c r="AK63" s="224"/>
      <c r="AL63" s="224">
        <v>0</v>
      </c>
      <c r="AM63" s="224"/>
      <c r="AN63" s="224"/>
      <c r="AO63" s="224"/>
      <c r="AP63" s="224">
        <v>0</v>
      </c>
      <c r="AQ63" s="224"/>
      <c r="AR63" s="224"/>
      <c r="AS63" s="224"/>
      <c r="AT63" s="224">
        <v>0</v>
      </c>
      <c r="AU63" s="224"/>
      <c r="AV63" s="224"/>
      <c r="AW63" s="224"/>
      <c r="AX63" s="224">
        <v>0</v>
      </c>
      <c r="AY63" s="224"/>
      <c r="AZ63" s="224"/>
      <c r="BA63" s="224"/>
      <c r="BB63" s="140"/>
      <c r="BC63" s="253" t="s">
        <v>237</v>
      </c>
      <c r="BD63" s="253"/>
      <c r="BE63" s="253"/>
      <c r="BF63" s="253"/>
      <c r="BG63" s="253"/>
      <c r="BH63" s="253"/>
      <c r="BI63" s="253"/>
    </row>
    <row r="64" spans="2:61" ht="13.5" customHeight="1">
      <c r="B64" s="224">
        <v>0</v>
      </c>
      <c r="C64" s="224"/>
      <c r="D64" s="224"/>
      <c r="E64" s="224"/>
      <c r="F64" s="224">
        <v>0</v>
      </c>
      <c r="G64" s="224"/>
      <c r="H64" s="224"/>
      <c r="I64" s="224"/>
      <c r="J64" s="224">
        <v>0</v>
      </c>
      <c r="K64" s="224"/>
      <c r="L64" s="224"/>
      <c r="M64" s="224"/>
      <c r="N64" s="224">
        <v>0</v>
      </c>
      <c r="O64" s="224"/>
      <c r="P64" s="224"/>
      <c r="Q64" s="224"/>
      <c r="R64" s="224">
        <v>1</v>
      </c>
      <c r="S64" s="224"/>
      <c r="T64" s="224"/>
      <c r="U64" s="224"/>
      <c r="V64" s="224">
        <v>0</v>
      </c>
      <c r="W64" s="224"/>
      <c r="X64" s="224"/>
      <c r="Y64" s="224"/>
      <c r="Z64" s="224">
        <v>1</v>
      </c>
      <c r="AA64" s="224"/>
      <c r="AB64" s="224"/>
      <c r="AC64" s="224"/>
      <c r="AD64" s="224">
        <v>0</v>
      </c>
      <c r="AE64" s="224"/>
      <c r="AF64" s="224"/>
      <c r="AG64" s="224"/>
      <c r="AH64" s="224">
        <v>0</v>
      </c>
      <c r="AI64" s="224"/>
      <c r="AJ64" s="224"/>
      <c r="AK64" s="224"/>
      <c r="AL64" s="224">
        <v>0</v>
      </c>
      <c r="AM64" s="224"/>
      <c r="AN64" s="224"/>
      <c r="AO64" s="224"/>
      <c r="AP64" s="224">
        <v>0</v>
      </c>
      <c r="AQ64" s="224"/>
      <c r="AR64" s="224"/>
      <c r="AS64" s="224"/>
      <c r="AT64" s="224">
        <v>0</v>
      </c>
      <c r="AU64" s="224"/>
      <c r="AV64" s="224"/>
      <c r="AW64" s="224"/>
      <c r="AX64" s="224">
        <v>0</v>
      </c>
      <c r="AY64" s="224"/>
      <c r="AZ64" s="224"/>
      <c r="BA64" s="224"/>
      <c r="BB64" s="140"/>
      <c r="BC64" s="253" t="s">
        <v>238</v>
      </c>
      <c r="BD64" s="253"/>
      <c r="BE64" s="253"/>
      <c r="BF64" s="253"/>
      <c r="BG64" s="253"/>
      <c r="BH64" s="253"/>
      <c r="BI64" s="253"/>
    </row>
    <row r="65" spans="2:62" ht="13.5" customHeight="1">
      <c r="B65" s="224">
        <v>0</v>
      </c>
      <c r="C65" s="224"/>
      <c r="D65" s="224"/>
      <c r="E65" s="224"/>
      <c r="F65" s="224">
        <v>0</v>
      </c>
      <c r="G65" s="224"/>
      <c r="H65" s="224"/>
      <c r="I65" s="224"/>
      <c r="J65" s="224">
        <v>0</v>
      </c>
      <c r="K65" s="224"/>
      <c r="L65" s="224"/>
      <c r="M65" s="224"/>
      <c r="N65" s="224">
        <v>0</v>
      </c>
      <c r="O65" s="224"/>
      <c r="P65" s="224"/>
      <c r="Q65" s="224"/>
      <c r="R65" s="224">
        <v>0</v>
      </c>
      <c r="S65" s="224"/>
      <c r="T65" s="224"/>
      <c r="U65" s="224"/>
      <c r="V65" s="224">
        <v>1</v>
      </c>
      <c r="W65" s="224"/>
      <c r="X65" s="224"/>
      <c r="Y65" s="224"/>
      <c r="Z65" s="224">
        <v>0</v>
      </c>
      <c r="AA65" s="224"/>
      <c r="AB65" s="224"/>
      <c r="AC65" s="224"/>
      <c r="AD65" s="224">
        <v>1</v>
      </c>
      <c r="AE65" s="224"/>
      <c r="AF65" s="224"/>
      <c r="AG65" s="224"/>
      <c r="AH65" s="224">
        <v>0</v>
      </c>
      <c r="AI65" s="224"/>
      <c r="AJ65" s="224"/>
      <c r="AK65" s="224"/>
      <c r="AL65" s="224">
        <v>0</v>
      </c>
      <c r="AM65" s="224"/>
      <c r="AN65" s="224"/>
      <c r="AO65" s="224"/>
      <c r="AP65" s="224">
        <v>0</v>
      </c>
      <c r="AQ65" s="224"/>
      <c r="AR65" s="224"/>
      <c r="AS65" s="224"/>
      <c r="AT65" s="224">
        <v>0</v>
      </c>
      <c r="AU65" s="224"/>
      <c r="AV65" s="224"/>
      <c r="AW65" s="224"/>
      <c r="AX65" s="224">
        <v>0</v>
      </c>
      <c r="AY65" s="224"/>
      <c r="AZ65" s="224"/>
      <c r="BA65" s="224"/>
      <c r="BB65" s="140"/>
      <c r="BC65" s="253" t="s">
        <v>239</v>
      </c>
      <c r="BD65" s="253"/>
      <c r="BE65" s="253"/>
      <c r="BF65" s="253"/>
      <c r="BG65" s="253"/>
      <c r="BH65" s="253"/>
      <c r="BI65" s="253"/>
    </row>
    <row r="66" spans="2:62" ht="13.5" customHeight="1">
      <c r="B66" s="224">
        <v>1</v>
      </c>
      <c r="C66" s="224"/>
      <c r="D66" s="224"/>
      <c r="E66" s="224"/>
      <c r="F66" s="224">
        <v>0</v>
      </c>
      <c r="G66" s="224"/>
      <c r="H66" s="224"/>
      <c r="I66" s="224"/>
      <c r="J66" s="224">
        <v>0</v>
      </c>
      <c r="K66" s="224"/>
      <c r="L66" s="224"/>
      <c r="M66" s="224"/>
      <c r="N66" s="224">
        <v>0</v>
      </c>
      <c r="O66" s="224"/>
      <c r="P66" s="224"/>
      <c r="Q66" s="224"/>
      <c r="R66" s="224">
        <v>0</v>
      </c>
      <c r="S66" s="224"/>
      <c r="T66" s="224"/>
      <c r="U66" s="224"/>
      <c r="V66" s="224">
        <v>1</v>
      </c>
      <c r="W66" s="224"/>
      <c r="X66" s="224"/>
      <c r="Y66" s="224"/>
      <c r="Z66" s="224">
        <v>0</v>
      </c>
      <c r="AA66" s="224"/>
      <c r="AB66" s="224"/>
      <c r="AC66" s="224"/>
      <c r="AD66" s="224">
        <v>0</v>
      </c>
      <c r="AE66" s="224"/>
      <c r="AF66" s="224"/>
      <c r="AG66" s="224"/>
      <c r="AH66" s="224">
        <v>0</v>
      </c>
      <c r="AI66" s="224"/>
      <c r="AJ66" s="224"/>
      <c r="AK66" s="224"/>
      <c r="AL66" s="224">
        <v>1</v>
      </c>
      <c r="AM66" s="224"/>
      <c r="AN66" s="224"/>
      <c r="AO66" s="224"/>
      <c r="AP66" s="224">
        <v>0</v>
      </c>
      <c r="AQ66" s="224"/>
      <c r="AR66" s="224"/>
      <c r="AS66" s="224"/>
      <c r="AT66" s="224">
        <v>0</v>
      </c>
      <c r="AU66" s="224"/>
      <c r="AV66" s="224"/>
      <c r="AW66" s="224"/>
      <c r="AX66" s="224">
        <v>1</v>
      </c>
      <c r="AY66" s="224"/>
      <c r="AZ66" s="224"/>
      <c r="BA66" s="224"/>
      <c r="BB66" s="140"/>
      <c r="BC66" s="253" t="s">
        <v>240</v>
      </c>
      <c r="BD66" s="253"/>
      <c r="BE66" s="253"/>
      <c r="BF66" s="253"/>
      <c r="BG66" s="253"/>
      <c r="BH66" s="253"/>
      <c r="BI66" s="253"/>
    </row>
    <row r="67" spans="2:62" ht="10.5" customHeight="1">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139"/>
      <c r="BC67" s="121"/>
      <c r="BD67" s="121"/>
      <c r="BE67" s="121"/>
      <c r="BF67" s="121"/>
      <c r="BG67" s="121"/>
      <c r="BH67" s="121"/>
      <c r="BI67" s="121"/>
    </row>
    <row r="68" spans="2:62" ht="13.5" customHeight="1">
      <c r="B68" s="224">
        <v>0</v>
      </c>
      <c r="C68" s="224"/>
      <c r="D68" s="224"/>
      <c r="E68" s="224"/>
      <c r="F68" s="224">
        <v>0</v>
      </c>
      <c r="G68" s="224"/>
      <c r="H68" s="224"/>
      <c r="I68" s="224"/>
      <c r="J68" s="224">
        <v>0</v>
      </c>
      <c r="K68" s="224"/>
      <c r="L68" s="224"/>
      <c r="M68" s="224"/>
      <c r="N68" s="224">
        <v>0</v>
      </c>
      <c r="O68" s="224"/>
      <c r="P68" s="224"/>
      <c r="Q68" s="224"/>
      <c r="R68" s="224">
        <v>0</v>
      </c>
      <c r="S68" s="224"/>
      <c r="T68" s="224"/>
      <c r="U68" s="224"/>
      <c r="V68" s="224">
        <v>0</v>
      </c>
      <c r="W68" s="224"/>
      <c r="X68" s="224"/>
      <c r="Y68" s="224"/>
      <c r="Z68" s="224">
        <v>1</v>
      </c>
      <c r="AA68" s="224"/>
      <c r="AB68" s="224"/>
      <c r="AC68" s="224"/>
      <c r="AD68" s="224">
        <v>0</v>
      </c>
      <c r="AE68" s="224"/>
      <c r="AF68" s="224"/>
      <c r="AG68" s="224"/>
      <c r="AH68" s="224">
        <v>1</v>
      </c>
      <c r="AI68" s="224"/>
      <c r="AJ68" s="224"/>
      <c r="AK68" s="224"/>
      <c r="AL68" s="224">
        <v>0</v>
      </c>
      <c r="AM68" s="224"/>
      <c r="AN68" s="224"/>
      <c r="AO68" s="224"/>
      <c r="AP68" s="224">
        <v>0</v>
      </c>
      <c r="AQ68" s="224"/>
      <c r="AR68" s="224"/>
      <c r="AS68" s="224"/>
      <c r="AT68" s="224">
        <v>0</v>
      </c>
      <c r="AU68" s="224"/>
      <c r="AV68" s="224"/>
      <c r="AW68" s="224"/>
      <c r="AX68" s="224">
        <v>1</v>
      </c>
      <c r="AY68" s="224"/>
      <c r="AZ68" s="224"/>
      <c r="BA68" s="224"/>
      <c r="BB68" s="140"/>
      <c r="BC68" s="253" t="s">
        <v>241</v>
      </c>
      <c r="BD68" s="253"/>
      <c r="BE68" s="253"/>
      <c r="BF68" s="253"/>
      <c r="BG68" s="253"/>
      <c r="BH68" s="253"/>
      <c r="BI68" s="253"/>
    </row>
    <row r="69" spans="2:62" ht="13.5" customHeight="1">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41"/>
      <c r="BC69" s="115"/>
      <c r="BD69" s="115"/>
      <c r="BE69" s="115"/>
      <c r="BF69" s="115"/>
      <c r="BG69" s="115"/>
      <c r="BH69" s="115"/>
      <c r="BI69" s="115"/>
      <c r="BJ69" s="115"/>
    </row>
    <row r="70" spans="2:62" ht="13.5" customHeight="1"/>
  </sheetData>
  <mergeCells count="804">
    <mergeCell ref="AS1:BK2"/>
    <mergeCell ref="Z67:AC67"/>
    <mergeCell ref="AD67:AG67"/>
    <mergeCell ref="AH67:AK67"/>
    <mergeCell ref="AL67:AO67"/>
    <mergeCell ref="AP67:AS67"/>
    <mergeCell ref="AT67:AW67"/>
    <mergeCell ref="AX67:BA67"/>
    <mergeCell ref="AT55:AW55"/>
    <mergeCell ref="AX55:BA55"/>
    <mergeCell ref="AL61:AO61"/>
    <mergeCell ref="AP61:AS61"/>
    <mergeCell ref="AT61:AW61"/>
    <mergeCell ref="AX61:BA61"/>
    <mergeCell ref="AP56:AS56"/>
    <mergeCell ref="AT56:AW56"/>
    <mergeCell ref="AX56:BA56"/>
    <mergeCell ref="AL57:AO57"/>
    <mergeCell ref="AP57:AS57"/>
    <mergeCell ref="AT57:AW57"/>
    <mergeCell ref="AX57:BA57"/>
    <mergeCell ref="AP60:AS60"/>
    <mergeCell ref="AT60:AW60"/>
    <mergeCell ref="AX60:BA60"/>
    <mergeCell ref="B61:E61"/>
    <mergeCell ref="F61:I61"/>
    <mergeCell ref="J61:M61"/>
    <mergeCell ref="N61:Q61"/>
    <mergeCell ref="R61:U61"/>
    <mergeCell ref="V61:Y61"/>
    <mergeCell ref="Z61:AC61"/>
    <mergeCell ref="AD61:AG61"/>
    <mergeCell ref="AH61:AK61"/>
    <mergeCell ref="AL43:AO43"/>
    <mergeCell ref="AP43:AS43"/>
    <mergeCell ref="AT43:AW43"/>
    <mergeCell ref="AX43:BA43"/>
    <mergeCell ref="B49:E49"/>
    <mergeCell ref="F49:I49"/>
    <mergeCell ref="J49:M49"/>
    <mergeCell ref="N49:Q49"/>
    <mergeCell ref="R49:U49"/>
    <mergeCell ref="V49:Y49"/>
    <mergeCell ref="Z49:AC49"/>
    <mergeCell ref="AD49:AG49"/>
    <mergeCell ref="AH49:AK49"/>
    <mergeCell ref="AL49:AO49"/>
    <mergeCell ref="AP49:AS49"/>
    <mergeCell ref="AT49:AW49"/>
    <mergeCell ref="AX49:BA49"/>
    <mergeCell ref="B43:E43"/>
    <mergeCell ref="F43:I43"/>
    <mergeCell ref="J43:M43"/>
    <mergeCell ref="N43:Q43"/>
    <mergeCell ref="R43:U43"/>
    <mergeCell ref="V43:Y43"/>
    <mergeCell ref="Z43:AC43"/>
    <mergeCell ref="AD43:AG43"/>
    <mergeCell ref="AH43:AK43"/>
    <mergeCell ref="AT31:AW31"/>
    <mergeCell ref="AX31:BA31"/>
    <mergeCell ref="B37:E37"/>
    <mergeCell ref="F37:I37"/>
    <mergeCell ref="J37:M37"/>
    <mergeCell ref="N37:Q37"/>
    <mergeCell ref="R37:U37"/>
    <mergeCell ref="V37:Y37"/>
    <mergeCell ref="Z37:AC37"/>
    <mergeCell ref="AD37:AG37"/>
    <mergeCell ref="AH37:AK37"/>
    <mergeCell ref="AL37:AO37"/>
    <mergeCell ref="AP37:AS37"/>
    <mergeCell ref="AT37:AW37"/>
    <mergeCell ref="AX37:BA37"/>
    <mergeCell ref="AP32:AS32"/>
    <mergeCell ref="AT32:AW32"/>
    <mergeCell ref="AX32:BA32"/>
    <mergeCell ref="AL33:AO33"/>
    <mergeCell ref="AP33:AS33"/>
    <mergeCell ref="AT33:AW33"/>
    <mergeCell ref="AX33:BA33"/>
    <mergeCell ref="AL19:AO19"/>
    <mergeCell ref="AP19:AS19"/>
    <mergeCell ref="AT19:AW19"/>
    <mergeCell ref="AX19:BA19"/>
    <mergeCell ref="B25:E25"/>
    <mergeCell ref="F25:I25"/>
    <mergeCell ref="J25:M25"/>
    <mergeCell ref="N25:Q25"/>
    <mergeCell ref="R25:U25"/>
    <mergeCell ref="V25:Y25"/>
    <mergeCell ref="Z25:AC25"/>
    <mergeCell ref="AD25:AG25"/>
    <mergeCell ref="AH25:AK25"/>
    <mergeCell ref="AL25:AO25"/>
    <mergeCell ref="AP25:AS25"/>
    <mergeCell ref="AT25:AW25"/>
    <mergeCell ref="AX25:BA25"/>
    <mergeCell ref="B19:E19"/>
    <mergeCell ref="F19:I19"/>
    <mergeCell ref="J19:M19"/>
    <mergeCell ref="N19:Q19"/>
    <mergeCell ref="R19:U19"/>
    <mergeCell ref="V19:Y19"/>
    <mergeCell ref="Z19:AC19"/>
    <mergeCell ref="AD19:AG19"/>
    <mergeCell ref="AH19:AK19"/>
    <mergeCell ref="B5:BJ5"/>
    <mergeCell ref="B7:E7"/>
    <mergeCell ref="F7:I7"/>
    <mergeCell ref="J7:M7"/>
    <mergeCell ref="N7:Q7"/>
    <mergeCell ref="R7:U7"/>
    <mergeCell ref="V7:Y7"/>
    <mergeCell ref="Z7:AC7"/>
    <mergeCell ref="AD7:AG7"/>
    <mergeCell ref="AH7:AK7"/>
    <mergeCell ref="AL7:AO7"/>
    <mergeCell ref="AP7:AS7"/>
    <mergeCell ref="AT7:AW7"/>
    <mergeCell ref="AX7:BA7"/>
    <mergeCell ref="BB7:BJ10"/>
    <mergeCell ref="B8:E10"/>
    <mergeCell ref="F8:I10"/>
    <mergeCell ref="J8:M10"/>
    <mergeCell ref="N8:Q10"/>
    <mergeCell ref="R8:U10"/>
    <mergeCell ref="V8:Y10"/>
    <mergeCell ref="Z8:AC10"/>
    <mergeCell ref="AD8:AG10"/>
    <mergeCell ref="AH8:AK10"/>
    <mergeCell ref="AL8:AO10"/>
    <mergeCell ref="AP8:AS10"/>
    <mergeCell ref="AT8:AW10"/>
    <mergeCell ref="AX8:BA10"/>
    <mergeCell ref="B12:E12"/>
    <mergeCell ref="F12:I12"/>
    <mergeCell ref="J12:M12"/>
    <mergeCell ref="N12:Q12"/>
    <mergeCell ref="R12:U12"/>
    <mergeCell ref="V12:Y12"/>
    <mergeCell ref="Z12:AC12"/>
    <mergeCell ref="AD12:AG12"/>
    <mergeCell ref="AH12:AK12"/>
    <mergeCell ref="AL12:AO12"/>
    <mergeCell ref="AP12:AS12"/>
    <mergeCell ref="AT12:AW12"/>
    <mergeCell ref="AX12:BA12"/>
    <mergeCell ref="BC12:BI12"/>
    <mergeCell ref="B14:E14"/>
    <mergeCell ref="F14:I14"/>
    <mergeCell ref="J14:M14"/>
    <mergeCell ref="N14:Q14"/>
    <mergeCell ref="R14:U14"/>
    <mergeCell ref="V14:Y14"/>
    <mergeCell ref="Z14:AC14"/>
    <mergeCell ref="AD14:AG14"/>
    <mergeCell ref="AH14:AK14"/>
    <mergeCell ref="AL14:AO14"/>
    <mergeCell ref="AP14:AS14"/>
    <mergeCell ref="AT14:AW14"/>
    <mergeCell ref="AX14:BA14"/>
    <mergeCell ref="BC14:BI14"/>
    <mergeCell ref="B15:E15"/>
    <mergeCell ref="F15:I15"/>
    <mergeCell ref="J15:M15"/>
    <mergeCell ref="N15:Q15"/>
    <mergeCell ref="R15:U15"/>
    <mergeCell ref="V15:Y15"/>
    <mergeCell ref="Z15:AC15"/>
    <mergeCell ref="AD15:AG15"/>
    <mergeCell ref="AH15:AK15"/>
    <mergeCell ref="AP17:AS17"/>
    <mergeCell ref="AT17:AW17"/>
    <mergeCell ref="AX17:BA17"/>
    <mergeCell ref="BC17:BI17"/>
    <mergeCell ref="B16:E16"/>
    <mergeCell ref="F16:I16"/>
    <mergeCell ref="J16:M16"/>
    <mergeCell ref="N16:Q16"/>
    <mergeCell ref="R16:U16"/>
    <mergeCell ref="V16:Y16"/>
    <mergeCell ref="Z16:AC16"/>
    <mergeCell ref="AD16:AG16"/>
    <mergeCell ref="AH16:AK16"/>
    <mergeCell ref="AL15:AO15"/>
    <mergeCell ref="AP15:AS15"/>
    <mergeCell ref="AT15:AW15"/>
    <mergeCell ref="AX15:BA15"/>
    <mergeCell ref="BC15:BI15"/>
    <mergeCell ref="AL16:AO16"/>
    <mergeCell ref="AP16:AS16"/>
    <mergeCell ref="AT16:AW16"/>
    <mergeCell ref="AX16:BA16"/>
    <mergeCell ref="BC16:BI16"/>
    <mergeCell ref="AL18:AO18"/>
    <mergeCell ref="AP18:AS18"/>
    <mergeCell ref="AT18:AW18"/>
    <mergeCell ref="AX18:BA18"/>
    <mergeCell ref="BC18:BI18"/>
    <mergeCell ref="B17:E17"/>
    <mergeCell ref="F17:I17"/>
    <mergeCell ref="J17:M17"/>
    <mergeCell ref="N17:Q17"/>
    <mergeCell ref="R17:U17"/>
    <mergeCell ref="B18:E18"/>
    <mergeCell ref="F18:I18"/>
    <mergeCell ref="J18:M18"/>
    <mergeCell ref="N18:Q18"/>
    <mergeCell ref="R18:U18"/>
    <mergeCell ref="V18:Y18"/>
    <mergeCell ref="Z18:AC18"/>
    <mergeCell ref="AD18:AG18"/>
    <mergeCell ref="AH18:AK18"/>
    <mergeCell ref="V17:Y17"/>
    <mergeCell ref="Z17:AC17"/>
    <mergeCell ref="AD17:AG17"/>
    <mergeCell ref="AH17:AK17"/>
    <mergeCell ref="AL17:AO17"/>
    <mergeCell ref="B20:E20"/>
    <mergeCell ref="F20:I20"/>
    <mergeCell ref="J20:M20"/>
    <mergeCell ref="N20:Q20"/>
    <mergeCell ref="R20:U20"/>
    <mergeCell ref="V20:Y20"/>
    <mergeCell ref="Z20:AC20"/>
    <mergeCell ref="AD20:AG20"/>
    <mergeCell ref="AH20:AK20"/>
    <mergeCell ref="AP22:AS22"/>
    <mergeCell ref="AT22:AW22"/>
    <mergeCell ref="AX22:BA22"/>
    <mergeCell ref="BC22:BI22"/>
    <mergeCell ref="B21:E21"/>
    <mergeCell ref="F21:I21"/>
    <mergeCell ref="J21:M21"/>
    <mergeCell ref="N21:Q21"/>
    <mergeCell ref="R21:U21"/>
    <mergeCell ref="V21:Y21"/>
    <mergeCell ref="Z21:AC21"/>
    <mergeCell ref="AD21:AG21"/>
    <mergeCell ref="AH21:AK21"/>
    <mergeCell ref="AL20:AO20"/>
    <mergeCell ref="AP20:AS20"/>
    <mergeCell ref="AT20:AW20"/>
    <mergeCell ref="AX20:BA20"/>
    <mergeCell ref="BC20:BI20"/>
    <mergeCell ref="AL21:AO21"/>
    <mergeCell ref="AP21:AS21"/>
    <mergeCell ref="AT21:AW21"/>
    <mergeCell ref="AX21:BA21"/>
    <mergeCell ref="BC21:BI21"/>
    <mergeCell ref="AL23:AO23"/>
    <mergeCell ref="AP23:AS23"/>
    <mergeCell ref="AT23:AW23"/>
    <mergeCell ref="AX23:BA23"/>
    <mergeCell ref="BC23:BI23"/>
    <mergeCell ref="B22:E22"/>
    <mergeCell ref="F22:I22"/>
    <mergeCell ref="J22:M22"/>
    <mergeCell ref="N22:Q22"/>
    <mergeCell ref="R22:U22"/>
    <mergeCell ref="B23:E23"/>
    <mergeCell ref="F23:I23"/>
    <mergeCell ref="J23:M23"/>
    <mergeCell ref="N23:Q23"/>
    <mergeCell ref="R23:U23"/>
    <mergeCell ref="V23:Y23"/>
    <mergeCell ref="Z23:AC23"/>
    <mergeCell ref="AD23:AG23"/>
    <mergeCell ref="AH23:AK23"/>
    <mergeCell ref="V22:Y22"/>
    <mergeCell ref="Z22:AC22"/>
    <mergeCell ref="AD22:AG22"/>
    <mergeCell ref="AH22:AK22"/>
    <mergeCell ref="AL22:AO22"/>
    <mergeCell ref="B24:E24"/>
    <mergeCell ref="F24:I24"/>
    <mergeCell ref="J24:M24"/>
    <mergeCell ref="N24:Q24"/>
    <mergeCell ref="R24:U24"/>
    <mergeCell ref="V24:Y24"/>
    <mergeCell ref="Z24:AC24"/>
    <mergeCell ref="AD24:AG24"/>
    <mergeCell ref="AH24:AK24"/>
    <mergeCell ref="AP27:AS27"/>
    <mergeCell ref="AT27:AW27"/>
    <mergeCell ref="AX27:BA27"/>
    <mergeCell ref="BC27:BI27"/>
    <mergeCell ref="B26:E26"/>
    <mergeCell ref="F26:I26"/>
    <mergeCell ref="J26:M26"/>
    <mergeCell ref="N26:Q26"/>
    <mergeCell ref="R26:U26"/>
    <mergeCell ref="V26:Y26"/>
    <mergeCell ref="Z26:AC26"/>
    <mergeCell ref="AD26:AG26"/>
    <mergeCell ref="AH26:AK26"/>
    <mergeCell ref="AL24:AO24"/>
    <mergeCell ref="AP24:AS24"/>
    <mergeCell ref="AT24:AW24"/>
    <mergeCell ref="AX24:BA24"/>
    <mergeCell ref="BC24:BI24"/>
    <mergeCell ref="AL26:AO26"/>
    <mergeCell ref="AP26:AS26"/>
    <mergeCell ref="AT26:AW26"/>
    <mergeCell ref="AX26:BA26"/>
    <mergeCell ref="BC26:BI26"/>
    <mergeCell ref="AL28:AO28"/>
    <mergeCell ref="AP28:AS28"/>
    <mergeCell ref="AT28:AW28"/>
    <mergeCell ref="AX28:BA28"/>
    <mergeCell ref="BC28:BI28"/>
    <mergeCell ref="B27:E27"/>
    <mergeCell ref="F27:I27"/>
    <mergeCell ref="J27:M27"/>
    <mergeCell ref="N27:Q27"/>
    <mergeCell ref="R27:U27"/>
    <mergeCell ref="B28:E28"/>
    <mergeCell ref="F28:I28"/>
    <mergeCell ref="J28:M28"/>
    <mergeCell ref="N28:Q28"/>
    <mergeCell ref="R28:U28"/>
    <mergeCell ref="V28:Y28"/>
    <mergeCell ref="Z28:AC28"/>
    <mergeCell ref="AD28:AG28"/>
    <mergeCell ref="AH28:AK28"/>
    <mergeCell ref="V27:Y27"/>
    <mergeCell ref="Z27:AC27"/>
    <mergeCell ref="AD27:AG27"/>
    <mergeCell ref="AH27:AK27"/>
    <mergeCell ref="AL27:AO27"/>
    <mergeCell ref="AL31:AO31"/>
    <mergeCell ref="AP31:AS31"/>
    <mergeCell ref="B29:E29"/>
    <mergeCell ref="F29:I29"/>
    <mergeCell ref="J29:M29"/>
    <mergeCell ref="N29:Q29"/>
    <mergeCell ref="R29:U29"/>
    <mergeCell ref="V29:Y29"/>
    <mergeCell ref="Z29:AC29"/>
    <mergeCell ref="AD29:AG29"/>
    <mergeCell ref="AH29:AK29"/>
    <mergeCell ref="B31:E31"/>
    <mergeCell ref="F31:I31"/>
    <mergeCell ref="J31:M31"/>
    <mergeCell ref="N31:Q31"/>
    <mergeCell ref="R31:U31"/>
    <mergeCell ref="V31:Y31"/>
    <mergeCell ref="Z31:AC31"/>
    <mergeCell ref="AD31:AG31"/>
    <mergeCell ref="AH31:AK31"/>
    <mergeCell ref="B30:E30"/>
    <mergeCell ref="F30:I30"/>
    <mergeCell ref="J30:M30"/>
    <mergeCell ref="N30:Q30"/>
    <mergeCell ref="R30:U30"/>
    <mergeCell ref="V30:Y30"/>
    <mergeCell ref="Z30:AC30"/>
    <mergeCell ref="AD30:AG30"/>
    <mergeCell ref="AH30:AK30"/>
    <mergeCell ref="AL29:AO29"/>
    <mergeCell ref="AP29:AS29"/>
    <mergeCell ref="AT29:AW29"/>
    <mergeCell ref="AX29:BA29"/>
    <mergeCell ref="BC29:BI29"/>
    <mergeCell ref="AL30:AO30"/>
    <mergeCell ref="AP30:AS30"/>
    <mergeCell ref="AT30:AW30"/>
    <mergeCell ref="AX30:BA30"/>
    <mergeCell ref="BC30:BI30"/>
    <mergeCell ref="BC33:BI33"/>
    <mergeCell ref="B32:E32"/>
    <mergeCell ref="F32:I32"/>
    <mergeCell ref="J32:M32"/>
    <mergeCell ref="N32:Q32"/>
    <mergeCell ref="R32:U32"/>
    <mergeCell ref="B33:E33"/>
    <mergeCell ref="F33:I33"/>
    <mergeCell ref="J33:M33"/>
    <mergeCell ref="N33:Q33"/>
    <mergeCell ref="R33:U33"/>
    <mergeCell ref="V33:Y33"/>
    <mergeCell ref="Z33:AC33"/>
    <mergeCell ref="AD33:AG33"/>
    <mergeCell ref="AH33:AK33"/>
    <mergeCell ref="V32:Y32"/>
    <mergeCell ref="Z32:AC32"/>
    <mergeCell ref="AD32:AG32"/>
    <mergeCell ref="AH32:AK32"/>
    <mergeCell ref="AL32:AO32"/>
    <mergeCell ref="BC32:BI32"/>
    <mergeCell ref="B34:E34"/>
    <mergeCell ref="F34:I34"/>
    <mergeCell ref="J34:M34"/>
    <mergeCell ref="N34:Q34"/>
    <mergeCell ref="R34:U34"/>
    <mergeCell ref="V34:Y34"/>
    <mergeCell ref="Z34:AC34"/>
    <mergeCell ref="AD34:AG34"/>
    <mergeCell ref="AH34:AK34"/>
    <mergeCell ref="AL34:AO34"/>
    <mergeCell ref="AP34:AS34"/>
    <mergeCell ref="AT34:AW34"/>
    <mergeCell ref="AX34:BA34"/>
    <mergeCell ref="BC34:BI34"/>
    <mergeCell ref="AP36:AS36"/>
    <mergeCell ref="AT36:AW36"/>
    <mergeCell ref="AX36:BA36"/>
    <mergeCell ref="BC36:BI36"/>
    <mergeCell ref="B35:E35"/>
    <mergeCell ref="F35:I35"/>
    <mergeCell ref="J35:M35"/>
    <mergeCell ref="N35:Q35"/>
    <mergeCell ref="R35:U35"/>
    <mergeCell ref="V35:Y35"/>
    <mergeCell ref="Z35:AC35"/>
    <mergeCell ref="AD35:AG35"/>
    <mergeCell ref="AH35:AK35"/>
    <mergeCell ref="AL35:AO35"/>
    <mergeCell ref="AP35:AS35"/>
    <mergeCell ref="AT35:AW35"/>
    <mergeCell ref="AX35:BA35"/>
    <mergeCell ref="BC35:BI35"/>
    <mergeCell ref="AL38:AO38"/>
    <mergeCell ref="AP38:AS38"/>
    <mergeCell ref="AT38:AW38"/>
    <mergeCell ref="AX38:BA38"/>
    <mergeCell ref="BC38:BI38"/>
    <mergeCell ref="B36:E36"/>
    <mergeCell ref="F36:I36"/>
    <mergeCell ref="J36:M36"/>
    <mergeCell ref="N36:Q36"/>
    <mergeCell ref="R36:U36"/>
    <mergeCell ref="B38:E38"/>
    <mergeCell ref="F38:I38"/>
    <mergeCell ref="J38:M38"/>
    <mergeCell ref="N38:Q38"/>
    <mergeCell ref="R38:U38"/>
    <mergeCell ref="V38:Y38"/>
    <mergeCell ref="Z38:AC38"/>
    <mergeCell ref="AD38:AG38"/>
    <mergeCell ref="AH38:AK38"/>
    <mergeCell ref="V36:Y36"/>
    <mergeCell ref="Z36:AC36"/>
    <mergeCell ref="AD36:AG36"/>
    <mergeCell ref="AH36:AK36"/>
    <mergeCell ref="AL36:AO36"/>
    <mergeCell ref="B39:E39"/>
    <mergeCell ref="F39:I39"/>
    <mergeCell ref="J39:M39"/>
    <mergeCell ref="N39:Q39"/>
    <mergeCell ref="R39:U39"/>
    <mergeCell ref="V39:Y39"/>
    <mergeCell ref="Z39:AC39"/>
    <mergeCell ref="AD39:AG39"/>
    <mergeCell ref="AH39:AK39"/>
    <mergeCell ref="AP41:AS41"/>
    <mergeCell ref="AT41:AW41"/>
    <mergeCell ref="AX41:BA41"/>
    <mergeCell ref="BC41:BI41"/>
    <mergeCell ref="B40:E40"/>
    <mergeCell ref="F40:I40"/>
    <mergeCell ref="J40:M40"/>
    <mergeCell ref="N40:Q40"/>
    <mergeCell ref="R40:U40"/>
    <mergeCell ref="V40:Y40"/>
    <mergeCell ref="Z40:AC40"/>
    <mergeCell ref="AD40:AG40"/>
    <mergeCell ref="AH40:AK40"/>
    <mergeCell ref="AL39:AO39"/>
    <mergeCell ref="AP39:AS39"/>
    <mergeCell ref="AT39:AW39"/>
    <mergeCell ref="AX39:BA39"/>
    <mergeCell ref="BC39:BI39"/>
    <mergeCell ref="AL40:AO40"/>
    <mergeCell ref="AP40:AS40"/>
    <mergeCell ref="AT40:AW40"/>
    <mergeCell ref="AX40:BA40"/>
    <mergeCell ref="BC40:BI40"/>
    <mergeCell ref="AL42:AO42"/>
    <mergeCell ref="AP42:AS42"/>
    <mergeCell ref="AT42:AW42"/>
    <mergeCell ref="AX42:BA42"/>
    <mergeCell ref="BC42:BI42"/>
    <mergeCell ref="B41:E41"/>
    <mergeCell ref="F41:I41"/>
    <mergeCell ref="J41:M41"/>
    <mergeCell ref="N41:Q41"/>
    <mergeCell ref="R41:U41"/>
    <mergeCell ref="B42:E42"/>
    <mergeCell ref="F42:I42"/>
    <mergeCell ref="J42:M42"/>
    <mergeCell ref="N42:Q42"/>
    <mergeCell ref="R42:U42"/>
    <mergeCell ref="V42:Y42"/>
    <mergeCell ref="Z42:AC42"/>
    <mergeCell ref="AD42:AG42"/>
    <mergeCell ref="AH42:AK42"/>
    <mergeCell ref="V41:Y41"/>
    <mergeCell ref="Z41:AC41"/>
    <mergeCell ref="AD41:AG41"/>
    <mergeCell ref="AH41:AK41"/>
    <mergeCell ref="AL41:AO41"/>
    <mergeCell ref="B44:E44"/>
    <mergeCell ref="F44:I44"/>
    <mergeCell ref="J44:M44"/>
    <mergeCell ref="N44:Q44"/>
    <mergeCell ref="R44:U44"/>
    <mergeCell ref="V44:Y44"/>
    <mergeCell ref="Z44:AC44"/>
    <mergeCell ref="AD44:AG44"/>
    <mergeCell ref="AH44:AK44"/>
    <mergeCell ref="AP46:AS46"/>
    <mergeCell ref="AT46:AW46"/>
    <mergeCell ref="AX46:BA46"/>
    <mergeCell ref="BC46:BI46"/>
    <mergeCell ref="B45:E45"/>
    <mergeCell ref="F45:I45"/>
    <mergeCell ref="J45:M45"/>
    <mergeCell ref="N45:Q45"/>
    <mergeCell ref="R45:U45"/>
    <mergeCell ref="V45:Y45"/>
    <mergeCell ref="Z45:AC45"/>
    <mergeCell ref="AD45:AG45"/>
    <mergeCell ref="AH45:AK45"/>
    <mergeCell ref="AL44:AO44"/>
    <mergeCell ref="AP44:AS44"/>
    <mergeCell ref="AT44:AW44"/>
    <mergeCell ref="AX44:BA44"/>
    <mergeCell ref="BC44:BI44"/>
    <mergeCell ref="AL45:AO45"/>
    <mergeCell ref="AP45:AS45"/>
    <mergeCell ref="AT45:AW45"/>
    <mergeCell ref="AX45:BA45"/>
    <mergeCell ref="BC45:BI45"/>
    <mergeCell ref="AL47:AO47"/>
    <mergeCell ref="AP47:AS47"/>
    <mergeCell ref="AT47:AW47"/>
    <mergeCell ref="AX47:BA47"/>
    <mergeCell ref="BC47:BI47"/>
    <mergeCell ref="B46:E46"/>
    <mergeCell ref="F46:I46"/>
    <mergeCell ref="J46:M46"/>
    <mergeCell ref="N46:Q46"/>
    <mergeCell ref="R46:U46"/>
    <mergeCell ref="B47:E47"/>
    <mergeCell ref="F47:I47"/>
    <mergeCell ref="J47:M47"/>
    <mergeCell ref="N47:Q47"/>
    <mergeCell ref="R47:U47"/>
    <mergeCell ref="V47:Y47"/>
    <mergeCell ref="Z47:AC47"/>
    <mergeCell ref="AD47:AG47"/>
    <mergeCell ref="AH47:AK47"/>
    <mergeCell ref="V46:Y46"/>
    <mergeCell ref="Z46:AC46"/>
    <mergeCell ref="AD46:AG46"/>
    <mergeCell ref="AH46:AK46"/>
    <mergeCell ref="AL46:AO46"/>
    <mergeCell ref="B48:E48"/>
    <mergeCell ref="F48:I48"/>
    <mergeCell ref="J48:M48"/>
    <mergeCell ref="N48:Q48"/>
    <mergeCell ref="R48:U48"/>
    <mergeCell ref="V48:Y48"/>
    <mergeCell ref="Z48:AC48"/>
    <mergeCell ref="AD48:AG48"/>
    <mergeCell ref="AH48:AK48"/>
    <mergeCell ref="AP51:AS51"/>
    <mergeCell ref="AT51:AW51"/>
    <mergeCell ref="AX51:BA51"/>
    <mergeCell ref="BC51:BI51"/>
    <mergeCell ref="B50:E50"/>
    <mergeCell ref="F50:I50"/>
    <mergeCell ref="J50:M50"/>
    <mergeCell ref="N50:Q50"/>
    <mergeCell ref="R50:U50"/>
    <mergeCell ref="V50:Y50"/>
    <mergeCell ref="Z50:AC50"/>
    <mergeCell ref="AD50:AG50"/>
    <mergeCell ref="AH50:AK50"/>
    <mergeCell ref="AL48:AO48"/>
    <mergeCell ref="AP48:AS48"/>
    <mergeCell ref="AT48:AW48"/>
    <mergeCell ref="AX48:BA48"/>
    <mergeCell ref="BC48:BI48"/>
    <mergeCell ref="AL50:AO50"/>
    <mergeCell ref="AP50:AS50"/>
    <mergeCell ref="AT50:AW50"/>
    <mergeCell ref="AX50:BA50"/>
    <mergeCell ref="BC50:BI50"/>
    <mergeCell ref="AL52:AO52"/>
    <mergeCell ref="AP52:AS52"/>
    <mergeCell ref="AT52:AW52"/>
    <mergeCell ref="AX52:BA52"/>
    <mergeCell ref="BC52:BI52"/>
    <mergeCell ref="B51:E51"/>
    <mergeCell ref="F51:I51"/>
    <mergeCell ref="J51:M51"/>
    <mergeCell ref="N51:Q51"/>
    <mergeCell ref="R51:U51"/>
    <mergeCell ref="B52:E52"/>
    <mergeCell ref="F52:I52"/>
    <mergeCell ref="J52:M52"/>
    <mergeCell ref="N52:Q52"/>
    <mergeCell ref="R52:U52"/>
    <mergeCell ref="V52:Y52"/>
    <mergeCell ref="Z52:AC52"/>
    <mergeCell ref="AD52:AG52"/>
    <mergeCell ref="AH52:AK52"/>
    <mergeCell ref="V51:Y51"/>
    <mergeCell ref="Z51:AC51"/>
    <mergeCell ref="AD51:AG51"/>
    <mergeCell ref="AH51:AK51"/>
    <mergeCell ref="AL51:AO51"/>
    <mergeCell ref="AL55:AO55"/>
    <mergeCell ref="AP55:AS55"/>
    <mergeCell ref="B53:E53"/>
    <mergeCell ref="F53:I53"/>
    <mergeCell ref="J53:M53"/>
    <mergeCell ref="N53:Q53"/>
    <mergeCell ref="R53:U53"/>
    <mergeCell ref="V53:Y53"/>
    <mergeCell ref="Z53:AC53"/>
    <mergeCell ref="AD53:AG53"/>
    <mergeCell ref="AH53:AK53"/>
    <mergeCell ref="B55:E55"/>
    <mergeCell ref="F55:I55"/>
    <mergeCell ref="J55:M55"/>
    <mergeCell ref="N55:Q55"/>
    <mergeCell ref="R55:U55"/>
    <mergeCell ref="V55:Y55"/>
    <mergeCell ref="Z55:AC55"/>
    <mergeCell ref="AD55:AG55"/>
    <mergeCell ref="AH55:AK55"/>
    <mergeCell ref="B54:E54"/>
    <mergeCell ref="F54:I54"/>
    <mergeCell ref="J54:M54"/>
    <mergeCell ref="N54:Q54"/>
    <mergeCell ref="R54:U54"/>
    <mergeCell ref="V54:Y54"/>
    <mergeCell ref="Z54:AC54"/>
    <mergeCell ref="AD54:AG54"/>
    <mergeCell ref="AH54:AK54"/>
    <mergeCell ref="AL53:AO53"/>
    <mergeCell ref="AP53:AS53"/>
    <mergeCell ref="AT53:AW53"/>
    <mergeCell ref="AX53:BA53"/>
    <mergeCell ref="BC53:BI53"/>
    <mergeCell ref="AL54:AO54"/>
    <mergeCell ref="AP54:AS54"/>
    <mergeCell ref="AT54:AW54"/>
    <mergeCell ref="AX54:BA54"/>
    <mergeCell ref="BC54:BI54"/>
    <mergeCell ref="BC57:BI57"/>
    <mergeCell ref="B56:E56"/>
    <mergeCell ref="F56:I56"/>
    <mergeCell ref="J56:M56"/>
    <mergeCell ref="N56:Q56"/>
    <mergeCell ref="R56:U56"/>
    <mergeCell ref="B57:E57"/>
    <mergeCell ref="F57:I57"/>
    <mergeCell ref="J57:M57"/>
    <mergeCell ref="N57:Q57"/>
    <mergeCell ref="R57:U57"/>
    <mergeCell ref="V57:Y57"/>
    <mergeCell ref="Z57:AC57"/>
    <mergeCell ref="AD57:AG57"/>
    <mergeCell ref="AH57:AK57"/>
    <mergeCell ref="V56:Y56"/>
    <mergeCell ref="Z56:AC56"/>
    <mergeCell ref="AD56:AG56"/>
    <mergeCell ref="AH56:AK56"/>
    <mergeCell ref="AL56:AO56"/>
    <mergeCell ref="BC56:BI56"/>
    <mergeCell ref="B58:E58"/>
    <mergeCell ref="F58:I58"/>
    <mergeCell ref="J58:M58"/>
    <mergeCell ref="N58:Q58"/>
    <mergeCell ref="R58:U58"/>
    <mergeCell ref="V58:Y58"/>
    <mergeCell ref="Z58:AC58"/>
    <mergeCell ref="AD58:AG58"/>
    <mergeCell ref="AH58:AK58"/>
    <mergeCell ref="AP58:AS58"/>
    <mergeCell ref="AT58:AW58"/>
    <mergeCell ref="AX58:BA58"/>
    <mergeCell ref="BC58:BI58"/>
    <mergeCell ref="AL58:AO58"/>
    <mergeCell ref="BC60:BI60"/>
    <mergeCell ref="B59:E59"/>
    <mergeCell ref="F59:I59"/>
    <mergeCell ref="J59:M59"/>
    <mergeCell ref="N59:Q59"/>
    <mergeCell ref="R59:U59"/>
    <mergeCell ref="V59:Y59"/>
    <mergeCell ref="Z59:AC59"/>
    <mergeCell ref="AD59:AG59"/>
    <mergeCell ref="AH59:AK59"/>
    <mergeCell ref="AL59:AO59"/>
    <mergeCell ref="AP59:AS59"/>
    <mergeCell ref="AT59:AW59"/>
    <mergeCell ref="AX59:BA59"/>
    <mergeCell ref="BC59:BI59"/>
    <mergeCell ref="AL62:AO62"/>
    <mergeCell ref="AP62:AS62"/>
    <mergeCell ref="AT62:AW62"/>
    <mergeCell ref="AX62:BA62"/>
    <mergeCell ref="BC62:BI62"/>
    <mergeCell ref="B60:E60"/>
    <mergeCell ref="F60:I60"/>
    <mergeCell ref="J60:M60"/>
    <mergeCell ref="N60:Q60"/>
    <mergeCell ref="R60:U60"/>
    <mergeCell ref="B62:E62"/>
    <mergeCell ref="F62:I62"/>
    <mergeCell ref="J62:M62"/>
    <mergeCell ref="N62:Q62"/>
    <mergeCell ref="R62:U62"/>
    <mergeCell ref="V62:Y62"/>
    <mergeCell ref="Z62:AC62"/>
    <mergeCell ref="AD62:AG62"/>
    <mergeCell ref="AH62:AK62"/>
    <mergeCell ref="V60:Y60"/>
    <mergeCell ref="Z60:AC60"/>
    <mergeCell ref="AD60:AG60"/>
    <mergeCell ref="AH60:AK60"/>
    <mergeCell ref="AL60:AO60"/>
    <mergeCell ref="B64:E64"/>
    <mergeCell ref="F64:I64"/>
    <mergeCell ref="J64:M64"/>
    <mergeCell ref="N64:Q64"/>
    <mergeCell ref="R64:U64"/>
    <mergeCell ref="V64:Y64"/>
    <mergeCell ref="Z64:AC64"/>
    <mergeCell ref="AD64:AG64"/>
    <mergeCell ref="AH64:AK64"/>
    <mergeCell ref="B63:E63"/>
    <mergeCell ref="F63:I63"/>
    <mergeCell ref="J63:M63"/>
    <mergeCell ref="N63:Q63"/>
    <mergeCell ref="R63:U63"/>
    <mergeCell ref="V63:Y63"/>
    <mergeCell ref="Z63:AC63"/>
    <mergeCell ref="AD63:AG63"/>
    <mergeCell ref="AH63:AK63"/>
    <mergeCell ref="B65:E65"/>
    <mergeCell ref="F65:I65"/>
    <mergeCell ref="J65:M65"/>
    <mergeCell ref="N65:Q65"/>
    <mergeCell ref="R65:U65"/>
    <mergeCell ref="V65:Y65"/>
    <mergeCell ref="Z65:AC65"/>
    <mergeCell ref="AD65:AG65"/>
    <mergeCell ref="AH65:AK65"/>
    <mergeCell ref="Z68:AC68"/>
    <mergeCell ref="AD68:AG68"/>
    <mergeCell ref="Z66:AC66"/>
    <mergeCell ref="AD66:AG66"/>
    <mergeCell ref="AH66:AK66"/>
    <mergeCell ref="AL66:AO66"/>
    <mergeCell ref="B68:E68"/>
    <mergeCell ref="F68:I68"/>
    <mergeCell ref="J68:M68"/>
    <mergeCell ref="N68:Q68"/>
    <mergeCell ref="R68:U68"/>
    <mergeCell ref="V68:Y68"/>
    <mergeCell ref="B66:E66"/>
    <mergeCell ref="F66:I66"/>
    <mergeCell ref="J66:M66"/>
    <mergeCell ref="N66:Q66"/>
    <mergeCell ref="R66:U66"/>
    <mergeCell ref="V66:Y66"/>
    <mergeCell ref="B67:E67"/>
    <mergeCell ref="F67:I67"/>
    <mergeCell ref="J67:M67"/>
    <mergeCell ref="N67:Q67"/>
    <mergeCell ref="R67:U67"/>
    <mergeCell ref="V67:Y67"/>
    <mergeCell ref="AH68:AK68"/>
    <mergeCell ref="AL68:AO68"/>
    <mergeCell ref="AP68:AS68"/>
    <mergeCell ref="AT68:AW68"/>
    <mergeCell ref="AX68:BA68"/>
    <mergeCell ref="BC68:BI68"/>
    <mergeCell ref="AX66:BA66"/>
    <mergeCell ref="BC66:BI66"/>
    <mergeCell ref="AP66:AS66"/>
    <mergeCell ref="AL65:AO65"/>
    <mergeCell ref="AP65:AS65"/>
    <mergeCell ref="AT65:AW65"/>
    <mergeCell ref="AX65:BA65"/>
    <mergeCell ref="BC65:BI65"/>
    <mergeCell ref="AT66:AW66"/>
    <mergeCell ref="AL63:AO63"/>
    <mergeCell ref="AP63:AS63"/>
    <mergeCell ref="AT63:AW63"/>
    <mergeCell ref="AX63:BA63"/>
    <mergeCell ref="BC63:BI63"/>
    <mergeCell ref="AL64:AO64"/>
    <mergeCell ref="AP64:AS64"/>
    <mergeCell ref="AT64:AW64"/>
    <mergeCell ref="AX64:BA64"/>
    <mergeCell ref="BC64:BI64"/>
  </mergeCells>
  <phoneticPr fontId="8"/>
  <pageMargins left="0.47244094488188981" right="0.39370078740157483" top="0.31496062992125984" bottom="0.39370078740157483" header="0" footer="0"/>
  <pageSetup paperSize="9" scale="9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I68"/>
  <sheetViews>
    <sheetView view="pageBreakPreview" zoomScaleNormal="100" zoomScaleSheetLayoutView="100" workbookViewId="0">
      <selection activeCell="X1" sqref="X1"/>
    </sheetView>
  </sheetViews>
  <sheetFormatPr defaultRowHeight="13.5"/>
  <cols>
    <col min="1" max="63" width="1.625" style="100" customWidth="1"/>
    <col min="64" max="64" width="11.375" style="100" customWidth="1"/>
    <col min="65" max="65" width="7.875" style="100" customWidth="1"/>
    <col min="66" max="66" width="9.875" style="100" customWidth="1"/>
    <col min="67" max="16384" width="9" style="100"/>
  </cols>
  <sheetData>
    <row r="1" spans="1:61" ht="11.1" customHeight="1">
      <c r="A1" s="242">
        <v>122</v>
      </c>
      <c r="B1" s="242"/>
      <c r="C1" s="242"/>
      <c r="D1" s="242"/>
      <c r="E1" s="242"/>
      <c r="F1" s="242"/>
      <c r="G1" s="242"/>
      <c r="H1" s="242"/>
      <c r="I1" s="242"/>
      <c r="J1" s="242"/>
      <c r="K1" s="242"/>
      <c r="L1" s="242"/>
      <c r="M1" s="242"/>
      <c r="N1" s="242"/>
      <c r="O1" s="242"/>
      <c r="P1" s="242"/>
      <c r="Q1" s="242"/>
      <c r="R1" s="242"/>
      <c r="S1" s="242"/>
      <c r="T1" s="242"/>
      <c r="U1" s="242"/>
      <c r="V1" s="242"/>
      <c r="W1" s="242"/>
    </row>
    <row r="2" spans="1:61" ht="11.1" customHeight="1">
      <c r="A2" s="242"/>
      <c r="B2" s="242"/>
      <c r="C2" s="242"/>
      <c r="D2" s="242"/>
      <c r="E2" s="242"/>
      <c r="F2" s="242"/>
      <c r="G2" s="242"/>
      <c r="H2" s="242"/>
      <c r="I2" s="242"/>
      <c r="J2" s="242"/>
      <c r="K2" s="242"/>
      <c r="L2" s="242"/>
      <c r="M2" s="242"/>
      <c r="N2" s="242"/>
      <c r="O2" s="242"/>
      <c r="P2" s="242"/>
      <c r="Q2" s="242"/>
      <c r="R2" s="242"/>
      <c r="S2" s="242"/>
      <c r="T2" s="242"/>
      <c r="U2" s="242"/>
      <c r="V2" s="242"/>
      <c r="W2" s="242"/>
    </row>
    <row r="3" spans="1:61" ht="12" customHeight="1">
      <c r="A3" s="107"/>
      <c r="B3" s="107"/>
      <c r="C3" s="107"/>
      <c r="D3" s="107"/>
      <c r="E3" s="107"/>
      <c r="F3" s="107"/>
      <c r="G3" s="107"/>
      <c r="H3" s="107"/>
      <c r="I3" s="107"/>
      <c r="J3" s="107"/>
      <c r="K3" s="107"/>
    </row>
    <row r="4" spans="1:61">
      <c r="A4" s="107"/>
      <c r="B4" s="107"/>
      <c r="C4" s="107"/>
      <c r="D4" s="107"/>
      <c r="E4" s="107"/>
      <c r="F4" s="107"/>
      <c r="G4" s="107"/>
      <c r="H4" s="107"/>
      <c r="I4" s="107"/>
      <c r="J4" s="107"/>
      <c r="K4" s="107"/>
    </row>
    <row r="5" spans="1:61" ht="18" customHeight="1">
      <c r="B5" s="188" t="s">
        <v>426</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row>
    <row r="6" spans="1:61" ht="12.95" customHeight="1">
      <c r="BI6" s="6" t="s">
        <v>518</v>
      </c>
    </row>
    <row r="7" spans="1:61" ht="15.75" customHeight="1">
      <c r="B7" s="190" t="s">
        <v>49</v>
      </c>
      <c r="C7" s="190"/>
      <c r="D7" s="190"/>
      <c r="E7" s="190"/>
      <c r="F7" s="190"/>
      <c r="G7" s="190"/>
      <c r="H7" s="190"/>
      <c r="I7" s="190"/>
      <c r="J7" s="190"/>
      <c r="K7" s="190"/>
      <c r="L7" s="190"/>
      <c r="M7" s="191"/>
      <c r="N7" s="189" t="s">
        <v>50</v>
      </c>
      <c r="O7" s="190"/>
      <c r="P7" s="233"/>
      <c r="Q7" s="233"/>
      <c r="R7" s="233"/>
      <c r="S7" s="190"/>
      <c r="T7" s="190"/>
      <c r="U7" s="191"/>
      <c r="V7" s="294" t="s">
        <v>51</v>
      </c>
      <c r="W7" s="295"/>
      <c r="X7" s="295"/>
      <c r="Y7" s="295"/>
      <c r="Z7" s="295"/>
      <c r="AA7" s="294" t="s">
        <v>53</v>
      </c>
      <c r="AB7" s="295"/>
      <c r="AC7" s="295"/>
      <c r="AD7" s="295"/>
      <c r="AE7" s="295"/>
      <c r="AF7" s="294" t="s">
        <v>55</v>
      </c>
      <c r="AG7" s="295"/>
      <c r="AH7" s="295"/>
      <c r="AI7" s="295"/>
      <c r="AJ7" s="295"/>
      <c r="AK7" s="294" t="s">
        <v>57</v>
      </c>
      <c r="AL7" s="295"/>
      <c r="AM7" s="295"/>
      <c r="AN7" s="295"/>
      <c r="AO7" s="295"/>
      <c r="AP7" s="294" t="s">
        <v>59</v>
      </c>
      <c r="AQ7" s="295"/>
      <c r="AR7" s="295"/>
      <c r="AS7" s="295"/>
      <c r="AT7" s="295"/>
      <c r="AU7" s="294" t="s">
        <v>61</v>
      </c>
      <c r="AV7" s="295"/>
      <c r="AW7" s="295"/>
      <c r="AX7" s="295"/>
      <c r="AY7" s="295"/>
      <c r="AZ7" s="294" t="s">
        <v>112</v>
      </c>
      <c r="BA7" s="295"/>
      <c r="BB7" s="295"/>
      <c r="BC7" s="295"/>
      <c r="BD7" s="295"/>
      <c r="BE7" s="266" t="s">
        <v>114</v>
      </c>
      <c r="BF7" s="296"/>
      <c r="BG7" s="296"/>
      <c r="BH7" s="296"/>
      <c r="BI7" s="297"/>
    </row>
    <row r="8" spans="1:61" ht="15.75" customHeight="1">
      <c r="B8" s="196"/>
      <c r="C8" s="196"/>
      <c r="D8" s="196"/>
      <c r="E8" s="196"/>
      <c r="F8" s="196"/>
      <c r="G8" s="196"/>
      <c r="H8" s="196"/>
      <c r="I8" s="196"/>
      <c r="J8" s="196"/>
      <c r="K8" s="196"/>
      <c r="L8" s="196"/>
      <c r="M8" s="197"/>
      <c r="N8" s="195"/>
      <c r="O8" s="196"/>
      <c r="P8" s="196"/>
      <c r="Q8" s="196"/>
      <c r="R8" s="196"/>
      <c r="S8" s="196"/>
      <c r="T8" s="196"/>
      <c r="U8" s="197"/>
      <c r="V8" s="289" t="s">
        <v>52</v>
      </c>
      <c r="W8" s="290"/>
      <c r="X8" s="290"/>
      <c r="Y8" s="290"/>
      <c r="Z8" s="290"/>
      <c r="AA8" s="289" t="s">
        <v>54</v>
      </c>
      <c r="AB8" s="290"/>
      <c r="AC8" s="290"/>
      <c r="AD8" s="290"/>
      <c r="AE8" s="290"/>
      <c r="AF8" s="289" t="s">
        <v>56</v>
      </c>
      <c r="AG8" s="290"/>
      <c r="AH8" s="290"/>
      <c r="AI8" s="290"/>
      <c r="AJ8" s="290"/>
      <c r="AK8" s="289" t="s">
        <v>58</v>
      </c>
      <c r="AL8" s="290"/>
      <c r="AM8" s="290"/>
      <c r="AN8" s="290"/>
      <c r="AO8" s="290"/>
      <c r="AP8" s="289" t="s">
        <v>60</v>
      </c>
      <c r="AQ8" s="290"/>
      <c r="AR8" s="290"/>
      <c r="AS8" s="290"/>
      <c r="AT8" s="290"/>
      <c r="AU8" s="289" t="s">
        <v>62</v>
      </c>
      <c r="AV8" s="290"/>
      <c r="AW8" s="290"/>
      <c r="AX8" s="290"/>
      <c r="AY8" s="290"/>
      <c r="AZ8" s="289" t="s">
        <v>113</v>
      </c>
      <c r="BA8" s="290"/>
      <c r="BB8" s="290"/>
      <c r="BC8" s="290"/>
      <c r="BD8" s="290"/>
      <c r="BE8" s="291" t="s">
        <v>63</v>
      </c>
      <c r="BF8" s="292"/>
      <c r="BG8" s="292"/>
      <c r="BH8" s="292"/>
      <c r="BI8" s="293"/>
    </row>
    <row r="9" spans="1:61" ht="7.5" customHeight="1">
      <c r="B9" s="121"/>
      <c r="C9" s="121"/>
      <c r="D9" s="121"/>
      <c r="E9" s="121"/>
      <c r="F9" s="121"/>
      <c r="G9" s="121"/>
      <c r="H9" s="121"/>
      <c r="I9" s="121"/>
      <c r="J9" s="121"/>
      <c r="K9" s="121"/>
      <c r="L9" s="121"/>
      <c r="M9" s="113"/>
      <c r="O9" s="130"/>
      <c r="P9" s="121"/>
      <c r="Q9" s="121"/>
      <c r="R9" s="121"/>
    </row>
    <row r="10" spans="1:61" ht="13.5" customHeight="1">
      <c r="B10" s="121"/>
      <c r="C10" s="288" t="s">
        <v>50</v>
      </c>
      <c r="D10" s="288"/>
      <c r="E10" s="288"/>
      <c r="F10" s="288"/>
      <c r="G10" s="288"/>
      <c r="H10" s="288"/>
      <c r="I10" s="288"/>
      <c r="J10" s="288"/>
      <c r="K10" s="288"/>
      <c r="L10" s="288"/>
      <c r="M10" s="131"/>
      <c r="N10" s="287">
        <f>SUM(N12:U16,N18:U22,N24:U28,N30:U34,N36:U40,N42:U46,N48:U52,N54:U58,N60:U64,N66)</f>
        <v>197</v>
      </c>
      <c r="O10" s="287"/>
      <c r="P10" s="287"/>
      <c r="Q10" s="287"/>
      <c r="R10" s="287"/>
      <c r="S10" s="287"/>
      <c r="T10" s="287"/>
      <c r="U10" s="287"/>
      <c r="V10" s="256">
        <f>SUM(V12:Z16,V18:Z22,V24:Z28,V30:Z34,V36:Z40,V42:Z46,V48:Z52,V54:Z58,V60:Z64,V66)</f>
        <v>103</v>
      </c>
      <c r="W10" s="256"/>
      <c r="X10" s="256"/>
      <c r="Y10" s="256"/>
      <c r="Z10" s="256"/>
      <c r="AA10" s="256">
        <f>SUM(AA12:AE16,AA18:AE22,AA24:AE28,AA30:AE34,AA36:AE40,AA42:AE46,AA48:AE52,AA54:AE58,AA60:AE64,AA66)</f>
        <v>52</v>
      </c>
      <c r="AB10" s="256"/>
      <c r="AC10" s="256"/>
      <c r="AD10" s="256"/>
      <c r="AE10" s="256"/>
      <c r="AF10" s="256">
        <f>SUM(AF12:AJ16,AF18:AJ22,AF24:AJ28,AF30:AJ34,AF36:AJ40,AF42:AJ46,AF48:AJ52,AF54:AJ58,AF60:AJ64,AF66)</f>
        <v>18</v>
      </c>
      <c r="AG10" s="256"/>
      <c r="AH10" s="256"/>
      <c r="AI10" s="256"/>
      <c r="AJ10" s="256"/>
      <c r="AK10" s="256">
        <f>SUM(AK12:AO16,AK18:AO22,AK24:AO28,AK30:AO34,AK36:AO40,AK42:AO46,AK48:AO52,AK54:AO58,AK60:AO64,AK66)</f>
        <v>13</v>
      </c>
      <c r="AL10" s="256"/>
      <c r="AM10" s="256"/>
      <c r="AN10" s="256"/>
      <c r="AO10" s="256"/>
      <c r="AP10" s="256">
        <f>SUM(AP12:AT16,AP18:AT22,AP24:AT28,AP30:AT34,AP36:AT40,AP42:AT46,AP48:AT52,AP54:AT58,AP60:AT64,AP66)</f>
        <v>8</v>
      </c>
      <c r="AQ10" s="256"/>
      <c r="AR10" s="256"/>
      <c r="AS10" s="256"/>
      <c r="AT10" s="256"/>
      <c r="AU10" s="256">
        <f>SUM(AU12:AY16,AU18:AY22,AU24:AY28,AU30:AY34,AU36:AY40,AU42:AY46,AU48:AY52,AU54:AY58,AU60:AY64,AU66)</f>
        <v>2</v>
      </c>
      <c r="AV10" s="256"/>
      <c r="AW10" s="256"/>
      <c r="AX10" s="256"/>
      <c r="AY10" s="256"/>
      <c r="AZ10" s="256">
        <f>SUM(AZ12:BD16,AZ18:BD22,AZ24:BD28,AZ30:BD34,AZ36:BD40,AZ42:BD46,AZ48:BD52,AZ54:BD58,AZ60:BD64,AZ66)</f>
        <v>0</v>
      </c>
      <c r="BA10" s="256"/>
      <c r="BB10" s="256"/>
      <c r="BC10" s="256"/>
      <c r="BD10" s="256"/>
      <c r="BE10" s="256">
        <f>SUM(BE12:BI16,BE18:BI22,BE24:BI28,BE30:BI34,BE36:BI40,BE42:BI46,BE48:BI52,BE54:BI58,BE60:BI64,BE66)</f>
        <v>1</v>
      </c>
      <c r="BF10" s="256"/>
      <c r="BG10" s="256"/>
      <c r="BH10" s="256"/>
      <c r="BI10" s="256"/>
    </row>
    <row r="11" spans="1:61" ht="7.5" customHeight="1">
      <c r="B11" s="121"/>
      <c r="C11" s="142"/>
      <c r="D11" s="142"/>
      <c r="E11" s="142"/>
      <c r="F11" s="142"/>
      <c r="G11" s="142"/>
      <c r="H11" s="142"/>
      <c r="I11" s="142"/>
      <c r="J11" s="142"/>
      <c r="K11" s="142"/>
      <c r="L11" s="142"/>
      <c r="M11" s="113"/>
      <c r="N11" s="143"/>
      <c r="O11" s="144"/>
      <c r="P11" s="144"/>
      <c r="Q11" s="144"/>
      <c r="R11" s="144"/>
      <c r="S11" s="143"/>
      <c r="T11" s="143"/>
      <c r="U11" s="143"/>
    </row>
    <row r="12" spans="1:61" ht="13.5" customHeight="1">
      <c r="B12" s="121"/>
      <c r="C12" s="286" t="s">
        <v>66</v>
      </c>
      <c r="D12" s="286"/>
      <c r="E12" s="286"/>
      <c r="F12" s="286"/>
      <c r="G12" s="286"/>
      <c r="H12" s="286"/>
      <c r="I12" s="286"/>
      <c r="J12" s="286"/>
      <c r="K12" s="286"/>
      <c r="L12" s="286"/>
      <c r="M12" s="133"/>
      <c r="N12" s="220">
        <f>SUM(V12,AA12,AF12,AK12,AP12,AU12,AZ12,BE12)</f>
        <v>3</v>
      </c>
      <c r="O12" s="220"/>
      <c r="P12" s="220"/>
      <c r="Q12" s="220"/>
      <c r="R12" s="220"/>
      <c r="S12" s="220"/>
      <c r="T12" s="220"/>
      <c r="U12" s="220"/>
      <c r="V12" s="200">
        <v>2</v>
      </c>
      <c r="W12" s="200"/>
      <c r="X12" s="200"/>
      <c r="Y12" s="200"/>
      <c r="Z12" s="200"/>
      <c r="AA12" s="200">
        <v>1</v>
      </c>
      <c r="AB12" s="200"/>
      <c r="AC12" s="200"/>
      <c r="AD12" s="200"/>
      <c r="AE12" s="200"/>
      <c r="AF12" s="200">
        <v>0</v>
      </c>
      <c r="AG12" s="200"/>
      <c r="AH12" s="200"/>
      <c r="AI12" s="200"/>
      <c r="AJ12" s="200"/>
      <c r="AK12" s="200">
        <v>0</v>
      </c>
      <c r="AL12" s="200"/>
      <c r="AM12" s="200"/>
      <c r="AN12" s="200"/>
      <c r="AO12" s="200"/>
      <c r="AP12" s="200">
        <v>0</v>
      </c>
      <c r="AQ12" s="200"/>
      <c r="AR12" s="200"/>
      <c r="AS12" s="200"/>
      <c r="AT12" s="200"/>
      <c r="AU12" s="200">
        <v>0</v>
      </c>
      <c r="AV12" s="200"/>
      <c r="AW12" s="200"/>
      <c r="AX12" s="200"/>
      <c r="AY12" s="200"/>
      <c r="AZ12" s="200">
        <v>0</v>
      </c>
      <c r="BA12" s="200"/>
      <c r="BB12" s="200"/>
      <c r="BC12" s="200"/>
      <c r="BD12" s="200"/>
      <c r="BE12" s="200">
        <v>0</v>
      </c>
      <c r="BF12" s="200"/>
      <c r="BG12" s="200"/>
      <c r="BH12" s="200"/>
      <c r="BI12" s="200"/>
    </row>
    <row r="13" spans="1:61" ht="13.5" customHeight="1">
      <c r="B13" s="121"/>
      <c r="C13" s="286" t="s">
        <v>67</v>
      </c>
      <c r="D13" s="286"/>
      <c r="E13" s="286"/>
      <c r="F13" s="286"/>
      <c r="G13" s="286"/>
      <c r="H13" s="286"/>
      <c r="I13" s="286"/>
      <c r="J13" s="286"/>
      <c r="K13" s="286"/>
      <c r="L13" s="286"/>
      <c r="M13" s="133"/>
      <c r="N13" s="220">
        <f>SUM(V13,AA13,AF13,AK13,AP13,AU13,AZ13,BE13)</f>
        <v>1</v>
      </c>
      <c r="O13" s="220"/>
      <c r="P13" s="220"/>
      <c r="Q13" s="220"/>
      <c r="R13" s="220"/>
      <c r="S13" s="220"/>
      <c r="T13" s="220"/>
      <c r="U13" s="220"/>
      <c r="V13" s="200">
        <v>1</v>
      </c>
      <c r="W13" s="200"/>
      <c r="X13" s="200"/>
      <c r="Y13" s="200"/>
      <c r="Z13" s="200"/>
      <c r="AA13" s="200">
        <v>0</v>
      </c>
      <c r="AB13" s="200"/>
      <c r="AC13" s="200"/>
      <c r="AD13" s="200"/>
      <c r="AE13" s="200"/>
      <c r="AF13" s="200">
        <v>0</v>
      </c>
      <c r="AG13" s="200"/>
      <c r="AH13" s="200"/>
      <c r="AI13" s="200"/>
      <c r="AJ13" s="200"/>
      <c r="AK13" s="200">
        <v>0</v>
      </c>
      <c r="AL13" s="200"/>
      <c r="AM13" s="200"/>
      <c r="AN13" s="200"/>
      <c r="AO13" s="200"/>
      <c r="AP13" s="200">
        <v>0</v>
      </c>
      <c r="AQ13" s="200"/>
      <c r="AR13" s="200"/>
      <c r="AS13" s="200"/>
      <c r="AT13" s="200"/>
      <c r="AU13" s="200">
        <v>0</v>
      </c>
      <c r="AV13" s="200"/>
      <c r="AW13" s="200"/>
      <c r="AX13" s="200"/>
      <c r="AY13" s="200"/>
      <c r="AZ13" s="200">
        <v>0</v>
      </c>
      <c r="BA13" s="200"/>
      <c r="BB13" s="200"/>
      <c r="BC13" s="200"/>
      <c r="BD13" s="200"/>
      <c r="BE13" s="200">
        <v>0</v>
      </c>
      <c r="BF13" s="200"/>
      <c r="BG13" s="200"/>
      <c r="BH13" s="200"/>
      <c r="BI13" s="200"/>
    </row>
    <row r="14" spans="1:61" ht="13.5" customHeight="1">
      <c r="B14" s="121"/>
      <c r="C14" s="286" t="s">
        <v>68</v>
      </c>
      <c r="D14" s="286"/>
      <c r="E14" s="286"/>
      <c r="F14" s="286"/>
      <c r="G14" s="286"/>
      <c r="H14" s="286"/>
      <c r="I14" s="286"/>
      <c r="J14" s="286"/>
      <c r="K14" s="286"/>
      <c r="L14" s="286"/>
      <c r="M14" s="133"/>
      <c r="N14" s="220">
        <f>SUM(V14,AA14,AF14,AK14,AP14,AU14,AZ14,BE14)</f>
        <v>1</v>
      </c>
      <c r="O14" s="220"/>
      <c r="P14" s="220"/>
      <c r="Q14" s="220"/>
      <c r="R14" s="220"/>
      <c r="S14" s="220"/>
      <c r="T14" s="220"/>
      <c r="U14" s="220"/>
      <c r="V14" s="200">
        <v>0</v>
      </c>
      <c r="W14" s="200"/>
      <c r="X14" s="200"/>
      <c r="Y14" s="200"/>
      <c r="Z14" s="200"/>
      <c r="AA14" s="200">
        <v>1</v>
      </c>
      <c r="AB14" s="200"/>
      <c r="AC14" s="200"/>
      <c r="AD14" s="200"/>
      <c r="AE14" s="200"/>
      <c r="AF14" s="200">
        <v>0</v>
      </c>
      <c r="AG14" s="200"/>
      <c r="AH14" s="200"/>
      <c r="AI14" s="200"/>
      <c r="AJ14" s="200"/>
      <c r="AK14" s="200">
        <v>0</v>
      </c>
      <c r="AL14" s="200"/>
      <c r="AM14" s="200"/>
      <c r="AN14" s="200"/>
      <c r="AO14" s="200"/>
      <c r="AP14" s="200">
        <v>0</v>
      </c>
      <c r="AQ14" s="200"/>
      <c r="AR14" s="200"/>
      <c r="AS14" s="200"/>
      <c r="AT14" s="200"/>
      <c r="AU14" s="200">
        <v>0</v>
      </c>
      <c r="AV14" s="200"/>
      <c r="AW14" s="200"/>
      <c r="AX14" s="200"/>
      <c r="AY14" s="200"/>
      <c r="AZ14" s="200">
        <v>0</v>
      </c>
      <c r="BA14" s="200"/>
      <c r="BB14" s="200"/>
      <c r="BC14" s="200"/>
      <c r="BD14" s="200"/>
      <c r="BE14" s="200">
        <v>0</v>
      </c>
      <c r="BF14" s="200"/>
      <c r="BG14" s="200"/>
      <c r="BH14" s="200"/>
      <c r="BI14" s="200"/>
    </row>
    <row r="15" spans="1:61" ht="13.5" customHeight="1">
      <c r="B15" s="121"/>
      <c r="C15" s="286" t="s">
        <v>69</v>
      </c>
      <c r="D15" s="286"/>
      <c r="E15" s="286"/>
      <c r="F15" s="286"/>
      <c r="G15" s="286"/>
      <c r="H15" s="286"/>
      <c r="I15" s="286"/>
      <c r="J15" s="286"/>
      <c r="K15" s="286"/>
      <c r="L15" s="286"/>
      <c r="M15" s="133"/>
      <c r="N15" s="220">
        <f>SUM(V15,AA15,AF15,AK15,AP15,AU15,AZ15,BE15)</f>
        <v>3</v>
      </c>
      <c r="O15" s="220"/>
      <c r="P15" s="220"/>
      <c r="Q15" s="220"/>
      <c r="R15" s="220"/>
      <c r="S15" s="220"/>
      <c r="T15" s="220"/>
      <c r="U15" s="220"/>
      <c r="V15" s="200">
        <v>2</v>
      </c>
      <c r="W15" s="200"/>
      <c r="X15" s="200"/>
      <c r="Y15" s="200"/>
      <c r="Z15" s="200"/>
      <c r="AA15" s="200">
        <v>0</v>
      </c>
      <c r="AB15" s="200"/>
      <c r="AC15" s="200"/>
      <c r="AD15" s="200"/>
      <c r="AE15" s="200"/>
      <c r="AF15" s="200">
        <v>1</v>
      </c>
      <c r="AG15" s="200"/>
      <c r="AH15" s="200"/>
      <c r="AI15" s="200"/>
      <c r="AJ15" s="200"/>
      <c r="AK15" s="200">
        <v>0</v>
      </c>
      <c r="AL15" s="200"/>
      <c r="AM15" s="200"/>
      <c r="AN15" s="200"/>
      <c r="AO15" s="200"/>
      <c r="AP15" s="200">
        <v>0</v>
      </c>
      <c r="AQ15" s="200"/>
      <c r="AR15" s="200"/>
      <c r="AS15" s="200"/>
      <c r="AT15" s="200"/>
      <c r="AU15" s="200">
        <v>0</v>
      </c>
      <c r="AV15" s="200"/>
      <c r="AW15" s="200"/>
      <c r="AX15" s="200"/>
      <c r="AY15" s="200"/>
      <c r="AZ15" s="200">
        <v>0</v>
      </c>
      <c r="BA15" s="200"/>
      <c r="BB15" s="200"/>
      <c r="BC15" s="200"/>
      <c r="BD15" s="200"/>
      <c r="BE15" s="200">
        <v>0</v>
      </c>
      <c r="BF15" s="200"/>
      <c r="BG15" s="200"/>
      <c r="BH15" s="200"/>
      <c r="BI15" s="200"/>
    </row>
    <row r="16" spans="1:61" ht="13.5" customHeight="1">
      <c r="B16" s="121"/>
      <c r="C16" s="286" t="s">
        <v>70</v>
      </c>
      <c r="D16" s="286"/>
      <c r="E16" s="286"/>
      <c r="F16" s="286"/>
      <c r="G16" s="286"/>
      <c r="H16" s="286"/>
      <c r="I16" s="286"/>
      <c r="J16" s="286"/>
      <c r="K16" s="286"/>
      <c r="L16" s="286"/>
      <c r="M16" s="133"/>
      <c r="N16" s="220">
        <f>SUM(V16,AA16,AF16,AK16,AP16,AU16,AZ16,BE16)</f>
        <v>3</v>
      </c>
      <c r="O16" s="220"/>
      <c r="P16" s="220"/>
      <c r="Q16" s="220"/>
      <c r="R16" s="220"/>
      <c r="S16" s="220"/>
      <c r="T16" s="220"/>
      <c r="U16" s="220"/>
      <c r="V16" s="200">
        <v>2</v>
      </c>
      <c r="W16" s="200"/>
      <c r="X16" s="200"/>
      <c r="Y16" s="200"/>
      <c r="Z16" s="200"/>
      <c r="AA16" s="200">
        <v>0</v>
      </c>
      <c r="AB16" s="200"/>
      <c r="AC16" s="200"/>
      <c r="AD16" s="200"/>
      <c r="AE16" s="200"/>
      <c r="AF16" s="200">
        <v>1</v>
      </c>
      <c r="AG16" s="200"/>
      <c r="AH16" s="200"/>
      <c r="AI16" s="200"/>
      <c r="AJ16" s="200"/>
      <c r="AK16" s="200">
        <v>0</v>
      </c>
      <c r="AL16" s="200"/>
      <c r="AM16" s="200"/>
      <c r="AN16" s="200"/>
      <c r="AO16" s="200"/>
      <c r="AP16" s="200">
        <v>0</v>
      </c>
      <c r="AQ16" s="200"/>
      <c r="AR16" s="200"/>
      <c r="AS16" s="200"/>
      <c r="AT16" s="200"/>
      <c r="AU16" s="200">
        <v>0</v>
      </c>
      <c r="AV16" s="200"/>
      <c r="AW16" s="200"/>
      <c r="AX16" s="200"/>
      <c r="AY16" s="200"/>
      <c r="AZ16" s="200">
        <v>0</v>
      </c>
      <c r="BA16" s="200"/>
      <c r="BB16" s="200"/>
      <c r="BC16" s="200"/>
      <c r="BD16" s="200"/>
      <c r="BE16" s="200">
        <v>0</v>
      </c>
      <c r="BF16" s="200"/>
      <c r="BG16" s="200"/>
      <c r="BH16" s="200"/>
      <c r="BI16" s="200"/>
    </row>
    <row r="17" spans="2:61" ht="13.5" customHeight="1">
      <c r="B17" s="121"/>
      <c r="C17" s="142"/>
      <c r="D17" s="142"/>
      <c r="E17" s="142"/>
      <c r="F17" s="142"/>
      <c r="G17" s="142"/>
      <c r="H17" s="142"/>
      <c r="I17" s="142"/>
      <c r="J17" s="142"/>
      <c r="K17" s="142"/>
      <c r="L17" s="142"/>
      <c r="M17" s="113"/>
      <c r="N17" s="143"/>
      <c r="O17" s="144"/>
      <c r="P17" s="144"/>
      <c r="Q17" s="144"/>
      <c r="R17" s="144"/>
      <c r="S17" s="143"/>
      <c r="T17" s="143"/>
      <c r="U17" s="143"/>
    </row>
    <row r="18" spans="2:61" ht="13.5" customHeight="1">
      <c r="B18" s="121"/>
      <c r="C18" s="286" t="s">
        <v>71</v>
      </c>
      <c r="D18" s="286"/>
      <c r="E18" s="286"/>
      <c r="F18" s="286"/>
      <c r="G18" s="286"/>
      <c r="H18" s="286"/>
      <c r="I18" s="286"/>
      <c r="J18" s="286"/>
      <c r="K18" s="286"/>
      <c r="L18" s="286"/>
      <c r="M18" s="133"/>
      <c r="N18" s="220">
        <f>SUM(V18,AA18,AF18,AK18,AP18,AU18,AZ18,BE18)</f>
        <v>5</v>
      </c>
      <c r="O18" s="220"/>
      <c r="P18" s="220"/>
      <c r="Q18" s="220"/>
      <c r="R18" s="220"/>
      <c r="S18" s="220"/>
      <c r="T18" s="220"/>
      <c r="U18" s="220"/>
      <c r="V18" s="200">
        <v>3</v>
      </c>
      <c r="W18" s="200"/>
      <c r="X18" s="200"/>
      <c r="Y18" s="200"/>
      <c r="Z18" s="200"/>
      <c r="AA18" s="200">
        <v>1</v>
      </c>
      <c r="AB18" s="200"/>
      <c r="AC18" s="200"/>
      <c r="AD18" s="200"/>
      <c r="AE18" s="200"/>
      <c r="AF18" s="200">
        <v>1</v>
      </c>
      <c r="AG18" s="200"/>
      <c r="AH18" s="200"/>
      <c r="AI18" s="200"/>
      <c r="AJ18" s="200"/>
      <c r="AK18" s="200">
        <v>0</v>
      </c>
      <c r="AL18" s="200"/>
      <c r="AM18" s="200"/>
      <c r="AN18" s="200"/>
      <c r="AO18" s="200"/>
      <c r="AP18" s="200">
        <v>0</v>
      </c>
      <c r="AQ18" s="200"/>
      <c r="AR18" s="200"/>
      <c r="AS18" s="200"/>
      <c r="AT18" s="200"/>
      <c r="AU18" s="200">
        <v>0</v>
      </c>
      <c r="AV18" s="200"/>
      <c r="AW18" s="200"/>
      <c r="AX18" s="200"/>
      <c r="AY18" s="200"/>
      <c r="AZ18" s="200">
        <v>0</v>
      </c>
      <c r="BA18" s="200"/>
      <c r="BB18" s="200"/>
      <c r="BC18" s="200"/>
      <c r="BD18" s="200"/>
      <c r="BE18" s="200">
        <v>0</v>
      </c>
      <c r="BF18" s="200"/>
      <c r="BG18" s="200"/>
      <c r="BH18" s="200"/>
      <c r="BI18" s="200"/>
    </row>
    <row r="19" spans="2:61" ht="13.5" customHeight="1">
      <c r="B19" s="121"/>
      <c r="C19" s="286" t="s">
        <v>72</v>
      </c>
      <c r="D19" s="286"/>
      <c r="E19" s="286"/>
      <c r="F19" s="286"/>
      <c r="G19" s="286"/>
      <c r="H19" s="286"/>
      <c r="I19" s="286"/>
      <c r="J19" s="286"/>
      <c r="K19" s="286"/>
      <c r="L19" s="286"/>
      <c r="M19" s="133"/>
      <c r="N19" s="220">
        <f>SUM(V19,AA19,AF19,AK19,AP19,AU19,AZ19,BE19)</f>
        <v>3</v>
      </c>
      <c r="O19" s="220"/>
      <c r="P19" s="220"/>
      <c r="Q19" s="220"/>
      <c r="R19" s="220"/>
      <c r="S19" s="220"/>
      <c r="T19" s="220"/>
      <c r="U19" s="220"/>
      <c r="V19" s="200">
        <v>3</v>
      </c>
      <c r="W19" s="200"/>
      <c r="X19" s="200"/>
      <c r="Y19" s="200"/>
      <c r="Z19" s="200"/>
      <c r="AA19" s="200">
        <v>0</v>
      </c>
      <c r="AB19" s="200"/>
      <c r="AC19" s="200"/>
      <c r="AD19" s="200"/>
      <c r="AE19" s="200"/>
      <c r="AF19" s="200">
        <v>0</v>
      </c>
      <c r="AG19" s="200"/>
      <c r="AH19" s="200"/>
      <c r="AI19" s="200"/>
      <c r="AJ19" s="200"/>
      <c r="AK19" s="200">
        <v>0</v>
      </c>
      <c r="AL19" s="200"/>
      <c r="AM19" s="200"/>
      <c r="AN19" s="200"/>
      <c r="AO19" s="200"/>
      <c r="AP19" s="200">
        <v>0</v>
      </c>
      <c r="AQ19" s="200"/>
      <c r="AR19" s="200"/>
      <c r="AS19" s="200"/>
      <c r="AT19" s="200"/>
      <c r="AU19" s="200">
        <v>0</v>
      </c>
      <c r="AV19" s="200"/>
      <c r="AW19" s="200"/>
      <c r="AX19" s="200"/>
      <c r="AY19" s="200"/>
      <c r="AZ19" s="200">
        <v>0</v>
      </c>
      <c r="BA19" s="200"/>
      <c r="BB19" s="200"/>
      <c r="BC19" s="200"/>
      <c r="BD19" s="200"/>
      <c r="BE19" s="200">
        <v>0</v>
      </c>
      <c r="BF19" s="200"/>
      <c r="BG19" s="200"/>
      <c r="BH19" s="200"/>
      <c r="BI19" s="200"/>
    </row>
    <row r="20" spans="2:61" ht="13.5" customHeight="1">
      <c r="B20" s="121"/>
      <c r="C20" s="286" t="s">
        <v>73</v>
      </c>
      <c r="D20" s="286"/>
      <c r="E20" s="286"/>
      <c r="F20" s="286"/>
      <c r="G20" s="286"/>
      <c r="H20" s="286"/>
      <c r="I20" s="286"/>
      <c r="J20" s="286"/>
      <c r="K20" s="286"/>
      <c r="L20" s="286"/>
      <c r="M20" s="133"/>
      <c r="N20" s="220">
        <f>SUM(V20,AA20,AF20,AK20,AP20,AU20,AZ20,BE20)</f>
        <v>9</v>
      </c>
      <c r="O20" s="220"/>
      <c r="P20" s="220"/>
      <c r="Q20" s="220"/>
      <c r="R20" s="220"/>
      <c r="S20" s="220"/>
      <c r="T20" s="220"/>
      <c r="U20" s="220"/>
      <c r="V20" s="200">
        <v>4</v>
      </c>
      <c r="W20" s="200"/>
      <c r="X20" s="200"/>
      <c r="Y20" s="200"/>
      <c r="Z20" s="200"/>
      <c r="AA20" s="200">
        <v>2</v>
      </c>
      <c r="AB20" s="200"/>
      <c r="AC20" s="200"/>
      <c r="AD20" s="200"/>
      <c r="AE20" s="200"/>
      <c r="AF20" s="200">
        <v>0</v>
      </c>
      <c r="AG20" s="200"/>
      <c r="AH20" s="200"/>
      <c r="AI20" s="200"/>
      <c r="AJ20" s="200"/>
      <c r="AK20" s="200">
        <v>3</v>
      </c>
      <c r="AL20" s="200"/>
      <c r="AM20" s="200"/>
      <c r="AN20" s="200"/>
      <c r="AO20" s="200"/>
      <c r="AP20" s="200">
        <v>0</v>
      </c>
      <c r="AQ20" s="200"/>
      <c r="AR20" s="200"/>
      <c r="AS20" s="200"/>
      <c r="AT20" s="200"/>
      <c r="AU20" s="200">
        <v>0</v>
      </c>
      <c r="AV20" s="200"/>
      <c r="AW20" s="200"/>
      <c r="AX20" s="200"/>
      <c r="AY20" s="200"/>
      <c r="AZ20" s="200">
        <v>0</v>
      </c>
      <c r="BA20" s="200"/>
      <c r="BB20" s="200"/>
      <c r="BC20" s="200"/>
      <c r="BD20" s="200"/>
      <c r="BE20" s="200">
        <v>0</v>
      </c>
      <c r="BF20" s="200"/>
      <c r="BG20" s="200"/>
      <c r="BH20" s="200"/>
      <c r="BI20" s="200"/>
    </row>
    <row r="21" spans="2:61" ht="13.5" customHeight="1">
      <c r="B21" s="121"/>
      <c r="C21" s="286" t="s">
        <v>74</v>
      </c>
      <c r="D21" s="286"/>
      <c r="E21" s="286"/>
      <c r="F21" s="286"/>
      <c r="G21" s="286"/>
      <c r="H21" s="286"/>
      <c r="I21" s="286"/>
      <c r="J21" s="286"/>
      <c r="K21" s="286"/>
      <c r="L21" s="286"/>
      <c r="M21" s="133"/>
      <c r="N21" s="220">
        <f>SUM(V21,AA21,AF21,AK21,AP21,AU21,AZ21,BE21)</f>
        <v>3</v>
      </c>
      <c r="O21" s="220"/>
      <c r="P21" s="220"/>
      <c r="Q21" s="220"/>
      <c r="R21" s="220"/>
      <c r="S21" s="220"/>
      <c r="T21" s="220"/>
      <c r="U21" s="220"/>
      <c r="V21" s="200">
        <v>3</v>
      </c>
      <c r="W21" s="200"/>
      <c r="X21" s="200"/>
      <c r="Y21" s="200"/>
      <c r="Z21" s="200"/>
      <c r="AA21" s="200">
        <v>0</v>
      </c>
      <c r="AB21" s="200"/>
      <c r="AC21" s="200"/>
      <c r="AD21" s="200"/>
      <c r="AE21" s="200"/>
      <c r="AF21" s="200">
        <v>0</v>
      </c>
      <c r="AG21" s="200"/>
      <c r="AH21" s="200"/>
      <c r="AI21" s="200"/>
      <c r="AJ21" s="200"/>
      <c r="AK21" s="200">
        <v>0</v>
      </c>
      <c r="AL21" s="200"/>
      <c r="AM21" s="200"/>
      <c r="AN21" s="200"/>
      <c r="AO21" s="200"/>
      <c r="AP21" s="200">
        <v>0</v>
      </c>
      <c r="AQ21" s="200"/>
      <c r="AR21" s="200"/>
      <c r="AS21" s="200"/>
      <c r="AT21" s="200"/>
      <c r="AU21" s="200">
        <v>0</v>
      </c>
      <c r="AV21" s="200"/>
      <c r="AW21" s="200"/>
      <c r="AX21" s="200"/>
      <c r="AY21" s="200"/>
      <c r="AZ21" s="200">
        <v>0</v>
      </c>
      <c r="BA21" s="200"/>
      <c r="BB21" s="200"/>
      <c r="BC21" s="200"/>
      <c r="BD21" s="200"/>
      <c r="BE21" s="200">
        <v>0</v>
      </c>
      <c r="BF21" s="200"/>
      <c r="BG21" s="200"/>
      <c r="BH21" s="200"/>
      <c r="BI21" s="200"/>
    </row>
    <row r="22" spans="2:61" ht="13.5" customHeight="1">
      <c r="B22" s="121"/>
      <c r="C22" s="286" t="s">
        <v>75</v>
      </c>
      <c r="D22" s="286"/>
      <c r="E22" s="286"/>
      <c r="F22" s="286"/>
      <c r="G22" s="286"/>
      <c r="H22" s="286"/>
      <c r="I22" s="286"/>
      <c r="J22" s="286"/>
      <c r="K22" s="286"/>
      <c r="L22" s="286"/>
      <c r="M22" s="133"/>
      <c r="N22" s="220">
        <f>SUM(V22,AA22,AF22,AK22,AP22,AU22,AZ22,BE22)</f>
        <v>2</v>
      </c>
      <c r="O22" s="220"/>
      <c r="P22" s="220"/>
      <c r="Q22" s="220"/>
      <c r="R22" s="220"/>
      <c r="S22" s="220"/>
      <c r="T22" s="220"/>
      <c r="U22" s="220"/>
      <c r="V22" s="200">
        <v>1</v>
      </c>
      <c r="W22" s="200"/>
      <c r="X22" s="200"/>
      <c r="Y22" s="200"/>
      <c r="Z22" s="200"/>
      <c r="AA22" s="200">
        <v>0</v>
      </c>
      <c r="AB22" s="200"/>
      <c r="AC22" s="200"/>
      <c r="AD22" s="200"/>
      <c r="AE22" s="200"/>
      <c r="AF22" s="200">
        <v>1</v>
      </c>
      <c r="AG22" s="200"/>
      <c r="AH22" s="200"/>
      <c r="AI22" s="200"/>
      <c r="AJ22" s="200"/>
      <c r="AK22" s="200">
        <v>0</v>
      </c>
      <c r="AL22" s="200"/>
      <c r="AM22" s="200"/>
      <c r="AN22" s="200"/>
      <c r="AO22" s="200"/>
      <c r="AP22" s="200">
        <v>0</v>
      </c>
      <c r="AQ22" s="200"/>
      <c r="AR22" s="200"/>
      <c r="AS22" s="200"/>
      <c r="AT22" s="200"/>
      <c r="AU22" s="200">
        <v>0</v>
      </c>
      <c r="AV22" s="200"/>
      <c r="AW22" s="200"/>
      <c r="AX22" s="200"/>
      <c r="AY22" s="200"/>
      <c r="AZ22" s="200">
        <v>0</v>
      </c>
      <c r="BA22" s="200"/>
      <c r="BB22" s="200"/>
      <c r="BC22" s="200"/>
      <c r="BD22" s="200"/>
      <c r="BE22" s="200">
        <v>0</v>
      </c>
      <c r="BF22" s="200"/>
      <c r="BG22" s="200"/>
      <c r="BH22" s="200"/>
      <c r="BI22" s="200"/>
    </row>
    <row r="23" spans="2:61" ht="13.5" customHeight="1">
      <c r="B23" s="121"/>
      <c r="C23" s="142"/>
      <c r="D23" s="142"/>
      <c r="E23" s="142"/>
      <c r="F23" s="142"/>
      <c r="G23" s="142"/>
      <c r="H23" s="142"/>
      <c r="I23" s="142"/>
      <c r="J23" s="142"/>
      <c r="K23" s="142"/>
      <c r="L23" s="142"/>
      <c r="M23" s="113"/>
      <c r="N23" s="143"/>
      <c r="O23" s="144"/>
      <c r="P23" s="144"/>
      <c r="Q23" s="144"/>
      <c r="R23" s="144"/>
      <c r="S23" s="143"/>
      <c r="T23" s="143"/>
      <c r="U23" s="143"/>
    </row>
    <row r="24" spans="2:61" ht="13.5" customHeight="1">
      <c r="B24" s="121"/>
      <c r="C24" s="286" t="s">
        <v>76</v>
      </c>
      <c r="D24" s="286"/>
      <c r="E24" s="286"/>
      <c r="F24" s="286"/>
      <c r="G24" s="286"/>
      <c r="H24" s="286"/>
      <c r="I24" s="286"/>
      <c r="J24" s="286"/>
      <c r="K24" s="286"/>
      <c r="L24" s="286"/>
      <c r="M24" s="133"/>
      <c r="N24" s="220">
        <f>SUM(V24,AA24,AF24,AK24,AP24,AU24,AZ24,BE24)</f>
        <v>4</v>
      </c>
      <c r="O24" s="220"/>
      <c r="P24" s="220"/>
      <c r="Q24" s="220"/>
      <c r="R24" s="220"/>
      <c r="S24" s="220"/>
      <c r="T24" s="220"/>
      <c r="U24" s="220"/>
      <c r="V24" s="200">
        <v>3</v>
      </c>
      <c r="W24" s="200"/>
      <c r="X24" s="200"/>
      <c r="Y24" s="200"/>
      <c r="Z24" s="200"/>
      <c r="AA24" s="200">
        <v>1</v>
      </c>
      <c r="AB24" s="200"/>
      <c r="AC24" s="200"/>
      <c r="AD24" s="200"/>
      <c r="AE24" s="200"/>
      <c r="AF24" s="200">
        <v>0</v>
      </c>
      <c r="AG24" s="200"/>
      <c r="AH24" s="200"/>
      <c r="AI24" s="200"/>
      <c r="AJ24" s="200"/>
      <c r="AK24" s="200">
        <v>0</v>
      </c>
      <c r="AL24" s="200"/>
      <c r="AM24" s="200"/>
      <c r="AN24" s="200"/>
      <c r="AO24" s="200"/>
      <c r="AP24" s="200">
        <v>0</v>
      </c>
      <c r="AQ24" s="200"/>
      <c r="AR24" s="200"/>
      <c r="AS24" s="200"/>
      <c r="AT24" s="200"/>
      <c r="AU24" s="200">
        <v>0</v>
      </c>
      <c r="AV24" s="200"/>
      <c r="AW24" s="200"/>
      <c r="AX24" s="200"/>
      <c r="AY24" s="200"/>
      <c r="AZ24" s="200">
        <v>0</v>
      </c>
      <c r="BA24" s="200"/>
      <c r="BB24" s="200"/>
      <c r="BC24" s="200"/>
      <c r="BD24" s="200"/>
      <c r="BE24" s="200">
        <v>0</v>
      </c>
      <c r="BF24" s="200"/>
      <c r="BG24" s="200"/>
      <c r="BH24" s="200"/>
      <c r="BI24" s="200"/>
    </row>
    <row r="25" spans="2:61" ht="13.5" customHeight="1">
      <c r="B25" s="121"/>
      <c r="C25" s="286" t="s">
        <v>77</v>
      </c>
      <c r="D25" s="286"/>
      <c r="E25" s="286"/>
      <c r="F25" s="286"/>
      <c r="G25" s="286"/>
      <c r="H25" s="286"/>
      <c r="I25" s="286"/>
      <c r="J25" s="286"/>
      <c r="K25" s="286"/>
      <c r="L25" s="286"/>
      <c r="M25" s="133"/>
      <c r="N25" s="220">
        <f>SUM(V25,AA25,AF25,AK25,AP25,AU25,AZ25,BE25)</f>
        <v>3</v>
      </c>
      <c r="O25" s="220"/>
      <c r="P25" s="220"/>
      <c r="Q25" s="220"/>
      <c r="R25" s="220"/>
      <c r="S25" s="220"/>
      <c r="T25" s="220"/>
      <c r="U25" s="220"/>
      <c r="V25" s="200">
        <v>1</v>
      </c>
      <c r="W25" s="200"/>
      <c r="X25" s="200"/>
      <c r="Y25" s="200"/>
      <c r="Z25" s="200"/>
      <c r="AA25" s="200">
        <v>2</v>
      </c>
      <c r="AB25" s="200"/>
      <c r="AC25" s="200"/>
      <c r="AD25" s="200"/>
      <c r="AE25" s="200"/>
      <c r="AF25" s="200">
        <v>0</v>
      </c>
      <c r="AG25" s="200"/>
      <c r="AH25" s="200"/>
      <c r="AI25" s="200"/>
      <c r="AJ25" s="200"/>
      <c r="AK25" s="200">
        <v>0</v>
      </c>
      <c r="AL25" s="200"/>
      <c r="AM25" s="200"/>
      <c r="AN25" s="200"/>
      <c r="AO25" s="200"/>
      <c r="AP25" s="200">
        <v>0</v>
      </c>
      <c r="AQ25" s="200"/>
      <c r="AR25" s="200"/>
      <c r="AS25" s="200"/>
      <c r="AT25" s="200"/>
      <c r="AU25" s="200">
        <v>0</v>
      </c>
      <c r="AV25" s="200"/>
      <c r="AW25" s="200"/>
      <c r="AX25" s="200"/>
      <c r="AY25" s="200"/>
      <c r="AZ25" s="200">
        <v>0</v>
      </c>
      <c r="BA25" s="200"/>
      <c r="BB25" s="200"/>
      <c r="BC25" s="200"/>
      <c r="BD25" s="200"/>
      <c r="BE25" s="200">
        <v>0</v>
      </c>
      <c r="BF25" s="200"/>
      <c r="BG25" s="200"/>
      <c r="BH25" s="200"/>
      <c r="BI25" s="200"/>
    </row>
    <row r="26" spans="2:61" ht="13.5" customHeight="1">
      <c r="B26" s="121"/>
      <c r="C26" s="286" t="s">
        <v>78</v>
      </c>
      <c r="D26" s="286"/>
      <c r="E26" s="286"/>
      <c r="F26" s="286"/>
      <c r="G26" s="286"/>
      <c r="H26" s="286"/>
      <c r="I26" s="286"/>
      <c r="J26" s="286"/>
      <c r="K26" s="286"/>
      <c r="L26" s="286"/>
      <c r="M26" s="133"/>
      <c r="N26" s="220">
        <f>SUM(V26,AA26,AF26,AK26,AP26,AU26,AZ26,BE26)</f>
        <v>2</v>
      </c>
      <c r="O26" s="220"/>
      <c r="P26" s="220"/>
      <c r="Q26" s="220"/>
      <c r="R26" s="220"/>
      <c r="S26" s="220"/>
      <c r="T26" s="220"/>
      <c r="U26" s="220"/>
      <c r="V26" s="200">
        <v>1</v>
      </c>
      <c r="W26" s="200"/>
      <c r="X26" s="200"/>
      <c r="Y26" s="200"/>
      <c r="Z26" s="200"/>
      <c r="AA26" s="200">
        <v>0</v>
      </c>
      <c r="AB26" s="200"/>
      <c r="AC26" s="200"/>
      <c r="AD26" s="200"/>
      <c r="AE26" s="200"/>
      <c r="AF26" s="200">
        <v>1</v>
      </c>
      <c r="AG26" s="200"/>
      <c r="AH26" s="200"/>
      <c r="AI26" s="200"/>
      <c r="AJ26" s="200"/>
      <c r="AK26" s="200">
        <v>0</v>
      </c>
      <c r="AL26" s="200"/>
      <c r="AM26" s="200"/>
      <c r="AN26" s="200"/>
      <c r="AO26" s="200"/>
      <c r="AP26" s="200">
        <v>0</v>
      </c>
      <c r="AQ26" s="200"/>
      <c r="AR26" s="200"/>
      <c r="AS26" s="200"/>
      <c r="AT26" s="200"/>
      <c r="AU26" s="200">
        <v>0</v>
      </c>
      <c r="AV26" s="200"/>
      <c r="AW26" s="200"/>
      <c r="AX26" s="200"/>
      <c r="AY26" s="200"/>
      <c r="AZ26" s="200">
        <v>0</v>
      </c>
      <c r="BA26" s="200"/>
      <c r="BB26" s="200"/>
      <c r="BC26" s="200"/>
      <c r="BD26" s="200"/>
      <c r="BE26" s="200">
        <v>0</v>
      </c>
      <c r="BF26" s="200"/>
      <c r="BG26" s="200"/>
      <c r="BH26" s="200"/>
      <c r="BI26" s="200"/>
    </row>
    <row r="27" spans="2:61" ht="13.5" customHeight="1">
      <c r="B27" s="121"/>
      <c r="C27" s="286" t="s">
        <v>79</v>
      </c>
      <c r="D27" s="286"/>
      <c r="E27" s="286"/>
      <c r="F27" s="286"/>
      <c r="G27" s="286"/>
      <c r="H27" s="286"/>
      <c r="I27" s="286"/>
      <c r="J27" s="286"/>
      <c r="K27" s="286"/>
      <c r="L27" s="286"/>
      <c r="M27" s="133"/>
      <c r="N27" s="220">
        <f>SUM(V27,AA27,AF27,AK27,AP27,AU27,AZ27,BE27)</f>
        <v>1</v>
      </c>
      <c r="O27" s="220"/>
      <c r="P27" s="220"/>
      <c r="Q27" s="220"/>
      <c r="R27" s="220"/>
      <c r="S27" s="220"/>
      <c r="T27" s="220"/>
      <c r="U27" s="220"/>
      <c r="V27" s="200">
        <v>0</v>
      </c>
      <c r="W27" s="200"/>
      <c r="X27" s="200"/>
      <c r="Y27" s="200"/>
      <c r="Z27" s="200"/>
      <c r="AA27" s="200">
        <v>1</v>
      </c>
      <c r="AB27" s="200"/>
      <c r="AC27" s="200"/>
      <c r="AD27" s="200"/>
      <c r="AE27" s="200"/>
      <c r="AF27" s="200">
        <v>0</v>
      </c>
      <c r="AG27" s="200"/>
      <c r="AH27" s="200"/>
      <c r="AI27" s="200"/>
      <c r="AJ27" s="200"/>
      <c r="AK27" s="200">
        <v>0</v>
      </c>
      <c r="AL27" s="200"/>
      <c r="AM27" s="200"/>
      <c r="AN27" s="200"/>
      <c r="AO27" s="200"/>
      <c r="AP27" s="200">
        <v>0</v>
      </c>
      <c r="AQ27" s="200"/>
      <c r="AR27" s="200"/>
      <c r="AS27" s="200"/>
      <c r="AT27" s="200"/>
      <c r="AU27" s="200">
        <v>0</v>
      </c>
      <c r="AV27" s="200"/>
      <c r="AW27" s="200"/>
      <c r="AX27" s="200"/>
      <c r="AY27" s="200"/>
      <c r="AZ27" s="200">
        <v>0</v>
      </c>
      <c r="BA27" s="200"/>
      <c r="BB27" s="200"/>
      <c r="BC27" s="200"/>
      <c r="BD27" s="200"/>
      <c r="BE27" s="200">
        <v>0</v>
      </c>
      <c r="BF27" s="200"/>
      <c r="BG27" s="200"/>
      <c r="BH27" s="200"/>
      <c r="BI27" s="200"/>
    </row>
    <row r="28" spans="2:61" ht="13.5" customHeight="1">
      <c r="B28" s="121"/>
      <c r="C28" s="286" t="s">
        <v>80</v>
      </c>
      <c r="D28" s="286"/>
      <c r="E28" s="286"/>
      <c r="F28" s="286"/>
      <c r="G28" s="286"/>
      <c r="H28" s="286"/>
      <c r="I28" s="286"/>
      <c r="J28" s="286"/>
      <c r="K28" s="286"/>
      <c r="L28" s="286"/>
      <c r="M28" s="133"/>
      <c r="N28" s="220">
        <f>SUM(V28,AA28,AF28,AK28,AP28,AU28,AZ28,BE28)</f>
        <v>12</v>
      </c>
      <c r="O28" s="220"/>
      <c r="P28" s="220"/>
      <c r="Q28" s="220"/>
      <c r="R28" s="220"/>
      <c r="S28" s="220"/>
      <c r="T28" s="220"/>
      <c r="U28" s="220"/>
      <c r="V28" s="200">
        <v>4</v>
      </c>
      <c r="W28" s="200"/>
      <c r="X28" s="200"/>
      <c r="Y28" s="200"/>
      <c r="Z28" s="200"/>
      <c r="AA28" s="200">
        <v>3</v>
      </c>
      <c r="AB28" s="200"/>
      <c r="AC28" s="200"/>
      <c r="AD28" s="200"/>
      <c r="AE28" s="200"/>
      <c r="AF28" s="200">
        <v>1</v>
      </c>
      <c r="AG28" s="200"/>
      <c r="AH28" s="200"/>
      <c r="AI28" s="200"/>
      <c r="AJ28" s="200"/>
      <c r="AK28" s="200">
        <v>2</v>
      </c>
      <c r="AL28" s="200"/>
      <c r="AM28" s="200"/>
      <c r="AN28" s="200"/>
      <c r="AO28" s="200"/>
      <c r="AP28" s="200">
        <v>1</v>
      </c>
      <c r="AQ28" s="200"/>
      <c r="AR28" s="200"/>
      <c r="AS28" s="200"/>
      <c r="AT28" s="200"/>
      <c r="AU28" s="200">
        <v>0</v>
      </c>
      <c r="AV28" s="200"/>
      <c r="AW28" s="200"/>
      <c r="AX28" s="200"/>
      <c r="AY28" s="200"/>
      <c r="AZ28" s="200">
        <v>0</v>
      </c>
      <c r="BA28" s="200"/>
      <c r="BB28" s="200"/>
      <c r="BC28" s="200"/>
      <c r="BD28" s="200"/>
      <c r="BE28" s="200">
        <v>1</v>
      </c>
      <c r="BF28" s="200"/>
      <c r="BG28" s="200"/>
      <c r="BH28" s="200"/>
      <c r="BI28" s="200"/>
    </row>
    <row r="29" spans="2:61" ht="13.5" customHeight="1">
      <c r="B29" s="121"/>
      <c r="C29" s="142"/>
      <c r="D29" s="142"/>
      <c r="E29" s="142"/>
      <c r="F29" s="142"/>
      <c r="G29" s="142"/>
      <c r="H29" s="142"/>
      <c r="I29" s="142"/>
      <c r="J29" s="142"/>
      <c r="K29" s="142"/>
      <c r="L29" s="142"/>
      <c r="M29" s="113"/>
      <c r="N29" s="143"/>
      <c r="O29" s="144"/>
      <c r="P29" s="144"/>
      <c r="Q29" s="144"/>
      <c r="R29" s="144"/>
      <c r="S29" s="143"/>
      <c r="T29" s="143"/>
      <c r="U29" s="143"/>
    </row>
    <row r="30" spans="2:61" ht="13.5" customHeight="1">
      <c r="B30" s="121"/>
      <c r="C30" s="286" t="s">
        <v>81</v>
      </c>
      <c r="D30" s="286"/>
      <c r="E30" s="286"/>
      <c r="F30" s="286"/>
      <c r="G30" s="286"/>
      <c r="H30" s="286"/>
      <c r="I30" s="286"/>
      <c r="J30" s="286"/>
      <c r="K30" s="286"/>
      <c r="L30" s="286"/>
      <c r="M30" s="133"/>
      <c r="N30" s="220">
        <f>SUM(V30,AA30,AF30,AK30,AP30,AU30,AZ30,BE30)</f>
        <v>3</v>
      </c>
      <c r="O30" s="220"/>
      <c r="P30" s="220"/>
      <c r="Q30" s="220"/>
      <c r="R30" s="220"/>
      <c r="S30" s="220"/>
      <c r="T30" s="220"/>
      <c r="U30" s="220"/>
      <c r="V30" s="200">
        <v>2</v>
      </c>
      <c r="W30" s="200"/>
      <c r="X30" s="200"/>
      <c r="Y30" s="200"/>
      <c r="Z30" s="200"/>
      <c r="AA30" s="200">
        <v>1</v>
      </c>
      <c r="AB30" s="200"/>
      <c r="AC30" s="200"/>
      <c r="AD30" s="200"/>
      <c r="AE30" s="200"/>
      <c r="AF30" s="200">
        <v>0</v>
      </c>
      <c r="AG30" s="200"/>
      <c r="AH30" s="200"/>
      <c r="AI30" s="200"/>
      <c r="AJ30" s="200"/>
      <c r="AK30" s="200">
        <v>0</v>
      </c>
      <c r="AL30" s="200"/>
      <c r="AM30" s="200"/>
      <c r="AN30" s="200"/>
      <c r="AO30" s="200"/>
      <c r="AP30" s="200">
        <v>0</v>
      </c>
      <c r="AQ30" s="200"/>
      <c r="AR30" s="200"/>
      <c r="AS30" s="200"/>
      <c r="AT30" s="200"/>
      <c r="AU30" s="200">
        <v>0</v>
      </c>
      <c r="AV30" s="200"/>
      <c r="AW30" s="200"/>
      <c r="AX30" s="200"/>
      <c r="AY30" s="200"/>
      <c r="AZ30" s="200">
        <v>0</v>
      </c>
      <c r="BA30" s="200"/>
      <c r="BB30" s="200"/>
      <c r="BC30" s="200"/>
      <c r="BD30" s="200"/>
      <c r="BE30" s="200">
        <v>0</v>
      </c>
      <c r="BF30" s="200"/>
      <c r="BG30" s="200"/>
      <c r="BH30" s="200"/>
      <c r="BI30" s="200"/>
    </row>
    <row r="31" spans="2:61" ht="13.5" customHeight="1">
      <c r="B31" s="121"/>
      <c r="C31" s="286" t="s">
        <v>82</v>
      </c>
      <c r="D31" s="286"/>
      <c r="E31" s="286"/>
      <c r="F31" s="286"/>
      <c r="G31" s="286"/>
      <c r="H31" s="286"/>
      <c r="I31" s="286"/>
      <c r="J31" s="286"/>
      <c r="K31" s="286"/>
      <c r="L31" s="286"/>
      <c r="M31" s="133"/>
      <c r="N31" s="220">
        <f>SUM(V31,AA31,AF31,AK31,AP31,AU31,AZ31,BE31)</f>
        <v>8</v>
      </c>
      <c r="O31" s="220"/>
      <c r="P31" s="220"/>
      <c r="Q31" s="220"/>
      <c r="R31" s="220"/>
      <c r="S31" s="220"/>
      <c r="T31" s="220"/>
      <c r="U31" s="220"/>
      <c r="V31" s="200">
        <v>4</v>
      </c>
      <c r="W31" s="200"/>
      <c r="X31" s="200"/>
      <c r="Y31" s="200"/>
      <c r="Z31" s="200"/>
      <c r="AA31" s="200">
        <v>3</v>
      </c>
      <c r="AB31" s="200"/>
      <c r="AC31" s="200"/>
      <c r="AD31" s="200"/>
      <c r="AE31" s="200"/>
      <c r="AF31" s="200">
        <v>1</v>
      </c>
      <c r="AG31" s="200"/>
      <c r="AH31" s="200"/>
      <c r="AI31" s="200"/>
      <c r="AJ31" s="200"/>
      <c r="AK31" s="200">
        <v>0</v>
      </c>
      <c r="AL31" s="200"/>
      <c r="AM31" s="200"/>
      <c r="AN31" s="200"/>
      <c r="AO31" s="200"/>
      <c r="AP31" s="200">
        <v>0</v>
      </c>
      <c r="AQ31" s="200"/>
      <c r="AR31" s="200"/>
      <c r="AS31" s="200"/>
      <c r="AT31" s="200"/>
      <c r="AU31" s="200">
        <v>0</v>
      </c>
      <c r="AV31" s="200"/>
      <c r="AW31" s="200"/>
      <c r="AX31" s="200"/>
      <c r="AY31" s="200"/>
      <c r="AZ31" s="200">
        <v>0</v>
      </c>
      <c r="BA31" s="200"/>
      <c r="BB31" s="200"/>
      <c r="BC31" s="200"/>
      <c r="BD31" s="200"/>
      <c r="BE31" s="200">
        <v>0</v>
      </c>
      <c r="BF31" s="200"/>
      <c r="BG31" s="200"/>
      <c r="BH31" s="200"/>
      <c r="BI31" s="200"/>
    </row>
    <row r="32" spans="2:61" ht="13.5" customHeight="1">
      <c r="B32" s="121"/>
      <c r="C32" s="286" t="s">
        <v>83</v>
      </c>
      <c r="D32" s="286"/>
      <c r="E32" s="286"/>
      <c r="F32" s="286"/>
      <c r="G32" s="286"/>
      <c r="H32" s="286"/>
      <c r="I32" s="286"/>
      <c r="J32" s="286"/>
      <c r="K32" s="286"/>
      <c r="L32" s="286"/>
      <c r="M32" s="133"/>
      <c r="N32" s="220">
        <f>SUM(V32,AA32,AF32,AK32,AP32,AU32,AZ32,BE32)</f>
        <v>6</v>
      </c>
      <c r="O32" s="220"/>
      <c r="P32" s="220"/>
      <c r="Q32" s="220"/>
      <c r="R32" s="220"/>
      <c r="S32" s="220"/>
      <c r="T32" s="220"/>
      <c r="U32" s="220"/>
      <c r="V32" s="200">
        <v>4</v>
      </c>
      <c r="W32" s="200"/>
      <c r="X32" s="200"/>
      <c r="Y32" s="200"/>
      <c r="Z32" s="200"/>
      <c r="AA32" s="200">
        <v>1</v>
      </c>
      <c r="AB32" s="200"/>
      <c r="AC32" s="200"/>
      <c r="AD32" s="200"/>
      <c r="AE32" s="200"/>
      <c r="AF32" s="200">
        <v>1</v>
      </c>
      <c r="AG32" s="200"/>
      <c r="AH32" s="200"/>
      <c r="AI32" s="200"/>
      <c r="AJ32" s="200"/>
      <c r="AK32" s="200">
        <v>0</v>
      </c>
      <c r="AL32" s="200"/>
      <c r="AM32" s="200"/>
      <c r="AN32" s="200"/>
      <c r="AO32" s="200"/>
      <c r="AP32" s="200">
        <v>0</v>
      </c>
      <c r="AQ32" s="200"/>
      <c r="AR32" s="200"/>
      <c r="AS32" s="200"/>
      <c r="AT32" s="200"/>
      <c r="AU32" s="200">
        <v>0</v>
      </c>
      <c r="AV32" s="200"/>
      <c r="AW32" s="200"/>
      <c r="AX32" s="200"/>
      <c r="AY32" s="200"/>
      <c r="AZ32" s="200">
        <v>0</v>
      </c>
      <c r="BA32" s="200"/>
      <c r="BB32" s="200"/>
      <c r="BC32" s="200"/>
      <c r="BD32" s="200"/>
      <c r="BE32" s="200">
        <v>0</v>
      </c>
      <c r="BF32" s="200"/>
      <c r="BG32" s="200"/>
      <c r="BH32" s="200"/>
      <c r="BI32" s="200"/>
    </row>
    <row r="33" spans="2:61" ht="13.5" customHeight="1">
      <c r="B33" s="121"/>
      <c r="C33" s="286" t="s">
        <v>84</v>
      </c>
      <c r="D33" s="286"/>
      <c r="E33" s="286"/>
      <c r="F33" s="286"/>
      <c r="G33" s="286"/>
      <c r="H33" s="286"/>
      <c r="I33" s="286"/>
      <c r="J33" s="286"/>
      <c r="K33" s="286"/>
      <c r="L33" s="286"/>
      <c r="M33" s="133"/>
      <c r="N33" s="220">
        <f>SUM(V33,AA33,AF33,AK33,AP33,AU33,AZ33,BE33)</f>
        <v>2</v>
      </c>
      <c r="O33" s="220"/>
      <c r="P33" s="220"/>
      <c r="Q33" s="220"/>
      <c r="R33" s="220"/>
      <c r="S33" s="220"/>
      <c r="T33" s="220"/>
      <c r="U33" s="220"/>
      <c r="V33" s="200">
        <v>2</v>
      </c>
      <c r="W33" s="200"/>
      <c r="X33" s="200"/>
      <c r="Y33" s="200"/>
      <c r="Z33" s="200"/>
      <c r="AA33" s="200">
        <v>0</v>
      </c>
      <c r="AB33" s="200"/>
      <c r="AC33" s="200"/>
      <c r="AD33" s="200"/>
      <c r="AE33" s="200"/>
      <c r="AF33" s="200">
        <v>0</v>
      </c>
      <c r="AG33" s="200"/>
      <c r="AH33" s="200"/>
      <c r="AI33" s="200"/>
      <c r="AJ33" s="200"/>
      <c r="AK33" s="200">
        <v>0</v>
      </c>
      <c r="AL33" s="200"/>
      <c r="AM33" s="200"/>
      <c r="AN33" s="200"/>
      <c r="AO33" s="200"/>
      <c r="AP33" s="200">
        <v>0</v>
      </c>
      <c r="AQ33" s="200"/>
      <c r="AR33" s="200"/>
      <c r="AS33" s="200"/>
      <c r="AT33" s="200"/>
      <c r="AU33" s="200">
        <v>0</v>
      </c>
      <c r="AV33" s="200"/>
      <c r="AW33" s="200"/>
      <c r="AX33" s="200"/>
      <c r="AY33" s="200"/>
      <c r="AZ33" s="200">
        <v>0</v>
      </c>
      <c r="BA33" s="200"/>
      <c r="BB33" s="200"/>
      <c r="BC33" s="200"/>
      <c r="BD33" s="200"/>
      <c r="BE33" s="200">
        <v>0</v>
      </c>
      <c r="BF33" s="200"/>
      <c r="BG33" s="200"/>
      <c r="BH33" s="200"/>
      <c r="BI33" s="200"/>
    </row>
    <row r="34" spans="2:61" ht="13.5" customHeight="1">
      <c r="B34" s="121"/>
      <c r="C34" s="286" t="s">
        <v>85</v>
      </c>
      <c r="D34" s="286"/>
      <c r="E34" s="286"/>
      <c r="F34" s="286"/>
      <c r="G34" s="286"/>
      <c r="H34" s="286"/>
      <c r="I34" s="286"/>
      <c r="J34" s="286"/>
      <c r="K34" s="286"/>
      <c r="L34" s="286"/>
      <c r="M34" s="133"/>
      <c r="N34" s="220">
        <f>SUM(V34,AA34,AF34,AK34,AP34,AU34,AZ34,BE34)</f>
        <v>3</v>
      </c>
      <c r="O34" s="220"/>
      <c r="P34" s="220"/>
      <c r="Q34" s="220"/>
      <c r="R34" s="220"/>
      <c r="S34" s="220"/>
      <c r="T34" s="220"/>
      <c r="U34" s="220"/>
      <c r="V34" s="200">
        <v>2</v>
      </c>
      <c r="W34" s="200"/>
      <c r="X34" s="200"/>
      <c r="Y34" s="200"/>
      <c r="Z34" s="200"/>
      <c r="AA34" s="200">
        <v>0</v>
      </c>
      <c r="AB34" s="200"/>
      <c r="AC34" s="200"/>
      <c r="AD34" s="200"/>
      <c r="AE34" s="200"/>
      <c r="AF34" s="200">
        <v>1</v>
      </c>
      <c r="AG34" s="200"/>
      <c r="AH34" s="200"/>
      <c r="AI34" s="200"/>
      <c r="AJ34" s="200"/>
      <c r="AK34" s="200">
        <v>0</v>
      </c>
      <c r="AL34" s="200"/>
      <c r="AM34" s="200"/>
      <c r="AN34" s="200"/>
      <c r="AO34" s="200"/>
      <c r="AP34" s="200">
        <v>0</v>
      </c>
      <c r="AQ34" s="200"/>
      <c r="AR34" s="200"/>
      <c r="AS34" s="200"/>
      <c r="AT34" s="200"/>
      <c r="AU34" s="200">
        <v>0</v>
      </c>
      <c r="AV34" s="200"/>
      <c r="AW34" s="200"/>
      <c r="AX34" s="200"/>
      <c r="AY34" s="200"/>
      <c r="AZ34" s="200">
        <v>0</v>
      </c>
      <c r="BA34" s="200"/>
      <c r="BB34" s="200"/>
      <c r="BC34" s="200"/>
      <c r="BD34" s="200"/>
      <c r="BE34" s="200">
        <v>0</v>
      </c>
      <c r="BF34" s="200"/>
      <c r="BG34" s="200"/>
      <c r="BH34" s="200"/>
      <c r="BI34" s="200"/>
    </row>
    <row r="35" spans="2:61" ht="13.5" customHeight="1">
      <c r="B35" s="121"/>
      <c r="C35" s="142"/>
      <c r="D35" s="142"/>
      <c r="E35" s="142"/>
      <c r="F35" s="142"/>
      <c r="G35" s="142"/>
      <c r="H35" s="142"/>
      <c r="I35" s="142"/>
      <c r="J35" s="142"/>
      <c r="K35" s="142"/>
      <c r="L35" s="142"/>
      <c r="M35" s="113"/>
      <c r="N35" s="143"/>
      <c r="O35" s="144"/>
      <c r="P35" s="144"/>
      <c r="Q35" s="144"/>
      <c r="R35" s="144"/>
      <c r="S35" s="143"/>
      <c r="T35" s="143"/>
      <c r="U35" s="143"/>
    </row>
    <row r="36" spans="2:61" ht="13.5" customHeight="1">
      <c r="B36" s="121"/>
      <c r="C36" s="286" t="s">
        <v>86</v>
      </c>
      <c r="D36" s="286"/>
      <c r="E36" s="286"/>
      <c r="F36" s="286"/>
      <c r="G36" s="286"/>
      <c r="H36" s="286"/>
      <c r="I36" s="286"/>
      <c r="J36" s="286"/>
      <c r="K36" s="286"/>
      <c r="L36" s="286"/>
      <c r="M36" s="133"/>
      <c r="N36" s="220">
        <f>SUM(V36,AA36,AF36,AK36,AP36,AU36,AZ36,BE36)</f>
        <v>10</v>
      </c>
      <c r="O36" s="220"/>
      <c r="P36" s="220"/>
      <c r="Q36" s="220"/>
      <c r="R36" s="220"/>
      <c r="S36" s="220"/>
      <c r="T36" s="220"/>
      <c r="U36" s="220"/>
      <c r="V36" s="200">
        <v>5</v>
      </c>
      <c r="W36" s="200"/>
      <c r="X36" s="200"/>
      <c r="Y36" s="200"/>
      <c r="Z36" s="200"/>
      <c r="AA36" s="200">
        <v>1</v>
      </c>
      <c r="AB36" s="200"/>
      <c r="AC36" s="200"/>
      <c r="AD36" s="200"/>
      <c r="AE36" s="200"/>
      <c r="AF36" s="200">
        <v>1</v>
      </c>
      <c r="AG36" s="200"/>
      <c r="AH36" s="200"/>
      <c r="AI36" s="200"/>
      <c r="AJ36" s="200"/>
      <c r="AK36" s="200">
        <v>3</v>
      </c>
      <c r="AL36" s="200"/>
      <c r="AM36" s="200"/>
      <c r="AN36" s="200"/>
      <c r="AO36" s="200"/>
      <c r="AP36" s="200">
        <v>0</v>
      </c>
      <c r="AQ36" s="200"/>
      <c r="AR36" s="200"/>
      <c r="AS36" s="200"/>
      <c r="AT36" s="200"/>
      <c r="AU36" s="200">
        <v>0</v>
      </c>
      <c r="AV36" s="200"/>
      <c r="AW36" s="200"/>
      <c r="AX36" s="200"/>
      <c r="AY36" s="200"/>
      <c r="AZ36" s="200">
        <v>0</v>
      </c>
      <c r="BA36" s="200"/>
      <c r="BB36" s="200"/>
      <c r="BC36" s="200"/>
      <c r="BD36" s="200"/>
      <c r="BE36" s="200">
        <v>0</v>
      </c>
      <c r="BF36" s="200"/>
      <c r="BG36" s="200"/>
      <c r="BH36" s="200"/>
      <c r="BI36" s="200"/>
    </row>
    <row r="37" spans="2:61" ht="13.5" customHeight="1">
      <c r="B37" s="121"/>
      <c r="C37" s="286" t="s">
        <v>87</v>
      </c>
      <c r="D37" s="286"/>
      <c r="E37" s="286"/>
      <c r="F37" s="286"/>
      <c r="G37" s="286"/>
      <c r="H37" s="286"/>
      <c r="I37" s="286"/>
      <c r="J37" s="286"/>
      <c r="K37" s="286"/>
      <c r="L37" s="286"/>
      <c r="M37" s="133"/>
      <c r="N37" s="220">
        <f>SUM(V37,AA37,AF37,AK37,AP37,AU37,AZ37,BE37)</f>
        <v>26</v>
      </c>
      <c r="O37" s="220"/>
      <c r="P37" s="220"/>
      <c r="Q37" s="220"/>
      <c r="R37" s="220"/>
      <c r="S37" s="220"/>
      <c r="T37" s="220"/>
      <c r="U37" s="220"/>
      <c r="V37" s="200">
        <v>10</v>
      </c>
      <c r="W37" s="200"/>
      <c r="X37" s="200"/>
      <c r="Y37" s="200"/>
      <c r="Z37" s="200"/>
      <c r="AA37" s="200">
        <v>12</v>
      </c>
      <c r="AB37" s="200"/>
      <c r="AC37" s="200"/>
      <c r="AD37" s="200"/>
      <c r="AE37" s="200"/>
      <c r="AF37" s="200">
        <v>0</v>
      </c>
      <c r="AG37" s="200"/>
      <c r="AH37" s="200"/>
      <c r="AI37" s="200"/>
      <c r="AJ37" s="200"/>
      <c r="AK37" s="200">
        <v>1</v>
      </c>
      <c r="AL37" s="200"/>
      <c r="AM37" s="200"/>
      <c r="AN37" s="200"/>
      <c r="AO37" s="200"/>
      <c r="AP37" s="200">
        <v>3</v>
      </c>
      <c r="AQ37" s="200"/>
      <c r="AR37" s="200"/>
      <c r="AS37" s="200"/>
      <c r="AT37" s="200"/>
      <c r="AU37" s="200">
        <v>0</v>
      </c>
      <c r="AV37" s="200"/>
      <c r="AW37" s="200"/>
      <c r="AX37" s="200"/>
      <c r="AY37" s="200"/>
      <c r="AZ37" s="200">
        <v>0</v>
      </c>
      <c r="BA37" s="200"/>
      <c r="BB37" s="200"/>
      <c r="BC37" s="200"/>
      <c r="BD37" s="200"/>
      <c r="BE37" s="200">
        <v>0</v>
      </c>
      <c r="BF37" s="200"/>
      <c r="BG37" s="200"/>
      <c r="BH37" s="200"/>
      <c r="BI37" s="200"/>
    </row>
    <row r="38" spans="2:61" ht="13.5" customHeight="1">
      <c r="B38" s="121"/>
      <c r="C38" s="286" t="s">
        <v>88</v>
      </c>
      <c r="D38" s="286"/>
      <c r="E38" s="286"/>
      <c r="F38" s="286"/>
      <c r="G38" s="286"/>
      <c r="H38" s="286"/>
      <c r="I38" s="286"/>
      <c r="J38" s="286"/>
      <c r="K38" s="286"/>
      <c r="L38" s="286"/>
      <c r="M38" s="133"/>
      <c r="N38" s="220">
        <f>SUM(V38,AA38,AF38,AK38,AP38,AU38,AZ38,BE38)</f>
        <v>6</v>
      </c>
      <c r="O38" s="220"/>
      <c r="P38" s="220"/>
      <c r="Q38" s="220"/>
      <c r="R38" s="220"/>
      <c r="S38" s="220"/>
      <c r="T38" s="220"/>
      <c r="U38" s="220"/>
      <c r="V38" s="200">
        <v>3</v>
      </c>
      <c r="W38" s="200"/>
      <c r="X38" s="200"/>
      <c r="Y38" s="200"/>
      <c r="Z38" s="200"/>
      <c r="AA38" s="200">
        <v>2</v>
      </c>
      <c r="AB38" s="200"/>
      <c r="AC38" s="200"/>
      <c r="AD38" s="200"/>
      <c r="AE38" s="200"/>
      <c r="AF38" s="200">
        <v>0</v>
      </c>
      <c r="AG38" s="200"/>
      <c r="AH38" s="200"/>
      <c r="AI38" s="200"/>
      <c r="AJ38" s="200"/>
      <c r="AK38" s="200">
        <v>1</v>
      </c>
      <c r="AL38" s="200"/>
      <c r="AM38" s="200"/>
      <c r="AN38" s="200"/>
      <c r="AO38" s="200"/>
      <c r="AP38" s="200">
        <v>0</v>
      </c>
      <c r="AQ38" s="200"/>
      <c r="AR38" s="200"/>
      <c r="AS38" s="200"/>
      <c r="AT38" s="200"/>
      <c r="AU38" s="200">
        <v>0</v>
      </c>
      <c r="AV38" s="200"/>
      <c r="AW38" s="200"/>
      <c r="AX38" s="200"/>
      <c r="AY38" s="200"/>
      <c r="AZ38" s="200">
        <v>0</v>
      </c>
      <c r="BA38" s="200"/>
      <c r="BB38" s="200"/>
      <c r="BC38" s="200"/>
      <c r="BD38" s="200"/>
      <c r="BE38" s="200">
        <v>0</v>
      </c>
      <c r="BF38" s="200"/>
      <c r="BG38" s="200"/>
      <c r="BH38" s="200"/>
      <c r="BI38" s="200"/>
    </row>
    <row r="39" spans="2:61" ht="13.5" customHeight="1">
      <c r="B39" s="121"/>
      <c r="C39" s="286" t="s">
        <v>89</v>
      </c>
      <c r="D39" s="286"/>
      <c r="E39" s="286"/>
      <c r="F39" s="286"/>
      <c r="G39" s="286"/>
      <c r="H39" s="286"/>
      <c r="I39" s="286"/>
      <c r="J39" s="286"/>
      <c r="K39" s="286"/>
      <c r="L39" s="286"/>
      <c r="M39" s="133"/>
      <c r="N39" s="220">
        <f>SUM(V39,AA39,AF39,AK39,AP39,AU39,AZ39,BE39)</f>
        <v>0</v>
      </c>
      <c r="O39" s="220"/>
      <c r="P39" s="220"/>
      <c r="Q39" s="220"/>
      <c r="R39" s="220"/>
      <c r="S39" s="220"/>
      <c r="T39" s="220"/>
      <c r="U39" s="220"/>
      <c r="V39" s="200">
        <v>0</v>
      </c>
      <c r="W39" s="200"/>
      <c r="X39" s="200"/>
      <c r="Y39" s="200"/>
      <c r="Z39" s="200"/>
      <c r="AA39" s="200">
        <v>0</v>
      </c>
      <c r="AB39" s="200"/>
      <c r="AC39" s="200"/>
      <c r="AD39" s="200"/>
      <c r="AE39" s="200"/>
      <c r="AF39" s="200">
        <v>0</v>
      </c>
      <c r="AG39" s="200"/>
      <c r="AH39" s="200"/>
      <c r="AI39" s="200"/>
      <c r="AJ39" s="200"/>
      <c r="AK39" s="200">
        <v>0</v>
      </c>
      <c r="AL39" s="200"/>
      <c r="AM39" s="200"/>
      <c r="AN39" s="200"/>
      <c r="AO39" s="200"/>
      <c r="AP39" s="200">
        <v>0</v>
      </c>
      <c r="AQ39" s="200"/>
      <c r="AR39" s="200"/>
      <c r="AS39" s="200"/>
      <c r="AT39" s="200"/>
      <c r="AU39" s="200">
        <v>0</v>
      </c>
      <c r="AV39" s="200"/>
      <c r="AW39" s="200"/>
      <c r="AX39" s="200"/>
      <c r="AY39" s="200"/>
      <c r="AZ39" s="200">
        <v>0</v>
      </c>
      <c r="BA39" s="200"/>
      <c r="BB39" s="200"/>
      <c r="BC39" s="200"/>
      <c r="BD39" s="200"/>
      <c r="BE39" s="200">
        <v>0</v>
      </c>
      <c r="BF39" s="200"/>
      <c r="BG39" s="200"/>
      <c r="BH39" s="200"/>
      <c r="BI39" s="200"/>
    </row>
    <row r="40" spans="2:61" ht="13.5" customHeight="1">
      <c r="B40" s="121"/>
      <c r="C40" s="286" t="s">
        <v>90</v>
      </c>
      <c r="D40" s="286"/>
      <c r="E40" s="286"/>
      <c r="F40" s="286"/>
      <c r="G40" s="286"/>
      <c r="H40" s="286"/>
      <c r="I40" s="286"/>
      <c r="J40" s="286"/>
      <c r="K40" s="286"/>
      <c r="L40" s="286"/>
      <c r="M40" s="133"/>
      <c r="N40" s="220">
        <f>SUM(V40,AA40,AF40,AK40,AP40,AU40,AZ40,BE40)</f>
        <v>4</v>
      </c>
      <c r="O40" s="220"/>
      <c r="P40" s="220"/>
      <c r="Q40" s="220"/>
      <c r="R40" s="220"/>
      <c r="S40" s="220"/>
      <c r="T40" s="220"/>
      <c r="U40" s="220"/>
      <c r="V40" s="200">
        <v>2</v>
      </c>
      <c r="W40" s="200"/>
      <c r="X40" s="200"/>
      <c r="Y40" s="200"/>
      <c r="Z40" s="200"/>
      <c r="AA40" s="200">
        <v>1</v>
      </c>
      <c r="AB40" s="200"/>
      <c r="AC40" s="200"/>
      <c r="AD40" s="200"/>
      <c r="AE40" s="200"/>
      <c r="AF40" s="200">
        <v>0</v>
      </c>
      <c r="AG40" s="200"/>
      <c r="AH40" s="200"/>
      <c r="AI40" s="200"/>
      <c r="AJ40" s="200"/>
      <c r="AK40" s="200">
        <v>0</v>
      </c>
      <c r="AL40" s="200"/>
      <c r="AM40" s="200"/>
      <c r="AN40" s="200"/>
      <c r="AO40" s="200"/>
      <c r="AP40" s="200">
        <v>0</v>
      </c>
      <c r="AQ40" s="200"/>
      <c r="AR40" s="200"/>
      <c r="AS40" s="200"/>
      <c r="AT40" s="200"/>
      <c r="AU40" s="200">
        <v>1</v>
      </c>
      <c r="AV40" s="200"/>
      <c r="AW40" s="200"/>
      <c r="AX40" s="200"/>
      <c r="AY40" s="200"/>
      <c r="AZ40" s="200">
        <v>0</v>
      </c>
      <c r="BA40" s="200"/>
      <c r="BB40" s="200"/>
      <c r="BC40" s="200"/>
      <c r="BD40" s="200"/>
      <c r="BE40" s="200">
        <v>0</v>
      </c>
      <c r="BF40" s="200"/>
      <c r="BG40" s="200"/>
      <c r="BH40" s="200"/>
      <c r="BI40" s="200"/>
    </row>
    <row r="41" spans="2:61" ht="13.5" customHeight="1">
      <c r="B41" s="121"/>
      <c r="C41" s="142"/>
      <c r="D41" s="142"/>
      <c r="E41" s="142"/>
      <c r="F41" s="142"/>
      <c r="G41" s="142"/>
      <c r="H41" s="142"/>
      <c r="I41" s="142"/>
      <c r="J41" s="142"/>
      <c r="K41" s="142"/>
      <c r="L41" s="142"/>
      <c r="M41" s="113"/>
      <c r="N41" s="143"/>
      <c r="O41" s="144"/>
      <c r="P41" s="144"/>
      <c r="Q41" s="144"/>
      <c r="R41" s="144"/>
      <c r="S41" s="143"/>
      <c r="T41" s="143"/>
      <c r="U41" s="143"/>
    </row>
    <row r="42" spans="2:61" ht="13.5" customHeight="1">
      <c r="B42" s="121"/>
      <c r="C42" s="286" t="s">
        <v>91</v>
      </c>
      <c r="D42" s="286"/>
      <c r="E42" s="286"/>
      <c r="F42" s="286"/>
      <c r="G42" s="286"/>
      <c r="H42" s="286"/>
      <c r="I42" s="286"/>
      <c r="J42" s="286"/>
      <c r="K42" s="286"/>
      <c r="L42" s="286"/>
      <c r="M42" s="133"/>
      <c r="N42" s="220">
        <f>SUM(V42,AA42,AF42,AK42,AP42,AU42,AZ42,BE42)</f>
        <v>4</v>
      </c>
      <c r="O42" s="220"/>
      <c r="P42" s="220"/>
      <c r="Q42" s="220"/>
      <c r="R42" s="220"/>
      <c r="S42" s="220"/>
      <c r="T42" s="220"/>
      <c r="U42" s="220"/>
      <c r="V42" s="200">
        <v>3</v>
      </c>
      <c r="W42" s="200"/>
      <c r="X42" s="200"/>
      <c r="Y42" s="200"/>
      <c r="Z42" s="200"/>
      <c r="AA42" s="200">
        <v>0</v>
      </c>
      <c r="AB42" s="200"/>
      <c r="AC42" s="200"/>
      <c r="AD42" s="200"/>
      <c r="AE42" s="200"/>
      <c r="AF42" s="200">
        <v>1</v>
      </c>
      <c r="AG42" s="200"/>
      <c r="AH42" s="200"/>
      <c r="AI42" s="200"/>
      <c r="AJ42" s="200"/>
      <c r="AK42" s="200">
        <v>0</v>
      </c>
      <c r="AL42" s="200"/>
      <c r="AM42" s="200"/>
      <c r="AN42" s="200"/>
      <c r="AO42" s="200"/>
      <c r="AP42" s="200">
        <v>0</v>
      </c>
      <c r="AQ42" s="200"/>
      <c r="AR42" s="200"/>
      <c r="AS42" s="200"/>
      <c r="AT42" s="200"/>
      <c r="AU42" s="200">
        <v>0</v>
      </c>
      <c r="AV42" s="200"/>
      <c r="AW42" s="200"/>
      <c r="AX42" s="200"/>
      <c r="AY42" s="200"/>
      <c r="AZ42" s="200">
        <v>0</v>
      </c>
      <c r="BA42" s="200"/>
      <c r="BB42" s="200"/>
      <c r="BC42" s="200"/>
      <c r="BD42" s="200"/>
      <c r="BE42" s="200">
        <v>0</v>
      </c>
      <c r="BF42" s="200"/>
      <c r="BG42" s="200"/>
      <c r="BH42" s="200"/>
      <c r="BI42" s="200"/>
    </row>
    <row r="43" spans="2:61" ht="13.5" customHeight="1">
      <c r="B43" s="121"/>
      <c r="C43" s="286" t="s">
        <v>92</v>
      </c>
      <c r="D43" s="286"/>
      <c r="E43" s="286"/>
      <c r="F43" s="286"/>
      <c r="G43" s="286"/>
      <c r="H43" s="286"/>
      <c r="I43" s="286"/>
      <c r="J43" s="286"/>
      <c r="K43" s="286"/>
      <c r="L43" s="286"/>
      <c r="M43" s="133"/>
      <c r="N43" s="220">
        <f>SUM(V43,AA43,AF43,AK43,AP43,AU43,AZ43,BE43)</f>
        <v>3</v>
      </c>
      <c r="O43" s="220"/>
      <c r="P43" s="220"/>
      <c r="Q43" s="220"/>
      <c r="R43" s="220"/>
      <c r="S43" s="220"/>
      <c r="T43" s="220"/>
      <c r="U43" s="220"/>
      <c r="V43" s="200">
        <v>1</v>
      </c>
      <c r="W43" s="200"/>
      <c r="X43" s="200"/>
      <c r="Y43" s="200"/>
      <c r="Z43" s="200"/>
      <c r="AA43" s="200">
        <v>0</v>
      </c>
      <c r="AB43" s="200"/>
      <c r="AC43" s="200"/>
      <c r="AD43" s="200"/>
      <c r="AE43" s="200"/>
      <c r="AF43" s="200">
        <v>1</v>
      </c>
      <c r="AG43" s="200"/>
      <c r="AH43" s="200"/>
      <c r="AI43" s="200"/>
      <c r="AJ43" s="200"/>
      <c r="AK43" s="200">
        <v>1</v>
      </c>
      <c r="AL43" s="200"/>
      <c r="AM43" s="200"/>
      <c r="AN43" s="200"/>
      <c r="AO43" s="200"/>
      <c r="AP43" s="200">
        <v>0</v>
      </c>
      <c r="AQ43" s="200"/>
      <c r="AR43" s="200"/>
      <c r="AS43" s="200"/>
      <c r="AT43" s="200"/>
      <c r="AU43" s="200">
        <v>0</v>
      </c>
      <c r="AV43" s="200"/>
      <c r="AW43" s="200"/>
      <c r="AX43" s="200"/>
      <c r="AY43" s="200"/>
      <c r="AZ43" s="200">
        <v>0</v>
      </c>
      <c r="BA43" s="200"/>
      <c r="BB43" s="200"/>
      <c r="BC43" s="200"/>
      <c r="BD43" s="200"/>
      <c r="BE43" s="200">
        <v>0</v>
      </c>
      <c r="BF43" s="200"/>
      <c r="BG43" s="200"/>
      <c r="BH43" s="200"/>
      <c r="BI43" s="200"/>
    </row>
    <row r="44" spans="2:61" ht="13.5" customHeight="1">
      <c r="B44" s="121"/>
      <c r="C44" s="286" t="s">
        <v>93</v>
      </c>
      <c r="D44" s="286"/>
      <c r="E44" s="286"/>
      <c r="F44" s="286"/>
      <c r="G44" s="286"/>
      <c r="H44" s="286"/>
      <c r="I44" s="286"/>
      <c r="J44" s="286"/>
      <c r="K44" s="286"/>
      <c r="L44" s="286"/>
      <c r="M44" s="133"/>
      <c r="N44" s="220">
        <f>SUM(V44,AA44,AF44,AK44,AP44,AU44,AZ44,BE44)</f>
        <v>1</v>
      </c>
      <c r="O44" s="220"/>
      <c r="P44" s="220"/>
      <c r="Q44" s="220"/>
      <c r="R44" s="220"/>
      <c r="S44" s="220"/>
      <c r="T44" s="220"/>
      <c r="U44" s="220"/>
      <c r="V44" s="200">
        <v>0</v>
      </c>
      <c r="W44" s="200"/>
      <c r="X44" s="200"/>
      <c r="Y44" s="200"/>
      <c r="Z44" s="200"/>
      <c r="AA44" s="200">
        <v>0</v>
      </c>
      <c r="AB44" s="200"/>
      <c r="AC44" s="200"/>
      <c r="AD44" s="200"/>
      <c r="AE44" s="200"/>
      <c r="AF44" s="200">
        <v>0</v>
      </c>
      <c r="AG44" s="200"/>
      <c r="AH44" s="200"/>
      <c r="AI44" s="200"/>
      <c r="AJ44" s="200"/>
      <c r="AK44" s="200">
        <v>1</v>
      </c>
      <c r="AL44" s="200"/>
      <c r="AM44" s="200"/>
      <c r="AN44" s="200"/>
      <c r="AO44" s="200"/>
      <c r="AP44" s="200">
        <v>0</v>
      </c>
      <c r="AQ44" s="200"/>
      <c r="AR44" s="200"/>
      <c r="AS44" s="200"/>
      <c r="AT44" s="200"/>
      <c r="AU44" s="200">
        <v>0</v>
      </c>
      <c r="AV44" s="200"/>
      <c r="AW44" s="200"/>
      <c r="AX44" s="200"/>
      <c r="AY44" s="200"/>
      <c r="AZ44" s="200">
        <v>0</v>
      </c>
      <c r="BA44" s="200"/>
      <c r="BB44" s="200"/>
      <c r="BC44" s="200"/>
      <c r="BD44" s="200"/>
      <c r="BE44" s="200">
        <v>0</v>
      </c>
      <c r="BF44" s="200"/>
      <c r="BG44" s="200"/>
      <c r="BH44" s="200"/>
      <c r="BI44" s="200"/>
    </row>
    <row r="45" spans="2:61" ht="13.5" customHeight="1">
      <c r="B45" s="121"/>
      <c r="C45" s="286" t="s">
        <v>94</v>
      </c>
      <c r="D45" s="286"/>
      <c r="E45" s="286"/>
      <c r="F45" s="286"/>
      <c r="G45" s="286"/>
      <c r="H45" s="286"/>
      <c r="I45" s="286"/>
      <c r="J45" s="286"/>
      <c r="K45" s="286"/>
      <c r="L45" s="286"/>
      <c r="M45" s="133"/>
      <c r="N45" s="220">
        <f>SUM(V45,AA45,AF45,AK45,AP45,AU45,AZ45,BE45)</f>
        <v>4</v>
      </c>
      <c r="O45" s="220"/>
      <c r="P45" s="220"/>
      <c r="Q45" s="220"/>
      <c r="R45" s="220"/>
      <c r="S45" s="220"/>
      <c r="T45" s="220"/>
      <c r="U45" s="220"/>
      <c r="V45" s="200">
        <v>0</v>
      </c>
      <c r="W45" s="200"/>
      <c r="X45" s="200"/>
      <c r="Y45" s="200"/>
      <c r="Z45" s="200"/>
      <c r="AA45" s="200">
        <v>2</v>
      </c>
      <c r="AB45" s="200"/>
      <c r="AC45" s="200"/>
      <c r="AD45" s="200"/>
      <c r="AE45" s="200"/>
      <c r="AF45" s="200">
        <v>1</v>
      </c>
      <c r="AG45" s="200"/>
      <c r="AH45" s="200"/>
      <c r="AI45" s="200"/>
      <c r="AJ45" s="200"/>
      <c r="AK45" s="200">
        <v>1</v>
      </c>
      <c r="AL45" s="200"/>
      <c r="AM45" s="200"/>
      <c r="AN45" s="200"/>
      <c r="AO45" s="200"/>
      <c r="AP45" s="200">
        <v>0</v>
      </c>
      <c r="AQ45" s="200"/>
      <c r="AR45" s="200"/>
      <c r="AS45" s="200"/>
      <c r="AT45" s="200"/>
      <c r="AU45" s="200">
        <v>0</v>
      </c>
      <c r="AV45" s="200"/>
      <c r="AW45" s="200"/>
      <c r="AX45" s="200"/>
      <c r="AY45" s="200"/>
      <c r="AZ45" s="200">
        <v>0</v>
      </c>
      <c r="BA45" s="200"/>
      <c r="BB45" s="200"/>
      <c r="BC45" s="200"/>
      <c r="BD45" s="200"/>
      <c r="BE45" s="200">
        <v>0</v>
      </c>
      <c r="BF45" s="200"/>
      <c r="BG45" s="200"/>
      <c r="BH45" s="200"/>
      <c r="BI45" s="200"/>
    </row>
    <row r="46" spans="2:61" ht="13.5" customHeight="1">
      <c r="B46" s="121"/>
      <c r="C46" s="286" t="s">
        <v>95</v>
      </c>
      <c r="D46" s="286"/>
      <c r="E46" s="286"/>
      <c r="F46" s="286"/>
      <c r="G46" s="286"/>
      <c r="H46" s="286"/>
      <c r="I46" s="286"/>
      <c r="J46" s="286"/>
      <c r="K46" s="286"/>
      <c r="L46" s="286"/>
      <c r="M46" s="133"/>
      <c r="N46" s="220">
        <f>SUM(V46,AA46,AF46,AK46,AP46,AU46,AZ46,BE46)</f>
        <v>7</v>
      </c>
      <c r="O46" s="220"/>
      <c r="P46" s="220"/>
      <c r="Q46" s="220"/>
      <c r="R46" s="220"/>
      <c r="S46" s="220"/>
      <c r="T46" s="220"/>
      <c r="U46" s="220"/>
      <c r="V46" s="200">
        <v>2</v>
      </c>
      <c r="W46" s="200"/>
      <c r="X46" s="200"/>
      <c r="Y46" s="200"/>
      <c r="Z46" s="200"/>
      <c r="AA46" s="200">
        <v>3</v>
      </c>
      <c r="AB46" s="200"/>
      <c r="AC46" s="200"/>
      <c r="AD46" s="200"/>
      <c r="AE46" s="200"/>
      <c r="AF46" s="200">
        <v>0</v>
      </c>
      <c r="AG46" s="200"/>
      <c r="AH46" s="200"/>
      <c r="AI46" s="200"/>
      <c r="AJ46" s="200"/>
      <c r="AK46" s="200">
        <v>0</v>
      </c>
      <c r="AL46" s="200"/>
      <c r="AM46" s="200"/>
      <c r="AN46" s="200"/>
      <c r="AO46" s="200"/>
      <c r="AP46" s="200">
        <v>2</v>
      </c>
      <c r="AQ46" s="200"/>
      <c r="AR46" s="200"/>
      <c r="AS46" s="200"/>
      <c r="AT46" s="200"/>
      <c r="AU46" s="200">
        <v>0</v>
      </c>
      <c r="AV46" s="200"/>
      <c r="AW46" s="200"/>
      <c r="AX46" s="200"/>
      <c r="AY46" s="200"/>
      <c r="AZ46" s="200">
        <v>0</v>
      </c>
      <c r="BA46" s="200"/>
      <c r="BB46" s="200"/>
      <c r="BC46" s="200"/>
      <c r="BD46" s="200"/>
      <c r="BE46" s="200">
        <v>0</v>
      </c>
      <c r="BF46" s="200"/>
      <c r="BG46" s="200"/>
      <c r="BH46" s="200"/>
      <c r="BI46" s="200"/>
    </row>
    <row r="47" spans="2:61" ht="13.5" customHeight="1">
      <c r="B47" s="121"/>
      <c r="C47" s="142"/>
      <c r="D47" s="142"/>
      <c r="E47" s="142"/>
      <c r="F47" s="142"/>
      <c r="G47" s="142"/>
      <c r="H47" s="142"/>
      <c r="I47" s="142"/>
      <c r="J47" s="142"/>
      <c r="K47" s="142"/>
      <c r="L47" s="142"/>
      <c r="M47" s="113"/>
      <c r="N47" s="143"/>
      <c r="O47" s="144"/>
      <c r="P47" s="144"/>
      <c r="Q47" s="144"/>
      <c r="R47" s="144"/>
      <c r="S47" s="143"/>
      <c r="T47" s="143"/>
      <c r="U47" s="143"/>
    </row>
    <row r="48" spans="2:61" ht="13.5" customHeight="1">
      <c r="B48" s="121"/>
      <c r="C48" s="286" t="s">
        <v>96</v>
      </c>
      <c r="D48" s="286"/>
      <c r="E48" s="286"/>
      <c r="F48" s="286"/>
      <c r="G48" s="286"/>
      <c r="H48" s="286"/>
      <c r="I48" s="286"/>
      <c r="J48" s="286"/>
      <c r="K48" s="286"/>
      <c r="L48" s="286"/>
      <c r="M48" s="133"/>
      <c r="N48" s="220">
        <f>SUM(V48,AA48,AF48,AK48,AP48,AU48,AZ48,BE48)</f>
        <v>2</v>
      </c>
      <c r="O48" s="220"/>
      <c r="P48" s="220"/>
      <c r="Q48" s="220"/>
      <c r="R48" s="220"/>
      <c r="S48" s="220"/>
      <c r="T48" s="220"/>
      <c r="U48" s="220"/>
      <c r="V48" s="200">
        <v>1</v>
      </c>
      <c r="W48" s="200"/>
      <c r="X48" s="200"/>
      <c r="Y48" s="200"/>
      <c r="Z48" s="200"/>
      <c r="AA48" s="200">
        <v>1</v>
      </c>
      <c r="AB48" s="200"/>
      <c r="AC48" s="200"/>
      <c r="AD48" s="200"/>
      <c r="AE48" s="200"/>
      <c r="AF48" s="200">
        <v>0</v>
      </c>
      <c r="AG48" s="200"/>
      <c r="AH48" s="200"/>
      <c r="AI48" s="200"/>
      <c r="AJ48" s="200"/>
      <c r="AK48" s="200">
        <v>0</v>
      </c>
      <c r="AL48" s="200"/>
      <c r="AM48" s="200"/>
      <c r="AN48" s="200"/>
      <c r="AO48" s="200"/>
      <c r="AP48" s="200">
        <v>0</v>
      </c>
      <c r="AQ48" s="200"/>
      <c r="AR48" s="200"/>
      <c r="AS48" s="200"/>
      <c r="AT48" s="200"/>
      <c r="AU48" s="200">
        <v>0</v>
      </c>
      <c r="AV48" s="200"/>
      <c r="AW48" s="200"/>
      <c r="AX48" s="200"/>
      <c r="AY48" s="200"/>
      <c r="AZ48" s="200">
        <v>0</v>
      </c>
      <c r="BA48" s="200"/>
      <c r="BB48" s="200"/>
      <c r="BC48" s="200"/>
      <c r="BD48" s="200"/>
      <c r="BE48" s="200">
        <v>0</v>
      </c>
      <c r="BF48" s="200"/>
      <c r="BG48" s="200"/>
      <c r="BH48" s="200"/>
      <c r="BI48" s="200"/>
    </row>
    <row r="49" spans="2:61" ht="13.5" customHeight="1">
      <c r="B49" s="121"/>
      <c r="C49" s="286" t="s">
        <v>97</v>
      </c>
      <c r="D49" s="286"/>
      <c r="E49" s="286"/>
      <c r="F49" s="286"/>
      <c r="G49" s="286"/>
      <c r="H49" s="286"/>
      <c r="I49" s="286"/>
      <c r="J49" s="286"/>
      <c r="K49" s="286"/>
      <c r="L49" s="286"/>
      <c r="M49" s="133"/>
      <c r="N49" s="220">
        <f>SUM(V49,AA49,AF49,AK49,AP49,AU49,AZ49,BE49)</f>
        <v>4</v>
      </c>
      <c r="O49" s="220"/>
      <c r="P49" s="220"/>
      <c r="Q49" s="220"/>
      <c r="R49" s="220"/>
      <c r="S49" s="220"/>
      <c r="T49" s="220"/>
      <c r="U49" s="220"/>
      <c r="V49" s="200">
        <v>2</v>
      </c>
      <c r="W49" s="200"/>
      <c r="X49" s="200"/>
      <c r="Y49" s="200"/>
      <c r="Z49" s="200"/>
      <c r="AA49" s="200">
        <v>1</v>
      </c>
      <c r="AB49" s="200"/>
      <c r="AC49" s="200"/>
      <c r="AD49" s="200"/>
      <c r="AE49" s="200"/>
      <c r="AF49" s="200">
        <v>1</v>
      </c>
      <c r="AG49" s="200"/>
      <c r="AH49" s="200"/>
      <c r="AI49" s="200"/>
      <c r="AJ49" s="200"/>
      <c r="AK49" s="200">
        <v>0</v>
      </c>
      <c r="AL49" s="200"/>
      <c r="AM49" s="200"/>
      <c r="AN49" s="200"/>
      <c r="AO49" s="200"/>
      <c r="AP49" s="200">
        <v>0</v>
      </c>
      <c r="AQ49" s="200"/>
      <c r="AR49" s="200"/>
      <c r="AS49" s="200"/>
      <c r="AT49" s="200"/>
      <c r="AU49" s="200">
        <v>0</v>
      </c>
      <c r="AV49" s="200"/>
      <c r="AW49" s="200"/>
      <c r="AX49" s="200"/>
      <c r="AY49" s="200"/>
      <c r="AZ49" s="200">
        <v>0</v>
      </c>
      <c r="BA49" s="200"/>
      <c r="BB49" s="200"/>
      <c r="BC49" s="200"/>
      <c r="BD49" s="200"/>
      <c r="BE49" s="200">
        <v>0</v>
      </c>
      <c r="BF49" s="200"/>
      <c r="BG49" s="200"/>
      <c r="BH49" s="200"/>
      <c r="BI49" s="200"/>
    </row>
    <row r="50" spans="2:61" ht="13.5" customHeight="1">
      <c r="B50" s="121"/>
      <c r="C50" s="286" t="s">
        <v>98</v>
      </c>
      <c r="D50" s="286"/>
      <c r="E50" s="286"/>
      <c r="F50" s="286"/>
      <c r="G50" s="286"/>
      <c r="H50" s="286"/>
      <c r="I50" s="286"/>
      <c r="J50" s="286"/>
      <c r="K50" s="286"/>
      <c r="L50" s="286"/>
      <c r="M50" s="133"/>
      <c r="N50" s="220">
        <f>SUM(V50,AA50,AF50,AK50,AP50,AU50,AZ50,BE50)</f>
        <v>3</v>
      </c>
      <c r="O50" s="220"/>
      <c r="P50" s="220"/>
      <c r="Q50" s="220"/>
      <c r="R50" s="220"/>
      <c r="S50" s="220"/>
      <c r="T50" s="220"/>
      <c r="U50" s="220"/>
      <c r="V50" s="200">
        <v>3</v>
      </c>
      <c r="W50" s="200"/>
      <c r="X50" s="200"/>
      <c r="Y50" s="200"/>
      <c r="Z50" s="200"/>
      <c r="AA50" s="200">
        <v>0</v>
      </c>
      <c r="AB50" s="200"/>
      <c r="AC50" s="200"/>
      <c r="AD50" s="200"/>
      <c r="AE50" s="200"/>
      <c r="AF50" s="200">
        <v>0</v>
      </c>
      <c r="AG50" s="200"/>
      <c r="AH50" s="200"/>
      <c r="AI50" s="200"/>
      <c r="AJ50" s="200"/>
      <c r="AK50" s="200">
        <v>0</v>
      </c>
      <c r="AL50" s="200"/>
      <c r="AM50" s="200"/>
      <c r="AN50" s="200"/>
      <c r="AO50" s="200"/>
      <c r="AP50" s="200">
        <v>0</v>
      </c>
      <c r="AQ50" s="200"/>
      <c r="AR50" s="200"/>
      <c r="AS50" s="200"/>
      <c r="AT50" s="200"/>
      <c r="AU50" s="200">
        <v>0</v>
      </c>
      <c r="AV50" s="200"/>
      <c r="AW50" s="200"/>
      <c r="AX50" s="200"/>
      <c r="AY50" s="200"/>
      <c r="AZ50" s="200">
        <v>0</v>
      </c>
      <c r="BA50" s="200"/>
      <c r="BB50" s="200"/>
      <c r="BC50" s="200"/>
      <c r="BD50" s="200"/>
      <c r="BE50" s="200">
        <v>0</v>
      </c>
      <c r="BF50" s="200"/>
      <c r="BG50" s="200"/>
      <c r="BH50" s="200"/>
      <c r="BI50" s="200"/>
    </row>
    <row r="51" spans="2:61" ht="13.5" customHeight="1">
      <c r="B51" s="121"/>
      <c r="C51" s="286" t="s">
        <v>99</v>
      </c>
      <c r="D51" s="286"/>
      <c r="E51" s="286"/>
      <c r="F51" s="286"/>
      <c r="G51" s="286"/>
      <c r="H51" s="286"/>
      <c r="I51" s="286"/>
      <c r="J51" s="286"/>
      <c r="K51" s="286"/>
      <c r="L51" s="286"/>
      <c r="M51" s="133"/>
      <c r="N51" s="220">
        <f>SUM(V51,AA51,AF51,AK51,AP51,AU51,AZ51,BE51)</f>
        <v>2</v>
      </c>
      <c r="O51" s="220"/>
      <c r="P51" s="220"/>
      <c r="Q51" s="220"/>
      <c r="R51" s="220"/>
      <c r="S51" s="220"/>
      <c r="T51" s="220"/>
      <c r="U51" s="220"/>
      <c r="V51" s="200">
        <v>1</v>
      </c>
      <c r="W51" s="200"/>
      <c r="X51" s="200"/>
      <c r="Y51" s="200"/>
      <c r="Z51" s="200"/>
      <c r="AA51" s="200">
        <v>1</v>
      </c>
      <c r="AB51" s="200"/>
      <c r="AC51" s="200"/>
      <c r="AD51" s="200"/>
      <c r="AE51" s="200"/>
      <c r="AF51" s="200">
        <v>0</v>
      </c>
      <c r="AG51" s="200"/>
      <c r="AH51" s="200"/>
      <c r="AI51" s="200"/>
      <c r="AJ51" s="200"/>
      <c r="AK51" s="200">
        <v>0</v>
      </c>
      <c r="AL51" s="200"/>
      <c r="AM51" s="200"/>
      <c r="AN51" s="200"/>
      <c r="AO51" s="200"/>
      <c r="AP51" s="200">
        <v>0</v>
      </c>
      <c r="AQ51" s="200"/>
      <c r="AR51" s="200"/>
      <c r="AS51" s="200"/>
      <c r="AT51" s="200"/>
      <c r="AU51" s="200">
        <v>0</v>
      </c>
      <c r="AV51" s="200"/>
      <c r="AW51" s="200"/>
      <c r="AX51" s="200"/>
      <c r="AY51" s="200"/>
      <c r="AZ51" s="200">
        <v>0</v>
      </c>
      <c r="BA51" s="200"/>
      <c r="BB51" s="200"/>
      <c r="BC51" s="200"/>
      <c r="BD51" s="200"/>
      <c r="BE51" s="200">
        <v>0</v>
      </c>
      <c r="BF51" s="200"/>
      <c r="BG51" s="200"/>
      <c r="BH51" s="200"/>
      <c r="BI51" s="200"/>
    </row>
    <row r="52" spans="2:61" ht="13.5" customHeight="1">
      <c r="B52" s="121"/>
      <c r="C52" s="286" t="s">
        <v>100</v>
      </c>
      <c r="D52" s="286"/>
      <c r="E52" s="286"/>
      <c r="F52" s="286"/>
      <c r="G52" s="286"/>
      <c r="H52" s="286"/>
      <c r="I52" s="286"/>
      <c r="J52" s="286"/>
      <c r="K52" s="286"/>
      <c r="L52" s="286"/>
      <c r="M52" s="133"/>
      <c r="N52" s="220">
        <f>SUM(V52,AA52,AF52,AK52,AP52,AU52,AZ52,BE52)</f>
        <v>1</v>
      </c>
      <c r="O52" s="220"/>
      <c r="P52" s="220"/>
      <c r="Q52" s="220"/>
      <c r="R52" s="220"/>
      <c r="S52" s="220"/>
      <c r="T52" s="220"/>
      <c r="U52" s="220"/>
      <c r="V52" s="200">
        <v>1</v>
      </c>
      <c r="W52" s="200"/>
      <c r="X52" s="200"/>
      <c r="Y52" s="200"/>
      <c r="Z52" s="200"/>
      <c r="AA52" s="200">
        <v>0</v>
      </c>
      <c r="AB52" s="200"/>
      <c r="AC52" s="200"/>
      <c r="AD52" s="200"/>
      <c r="AE52" s="200"/>
      <c r="AF52" s="200">
        <v>0</v>
      </c>
      <c r="AG52" s="200"/>
      <c r="AH52" s="200"/>
      <c r="AI52" s="200"/>
      <c r="AJ52" s="200"/>
      <c r="AK52" s="200">
        <v>0</v>
      </c>
      <c r="AL52" s="200"/>
      <c r="AM52" s="200"/>
      <c r="AN52" s="200"/>
      <c r="AO52" s="200"/>
      <c r="AP52" s="200">
        <v>0</v>
      </c>
      <c r="AQ52" s="200"/>
      <c r="AR52" s="200"/>
      <c r="AS52" s="200"/>
      <c r="AT52" s="200"/>
      <c r="AU52" s="200">
        <v>0</v>
      </c>
      <c r="AV52" s="200"/>
      <c r="AW52" s="200"/>
      <c r="AX52" s="200"/>
      <c r="AY52" s="200"/>
      <c r="AZ52" s="200">
        <v>0</v>
      </c>
      <c r="BA52" s="200"/>
      <c r="BB52" s="200"/>
      <c r="BC52" s="200"/>
      <c r="BD52" s="200"/>
      <c r="BE52" s="200">
        <v>0</v>
      </c>
      <c r="BF52" s="200"/>
      <c r="BG52" s="200"/>
      <c r="BH52" s="200"/>
      <c r="BI52" s="200"/>
    </row>
    <row r="53" spans="2:61" ht="13.5" customHeight="1">
      <c r="B53" s="121"/>
      <c r="C53" s="142"/>
      <c r="D53" s="142"/>
      <c r="E53" s="142"/>
      <c r="F53" s="142"/>
      <c r="G53" s="142"/>
      <c r="H53" s="142"/>
      <c r="I53" s="142"/>
      <c r="J53" s="142"/>
      <c r="K53" s="142"/>
      <c r="L53" s="142"/>
      <c r="M53" s="113"/>
      <c r="N53" s="143"/>
      <c r="O53" s="144"/>
      <c r="P53" s="144"/>
      <c r="Q53" s="144"/>
      <c r="R53" s="144"/>
      <c r="S53" s="143"/>
      <c r="T53" s="143"/>
      <c r="U53" s="143"/>
    </row>
    <row r="54" spans="2:61" ht="13.5" customHeight="1">
      <c r="B54" s="121"/>
      <c r="C54" s="286" t="s">
        <v>101</v>
      </c>
      <c r="D54" s="286"/>
      <c r="E54" s="286"/>
      <c r="F54" s="286"/>
      <c r="G54" s="286"/>
      <c r="H54" s="286"/>
      <c r="I54" s="286"/>
      <c r="J54" s="286"/>
      <c r="K54" s="286"/>
      <c r="L54" s="286"/>
      <c r="M54" s="133"/>
      <c r="N54" s="220">
        <f>SUM(V54,AA54,AF54,AK54,AP54,AU54,AZ54,BE54)</f>
        <v>7</v>
      </c>
      <c r="O54" s="220"/>
      <c r="P54" s="220"/>
      <c r="Q54" s="220"/>
      <c r="R54" s="220"/>
      <c r="S54" s="220"/>
      <c r="T54" s="220"/>
      <c r="U54" s="220"/>
      <c r="V54" s="200">
        <v>3</v>
      </c>
      <c r="W54" s="200"/>
      <c r="X54" s="200"/>
      <c r="Y54" s="200"/>
      <c r="Z54" s="200"/>
      <c r="AA54" s="200">
        <v>2</v>
      </c>
      <c r="AB54" s="200"/>
      <c r="AC54" s="200"/>
      <c r="AD54" s="200"/>
      <c r="AE54" s="200"/>
      <c r="AF54" s="200">
        <v>2</v>
      </c>
      <c r="AG54" s="200"/>
      <c r="AH54" s="200"/>
      <c r="AI54" s="200"/>
      <c r="AJ54" s="200"/>
      <c r="AK54" s="200">
        <v>0</v>
      </c>
      <c r="AL54" s="200"/>
      <c r="AM54" s="200"/>
      <c r="AN54" s="200"/>
      <c r="AO54" s="200"/>
      <c r="AP54" s="200">
        <v>0</v>
      </c>
      <c r="AQ54" s="200"/>
      <c r="AR54" s="200"/>
      <c r="AS54" s="200"/>
      <c r="AT54" s="200"/>
      <c r="AU54" s="200">
        <v>0</v>
      </c>
      <c r="AV54" s="200"/>
      <c r="AW54" s="200"/>
      <c r="AX54" s="200"/>
      <c r="AY54" s="200"/>
      <c r="AZ54" s="200">
        <v>0</v>
      </c>
      <c r="BA54" s="200"/>
      <c r="BB54" s="200"/>
      <c r="BC54" s="200"/>
      <c r="BD54" s="200"/>
      <c r="BE54" s="200">
        <v>0</v>
      </c>
      <c r="BF54" s="200"/>
      <c r="BG54" s="200"/>
      <c r="BH54" s="200"/>
      <c r="BI54" s="200"/>
    </row>
    <row r="55" spans="2:61" ht="13.5" customHeight="1">
      <c r="B55" s="121"/>
      <c r="C55" s="286" t="s">
        <v>102</v>
      </c>
      <c r="D55" s="286"/>
      <c r="E55" s="286"/>
      <c r="F55" s="286"/>
      <c r="G55" s="286"/>
      <c r="H55" s="286"/>
      <c r="I55" s="286"/>
      <c r="J55" s="286"/>
      <c r="K55" s="286"/>
      <c r="L55" s="286"/>
      <c r="M55" s="133"/>
      <c r="N55" s="220">
        <f>SUM(V55,AA55,AF55,AK55,AP55,AU55,AZ55,BE55)</f>
        <v>1</v>
      </c>
      <c r="O55" s="220"/>
      <c r="P55" s="220"/>
      <c r="Q55" s="220"/>
      <c r="R55" s="220"/>
      <c r="S55" s="220"/>
      <c r="T55" s="220"/>
      <c r="U55" s="220"/>
      <c r="V55" s="200">
        <v>1</v>
      </c>
      <c r="W55" s="200"/>
      <c r="X55" s="200"/>
      <c r="Y55" s="200"/>
      <c r="Z55" s="200"/>
      <c r="AA55" s="200">
        <v>0</v>
      </c>
      <c r="AB55" s="200"/>
      <c r="AC55" s="200"/>
      <c r="AD55" s="200"/>
      <c r="AE55" s="200"/>
      <c r="AF55" s="200">
        <v>0</v>
      </c>
      <c r="AG55" s="200"/>
      <c r="AH55" s="200"/>
      <c r="AI55" s="200"/>
      <c r="AJ55" s="200"/>
      <c r="AK55" s="200">
        <v>0</v>
      </c>
      <c r="AL55" s="200"/>
      <c r="AM55" s="200"/>
      <c r="AN55" s="200"/>
      <c r="AO55" s="200"/>
      <c r="AP55" s="200">
        <v>0</v>
      </c>
      <c r="AQ55" s="200"/>
      <c r="AR55" s="200"/>
      <c r="AS55" s="200"/>
      <c r="AT55" s="200"/>
      <c r="AU55" s="200">
        <v>0</v>
      </c>
      <c r="AV55" s="200"/>
      <c r="AW55" s="200"/>
      <c r="AX55" s="200"/>
      <c r="AY55" s="200"/>
      <c r="AZ55" s="200">
        <v>0</v>
      </c>
      <c r="BA55" s="200"/>
      <c r="BB55" s="200"/>
      <c r="BC55" s="200"/>
      <c r="BD55" s="200"/>
      <c r="BE55" s="200">
        <v>0</v>
      </c>
      <c r="BF55" s="200"/>
      <c r="BG55" s="200"/>
      <c r="BH55" s="200"/>
      <c r="BI55" s="200"/>
    </row>
    <row r="56" spans="2:61" ht="13.5" customHeight="1">
      <c r="B56" s="121"/>
      <c r="C56" s="286" t="s">
        <v>103</v>
      </c>
      <c r="D56" s="286"/>
      <c r="E56" s="286"/>
      <c r="F56" s="286"/>
      <c r="G56" s="286"/>
      <c r="H56" s="286"/>
      <c r="I56" s="286"/>
      <c r="J56" s="286"/>
      <c r="K56" s="286"/>
      <c r="L56" s="286"/>
      <c r="M56" s="133"/>
      <c r="N56" s="220">
        <f>SUM(V56,AA56,AF56,AK56,AP56,AU56,AZ56,BE56)</f>
        <v>3</v>
      </c>
      <c r="O56" s="220"/>
      <c r="P56" s="220"/>
      <c r="Q56" s="220"/>
      <c r="R56" s="220"/>
      <c r="S56" s="220"/>
      <c r="T56" s="220"/>
      <c r="U56" s="220"/>
      <c r="V56" s="200">
        <v>2</v>
      </c>
      <c r="W56" s="200"/>
      <c r="X56" s="200"/>
      <c r="Y56" s="200"/>
      <c r="Z56" s="200"/>
      <c r="AA56" s="200">
        <v>1</v>
      </c>
      <c r="AB56" s="200"/>
      <c r="AC56" s="200"/>
      <c r="AD56" s="200"/>
      <c r="AE56" s="200"/>
      <c r="AF56" s="200">
        <v>0</v>
      </c>
      <c r="AG56" s="200"/>
      <c r="AH56" s="200"/>
      <c r="AI56" s="200"/>
      <c r="AJ56" s="200"/>
      <c r="AK56" s="200">
        <v>0</v>
      </c>
      <c r="AL56" s="200"/>
      <c r="AM56" s="200"/>
      <c r="AN56" s="200"/>
      <c r="AO56" s="200"/>
      <c r="AP56" s="200">
        <v>0</v>
      </c>
      <c r="AQ56" s="200"/>
      <c r="AR56" s="200"/>
      <c r="AS56" s="200"/>
      <c r="AT56" s="200"/>
      <c r="AU56" s="200">
        <v>0</v>
      </c>
      <c r="AV56" s="200"/>
      <c r="AW56" s="200"/>
      <c r="AX56" s="200"/>
      <c r="AY56" s="200"/>
      <c r="AZ56" s="200">
        <v>0</v>
      </c>
      <c r="BA56" s="200"/>
      <c r="BB56" s="200"/>
      <c r="BC56" s="200"/>
      <c r="BD56" s="200"/>
      <c r="BE56" s="200">
        <v>0</v>
      </c>
      <c r="BF56" s="200"/>
      <c r="BG56" s="200"/>
      <c r="BH56" s="200"/>
      <c r="BI56" s="200"/>
    </row>
    <row r="57" spans="2:61" ht="13.5" customHeight="1">
      <c r="B57" s="121"/>
      <c r="C57" s="286" t="s">
        <v>104</v>
      </c>
      <c r="D57" s="286"/>
      <c r="E57" s="286"/>
      <c r="F57" s="286"/>
      <c r="G57" s="286"/>
      <c r="H57" s="286"/>
      <c r="I57" s="286"/>
      <c r="J57" s="286"/>
      <c r="K57" s="286"/>
      <c r="L57" s="286"/>
      <c r="M57" s="133"/>
      <c r="N57" s="220">
        <f>SUM(V57,AA57,AF57,AK57,AP57,AU57,AZ57,BE57)</f>
        <v>1</v>
      </c>
      <c r="O57" s="220"/>
      <c r="P57" s="220"/>
      <c r="Q57" s="220"/>
      <c r="R57" s="220"/>
      <c r="S57" s="220"/>
      <c r="T57" s="220"/>
      <c r="U57" s="220"/>
      <c r="V57" s="200">
        <v>0</v>
      </c>
      <c r="W57" s="200"/>
      <c r="X57" s="200"/>
      <c r="Y57" s="200"/>
      <c r="Z57" s="200"/>
      <c r="AA57" s="200">
        <v>1</v>
      </c>
      <c r="AB57" s="200"/>
      <c r="AC57" s="200"/>
      <c r="AD57" s="200"/>
      <c r="AE57" s="200"/>
      <c r="AF57" s="200">
        <v>0</v>
      </c>
      <c r="AG57" s="200"/>
      <c r="AH57" s="200"/>
      <c r="AI57" s="200"/>
      <c r="AJ57" s="200"/>
      <c r="AK57" s="200">
        <v>0</v>
      </c>
      <c r="AL57" s="200"/>
      <c r="AM57" s="200"/>
      <c r="AN57" s="200"/>
      <c r="AO57" s="200"/>
      <c r="AP57" s="200">
        <v>0</v>
      </c>
      <c r="AQ57" s="200"/>
      <c r="AR57" s="200"/>
      <c r="AS57" s="200"/>
      <c r="AT57" s="200"/>
      <c r="AU57" s="200">
        <v>0</v>
      </c>
      <c r="AV57" s="200"/>
      <c r="AW57" s="200"/>
      <c r="AX57" s="200"/>
      <c r="AY57" s="200"/>
      <c r="AZ57" s="200">
        <v>0</v>
      </c>
      <c r="BA57" s="200"/>
      <c r="BB57" s="200"/>
      <c r="BC57" s="200"/>
      <c r="BD57" s="200"/>
      <c r="BE57" s="200">
        <v>0</v>
      </c>
      <c r="BF57" s="200"/>
      <c r="BG57" s="200"/>
      <c r="BH57" s="200"/>
      <c r="BI57" s="200"/>
    </row>
    <row r="58" spans="2:61" ht="13.5" customHeight="1">
      <c r="B58" s="121"/>
      <c r="C58" s="286" t="s">
        <v>105</v>
      </c>
      <c r="D58" s="286"/>
      <c r="E58" s="286"/>
      <c r="F58" s="286"/>
      <c r="G58" s="286"/>
      <c r="H58" s="286"/>
      <c r="I58" s="286"/>
      <c r="J58" s="286"/>
      <c r="K58" s="286"/>
      <c r="L58" s="286"/>
      <c r="M58" s="133"/>
      <c r="N58" s="220">
        <f>SUM(V58,AA58,AF58,AK58,AP58,AU58,AZ58,BE58)</f>
        <v>1</v>
      </c>
      <c r="O58" s="220"/>
      <c r="P58" s="220"/>
      <c r="Q58" s="220"/>
      <c r="R58" s="220"/>
      <c r="S58" s="220"/>
      <c r="T58" s="220"/>
      <c r="U58" s="220"/>
      <c r="V58" s="200">
        <v>1</v>
      </c>
      <c r="W58" s="200"/>
      <c r="X58" s="200"/>
      <c r="Y58" s="200"/>
      <c r="Z58" s="200"/>
      <c r="AA58" s="200">
        <v>0</v>
      </c>
      <c r="AB58" s="200"/>
      <c r="AC58" s="200"/>
      <c r="AD58" s="200"/>
      <c r="AE58" s="200"/>
      <c r="AF58" s="200">
        <v>0</v>
      </c>
      <c r="AG58" s="200"/>
      <c r="AH58" s="200"/>
      <c r="AI58" s="200"/>
      <c r="AJ58" s="200"/>
      <c r="AK58" s="200">
        <v>0</v>
      </c>
      <c r="AL58" s="200"/>
      <c r="AM58" s="200"/>
      <c r="AN58" s="200"/>
      <c r="AO58" s="200"/>
      <c r="AP58" s="200">
        <v>0</v>
      </c>
      <c r="AQ58" s="200"/>
      <c r="AR58" s="200"/>
      <c r="AS58" s="200"/>
      <c r="AT58" s="200"/>
      <c r="AU58" s="200">
        <v>0</v>
      </c>
      <c r="AV58" s="200"/>
      <c r="AW58" s="200"/>
      <c r="AX58" s="200"/>
      <c r="AY58" s="200"/>
      <c r="AZ58" s="200">
        <v>0</v>
      </c>
      <c r="BA58" s="200"/>
      <c r="BB58" s="200"/>
      <c r="BC58" s="200"/>
      <c r="BD58" s="200"/>
      <c r="BE58" s="200">
        <v>0</v>
      </c>
      <c r="BF58" s="200"/>
      <c r="BG58" s="200"/>
      <c r="BH58" s="200"/>
      <c r="BI58" s="200"/>
    </row>
    <row r="59" spans="2:61" ht="13.5" customHeight="1">
      <c r="B59" s="121"/>
      <c r="C59" s="142"/>
      <c r="D59" s="142"/>
      <c r="E59" s="142"/>
      <c r="F59" s="142"/>
      <c r="G59" s="142"/>
      <c r="H59" s="142"/>
      <c r="I59" s="142"/>
      <c r="J59" s="142"/>
      <c r="K59" s="142"/>
      <c r="L59" s="142"/>
      <c r="M59" s="113"/>
      <c r="N59" s="143"/>
      <c r="O59" s="144"/>
      <c r="P59" s="144"/>
      <c r="Q59" s="144"/>
      <c r="R59" s="144"/>
      <c r="S59" s="143"/>
      <c r="T59" s="143"/>
      <c r="U59" s="143"/>
    </row>
    <row r="60" spans="2:61" ht="13.5" customHeight="1">
      <c r="B60" s="121"/>
      <c r="C60" s="286" t="s">
        <v>106</v>
      </c>
      <c r="D60" s="286"/>
      <c r="E60" s="286"/>
      <c r="F60" s="286"/>
      <c r="G60" s="286"/>
      <c r="H60" s="286"/>
      <c r="I60" s="286"/>
      <c r="J60" s="286"/>
      <c r="K60" s="286"/>
      <c r="L60" s="286"/>
      <c r="M60" s="133"/>
      <c r="N60" s="220">
        <f>SUM(V60,AA60,AF60,AK60,AP60,AU60,AZ60,BE60)</f>
        <v>10</v>
      </c>
      <c r="O60" s="220"/>
      <c r="P60" s="220"/>
      <c r="Q60" s="220"/>
      <c r="R60" s="220"/>
      <c r="S60" s="220"/>
      <c r="T60" s="220"/>
      <c r="U60" s="220"/>
      <c r="V60" s="200">
        <v>6</v>
      </c>
      <c r="W60" s="200"/>
      <c r="X60" s="200"/>
      <c r="Y60" s="200"/>
      <c r="Z60" s="200"/>
      <c r="AA60" s="200">
        <v>1</v>
      </c>
      <c r="AB60" s="200"/>
      <c r="AC60" s="200"/>
      <c r="AD60" s="200"/>
      <c r="AE60" s="200"/>
      <c r="AF60" s="200">
        <v>1</v>
      </c>
      <c r="AG60" s="200"/>
      <c r="AH60" s="200"/>
      <c r="AI60" s="200"/>
      <c r="AJ60" s="200"/>
      <c r="AK60" s="200">
        <v>0</v>
      </c>
      <c r="AL60" s="200"/>
      <c r="AM60" s="200"/>
      <c r="AN60" s="200"/>
      <c r="AO60" s="200"/>
      <c r="AP60" s="200">
        <v>1</v>
      </c>
      <c r="AQ60" s="200"/>
      <c r="AR60" s="200"/>
      <c r="AS60" s="200"/>
      <c r="AT60" s="200"/>
      <c r="AU60" s="200">
        <v>1</v>
      </c>
      <c r="AV60" s="200"/>
      <c r="AW60" s="200"/>
      <c r="AX60" s="200"/>
      <c r="AY60" s="200"/>
      <c r="AZ60" s="200">
        <v>0</v>
      </c>
      <c r="BA60" s="200"/>
      <c r="BB60" s="200"/>
      <c r="BC60" s="200"/>
      <c r="BD60" s="200"/>
      <c r="BE60" s="200">
        <v>0</v>
      </c>
      <c r="BF60" s="200"/>
      <c r="BG60" s="200"/>
      <c r="BH60" s="200"/>
      <c r="BI60" s="200"/>
    </row>
    <row r="61" spans="2:61" ht="13.5" customHeight="1">
      <c r="B61" s="121"/>
      <c r="C61" s="286" t="s">
        <v>107</v>
      </c>
      <c r="D61" s="286"/>
      <c r="E61" s="286"/>
      <c r="F61" s="286"/>
      <c r="G61" s="286"/>
      <c r="H61" s="286"/>
      <c r="I61" s="286"/>
      <c r="J61" s="286"/>
      <c r="K61" s="286"/>
      <c r="L61" s="286"/>
      <c r="M61" s="133"/>
      <c r="N61" s="220">
        <f>SUM(V61,AA61,AF61,AK61,AP61,AU61,AZ61,BE61)</f>
        <v>0</v>
      </c>
      <c r="O61" s="220"/>
      <c r="P61" s="220"/>
      <c r="Q61" s="220"/>
      <c r="R61" s="220"/>
      <c r="S61" s="220"/>
      <c r="T61" s="220"/>
      <c r="U61" s="220"/>
      <c r="V61" s="200">
        <v>0</v>
      </c>
      <c r="W61" s="200"/>
      <c r="X61" s="200"/>
      <c r="Y61" s="200"/>
      <c r="Z61" s="200"/>
      <c r="AA61" s="200">
        <v>0</v>
      </c>
      <c r="AB61" s="200"/>
      <c r="AC61" s="200"/>
      <c r="AD61" s="200"/>
      <c r="AE61" s="200"/>
      <c r="AF61" s="200">
        <v>0</v>
      </c>
      <c r="AG61" s="200"/>
      <c r="AH61" s="200"/>
      <c r="AI61" s="200"/>
      <c r="AJ61" s="200"/>
      <c r="AK61" s="200">
        <v>0</v>
      </c>
      <c r="AL61" s="200"/>
      <c r="AM61" s="200"/>
      <c r="AN61" s="200"/>
      <c r="AO61" s="200"/>
      <c r="AP61" s="200">
        <v>0</v>
      </c>
      <c r="AQ61" s="200"/>
      <c r="AR61" s="200"/>
      <c r="AS61" s="200"/>
      <c r="AT61" s="200"/>
      <c r="AU61" s="200">
        <v>0</v>
      </c>
      <c r="AV61" s="200"/>
      <c r="AW61" s="200"/>
      <c r="AX61" s="200"/>
      <c r="AY61" s="200"/>
      <c r="AZ61" s="200">
        <v>0</v>
      </c>
      <c r="BA61" s="200"/>
      <c r="BB61" s="200"/>
      <c r="BC61" s="200"/>
      <c r="BD61" s="200"/>
      <c r="BE61" s="200">
        <v>0</v>
      </c>
      <c r="BF61" s="200"/>
      <c r="BG61" s="200"/>
      <c r="BH61" s="200"/>
      <c r="BI61" s="200"/>
    </row>
    <row r="62" spans="2:61" ht="13.5" customHeight="1">
      <c r="B62" s="121"/>
      <c r="C62" s="286" t="s">
        <v>108</v>
      </c>
      <c r="D62" s="286"/>
      <c r="E62" s="286"/>
      <c r="F62" s="286"/>
      <c r="G62" s="286"/>
      <c r="H62" s="286"/>
      <c r="I62" s="286"/>
      <c r="J62" s="286"/>
      <c r="K62" s="286"/>
      <c r="L62" s="286"/>
      <c r="M62" s="133"/>
      <c r="N62" s="220">
        <f>SUM(V62,AA62,AF62,AK62,AP62,AU62,AZ62,BE62)</f>
        <v>5</v>
      </c>
      <c r="O62" s="220"/>
      <c r="P62" s="220"/>
      <c r="Q62" s="220"/>
      <c r="R62" s="220"/>
      <c r="S62" s="220"/>
      <c r="T62" s="220"/>
      <c r="U62" s="220"/>
      <c r="V62" s="200">
        <v>3</v>
      </c>
      <c r="W62" s="200"/>
      <c r="X62" s="200"/>
      <c r="Y62" s="200"/>
      <c r="Z62" s="200"/>
      <c r="AA62" s="200">
        <v>1</v>
      </c>
      <c r="AB62" s="200"/>
      <c r="AC62" s="200"/>
      <c r="AD62" s="200"/>
      <c r="AE62" s="200"/>
      <c r="AF62" s="200">
        <v>0</v>
      </c>
      <c r="AG62" s="200"/>
      <c r="AH62" s="200"/>
      <c r="AI62" s="200"/>
      <c r="AJ62" s="200"/>
      <c r="AK62" s="200">
        <v>0</v>
      </c>
      <c r="AL62" s="200"/>
      <c r="AM62" s="200"/>
      <c r="AN62" s="200"/>
      <c r="AO62" s="200"/>
      <c r="AP62" s="200">
        <v>1</v>
      </c>
      <c r="AQ62" s="200"/>
      <c r="AR62" s="200"/>
      <c r="AS62" s="200"/>
      <c r="AT62" s="200"/>
      <c r="AU62" s="200">
        <v>0</v>
      </c>
      <c r="AV62" s="200"/>
      <c r="AW62" s="200"/>
      <c r="AX62" s="200"/>
      <c r="AY62" s="200"/>
      <c r="AZ62" s="200">
        <v>0</v>
      </c>
      <c r="BA62" s="200"/>
      <c r="BB62" s="200"/>
      <c r="BC62" s="200"/>
      <c r="BD62" s="200"/>
      <c r="BE62" s="200">
        <v>0</v>
      </c>
      <c r="BF62" s="200"/>
      <c r="BG62" s="200"/>
      <c r="BH62" s="200"/>
      <c r="BI62" s="200"/>
    </row>
    <row r="63" spans="2:61" ht="13.5" customHeight="1">
      <c r="B63" s="121"/>
      <c r="C63" s="286" t="s">
        <v>109</v>
      </c>
      <c r="D63" s="286"/>
      <c r="E63" s="286"/>
      <c r="F63" s="286"/>
      <c r="G63" s="286"/>
      <c r="H63" s="286"/>
      <c r="I63" s="286"/>
      <c r="J63" s="286"/>
      <c r="K63" s="286"/>
      <c r="L63" s="286"/>
      <c r="M63" s="133"/>
      <c r="N63" s="220">
        <f>SUM(V63,AA63,AF63,AK63,AP63,AU63,AZ63,BE63)</f>
        <v>4</v>
      </c>
      <c r="O63" s="220"/>
      <c r="P63" s="220"/>
      <c r="Q63" s="220"/>
      <c r="R63" s="220"/>
      <c r="S63" s="220"/>
      <c r="T63" s="220"/>
      <c r="U63" s="220"/>
      <c r="V63" s="200">
        <v>3</v>
      </c>
      <c r="W63" s="200"/>
      <c r="X63" s="200"/>
      <c r="Y63" s="200"/>
      <c r="Z63" s="200"/>
      <c r="AA63" s="200">
        <v>0</v>
      </c>
      <c r="AB63" s="200"/>
      <c r="AC63" s="200"/>
      <c r="AD63" s="200"/>
      <c r="AE63" s="200"/>
      <c r="AF63" s="200">
        <v>1</v>
      </c>
      <c r="AG63" s="200"/>
      <c r="AH63" s="200"/>
      <c r="AI63" s="200"/>
      <c r="AJ63" s="200"/>
      <c r="AK63" s="200">
        <v>0</v>
      </c>
      <c r="AL63" s="200"/>
      <c r="AM63" s="200"/>
      <c r="AN63" s="200"/>
      <c r="AO63" s="200"/>
      <c r="AP63" s="200">
        <v>0</v>
      </c>
      <c r="AQ63" s="200"/>
      <c r="AR63" s="200"/>
      <c r="AS63" s="200"/>
      <c r="AT63" s="200"/>
      <c r="AU63" s="200">
        <v>0</v>
      </c>
      <c r="AV63" s="200"/>
      <c r="AW63" s="200"/>
      <c r="AX63" s="200"/>
      <c r="AY63" s="200"/>
      <c r="AZ63" s="200">
        <v>0</v>
      </c>
      <c r="BA63" s="200"/>
      <c r="BB63" s="200"/>
      <c r="BC63" s="200"/>
      <c r="BD63" s="200"/>
      <c r="BE63" s="200">
        <v>0</v>
      </c>
      <c r="BF63" s="200"/>
      <c r="BG63" s="200"/>
      <c r="BH63" s="200"/>
      <c r="BI63" s="200"/>
    </row>
    <row r="64" spans="2:61" ht="13.5" customHeight="1">
      <c r="B64" s="121"/>
      <c r="C64" s="286" t="s">
        <v>110</v>
      </c>
      <c r="D64" s="286"/>
      <c r="E64" s="286"/>
      <c r="F64" s="286"/>
      <c r="G64" s="286"/>
      <c r="H64" s="286"/>
      <c r="I64" s="286"/>
      <c r="J64" s="286"/>
      <c r="K64" s="286"/>
      <c r="L64" s="286"/>
      <c r="M64" s="133"/>
      <c r="N64" s="220">
        <f>SUM(V64,AA64,AF64,AK64,AP64,AU64,AZ64,BE64)</f>
        <v>5</v>
      </c>
      <c r="O64" s="220"/>
      <c r="P64" s="220"/>
      <c r="Q64" s="220"/>
      <c r="R64" s="220"/>
      <c r="S64" s="220"/>
      <c r="T64" s="220"/>
      <c r="U64" s="220"/>
      <c r="V64" s="200">
        <v>3</v>
      </c>
      <c r="W64" s="200"/>
      <c r="X64" s="200"/>
      <c r="Y64" s="200"/>
      <c r="Z64" s="200"/>
      <c r="AA64" s="200">
        <v>2</v>
      </c>
      <c r="AB64" s="200"/>
      <c r="AC64" s="200"/>
      <c r="AD64" s="200"/>
      <c r="AE64" s="200"/>
      <c r="AF64" s="200">
        <v>0</v>
      </c>
      <c r="AG64" s="200"/>
      <c r="AH64" s="200"/>
      <c r="AI64" s="200"/>
      <c r="AJ64" s="200"/>
      <c r="AK64" s="200">
        <v>0</v>
      </c>
      <c r="AL64" s="200"/>
      <c r="AM64" s="200"/>
      <c r="AN64" s="200"/>
      <c r="AO64" s="200"/>
      <c r="AP64" s="200">
        <v>0</v>
      </c>
      <c r="AQ64" s="200"/>
      <c r="AR64" s="200"/>
      <c r="AS64" s="200"/>
      <c r="AT64" s="200"/>
      <c r="AU64" s="200">
        <v>0</v>
      </c>
      <c r="AV64" s="200"/>
      <c r="AW64" s="200"/>
      <c r="AX64" s="200"/>
      <c r="AY64" s="200"/>
      <c r="AZ64" s="200">
        <v>0</v>
      </c>
      <c r="BA64" s="200"/>
      <c r="BB64" s="200"/>
      <c r="BC64" s="200"/>
      <c r="BD64" s="200"/>
      <c r="BE64" s="200">
        <v>0</v>
      </c>
      <c r="BF64" s="200"/>
      <c r="BG64" s="200"/>
      <c r="BH64" s="200"/>
      <c r="BI64" s="200"/>
    </row>
    <row r="65" spans="2:61" ht="13.5" customHeight="1">
      <c r="B65" s="121"/>
      <c r="C65" s="142"/>
      <c r="D65" s="142"/>
      <c r="E65" s="142"/>
      <c r="F65" s="142"/>
      <c r="G65" s="142"/>
      <c r="H65" s="142"/>
      <c r="I65" s="142"/>
      <c r="J65" s="142"/>
      <c r="K65" s="142"/>
      <c r="L65" s="142"/>
      <c r="M65" s="113"/>
      <c r="N65" s="143"/>
      <c r="O65" s="144"/>
      <c r="P65" s="144"/>
      <c r="Q65" s="144"/>
      <c r="R65" s="144"/>
      <c r="S65" s="143"/>
      <c r="T65" s="143"/>
      <c r="U65" s="143"/>
    </row>
    <row r="66" spans="2:61" ht="13.5" customHeight="1">
      <c r="B66" s="121"/>
      <c r="C66" s="286" t="s">
        <v>111</v>
      </c>
      <c r="D66" s="286"/>
      <c r="E66" s="286"/>
      <c r="F66" s="286"/>
      <c r="G66" s="286"/>
      <c r="H66" s="286"/>
      <c r="I66" s="286"/>
      <c r="J66" s="286"/>
      <c r="K66" s="286"/>
      <c r="L66" s="286"/>
      <c r="M66" s="133"/>
      <c r="N66" s="220">
        <f>SUM(V66,AA66,AF66,AK66,AP66,AU66,AZ66,BE66)</f>
        <v>6</v>
      </c>
      <c r="O66" s="220"/>
      <c r="P66" s="220"/>
      <c r="Q66" s="220"/>
      <c r="R66" s="220"/>
      <c r="S66" s="220"/>
      <c r="T66" s="220"/>
      <c r="U66" s="220"/>
      <c r="V66" s="200">
        <v>3</v>
      </c>
      <c r="W66" s="200"/>
      <c r="X66" s="200"/>
      <c r="Y66" s="200"/>
      <c r="Z66" s="200"/>
      <c r="AA66" s="200">
        <v>3</v>
      </c>
      <c r="AB66" s="200"/>
      <c r="AC66" s="200"/>
      <c r="AD66" s="200"/>
      <c r="AE66" s="200"/>
      <c r="AF66" s="200">
        <v>0</v>
      </c>
      <c r="AG66" s="200"/>
      <c r="AH66" s="200"/>
      <c r="AI66" s="200"/>
      <c r="AJ66" s="200"/>
      <c r="AK66" s="200">
        <v>0</v>
      </c>
      <c r="AL66" s="200"/>
      <c r="AM66" s="200"/>
      <c r="AN66" s="200"/>
      <c r="AO66" s="200"/>
      <c r="AP66" s="200">
        <v>0</v>
      </c>
      <c r="AQ66" s="200"/>
      <c r="AR66" s="200"/>
      <c r="AS66" s="200"/>
      <c r="AT66" s="200"/>
      <c r="AU66" s="200">
        <v>0</v>
      </c>
      <c r="AV66" s="200"/>
      <c r="AW66" s="200"/>
      <c r="AX66" s="200"/>
      <c r="AY66" s="200"/>
      <c r="AZ66" s="200">
        <v>0</v>
      </c>
      <c r="BA66" s="200"/>
      <c r="BB66" s="200"/>
      <c r="BC66" s="200"/>
      <c r="BD66" s="200"/>
      <c r="BE66" s="200">
        <v>0</v>
      </c>
      <c r="BF66" s="200"/>
      <c r="BG66" s="200"/>
      <c r="BH66" s="200"/>
      <c r="BI66" s="200"/>
    </row>
    <row r="67" spans="2:61" ht="13.5" customHeight="1">
      <c r="B67" s="115"/>
      <c r="C67" s="115"/>
      <c r="D67" s="115"/>
      <c r="E67" s="115"/>
      <c r="F67" s="115"/>
      <c r="G67" s="115"/>
      <c r="H67" s="115"/>
      <c r="I67" s="115"/>
      <c r="J67" s="115"/>
      <c r="K67" s="115"/>
      <c r="L67" s="115"/>
      <c r="M67" s="116"/>
      <c r="N67" s="145"/>
      <c r="O67" s="145"/>
      <c r="P67" s="145"/>
      <c r="Q67" s="145"/>
      <c r="R67" s="145"/>
      <c r="S67" s="145"/>
      <c r="T67" s="145"/>
      <c r="U67" s="14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row>
    <row r="68" spans="2:61" ht="13.5" customHeight="1">
      <c r="B68" s="243" t="s">
        <v>64</v>
      </c>
      <c r="C68" s="243"/>
      <c r="D68" s="243"/>
      <c r="E68" s="114" t="s">
        <v>65</v>
      </c>
      <c r="F68" s="120" t="s">
        <v>529</v>
      </c>
    </row>
  </sheetData>
  <mergeCells count="491">
    <mergeCell ref="B68:D68"/>
    <mergeCell ref="AP64:AT64"/>
    <mergeCell ref="AU64:AY64"/>
    <mergeCell ref="AZ64:BD64"/>
    <mergeCell ref="BE64:BI64"/>
    <mergeCell ref="N66:U66"/>
    <mergeCell ref="BE63:BI63"/>
    <mergeCell ref="V64:Z64"/>
    <mergeCell ref="AA64:AE64"/>
    <mergeCell ref="AF64:AJ64"/>
    <mergeCell ref="AK64:AO64"/>
    <mergeCell ref="V66:Z66"/>
    <mergeCell ref="AA66:AE66"/>
    <mergeCell ref="AF66:AJ66"/>
    <mergeCell ref="AK66:AO66"/>
    <mergeCell ref="AP63:AT63"/>
    <mergeCell ref="V63:Z63"/>
    <mergeCell ref="AA63:AE63"/>
    <mergeCell ref="AF63:AJ63"/>
    <mergeCell ref="AK63:AO63"/>
    <mergeCell ref="AU63:AY63"/>
    <mergeCell ref="AZ63:BD63"/>
    <mergeCell ref="AP66:AT66"/>
    <mergeCell ref="AU66:AY66"/>
    <mergeCell ref="AZ66:BD66"/>
    <mergeCell ref="BE66:BI66"/>
    <mergeCell ref="AZ61:BD61"/>
    <mergeCell ref="BE61:BI61"/>
    <mergeCell ref="V62:Z62"/>
    <mergeCell ref="AA62:AE62"/>
    <mergeCell ref="AF62:AJ62"/>
    <mergeCell ref="AK62:AO62"/>
    <mergeCell ref="AP62:AT62"/>
    <mergeCell ref="AU62:AY62"/>
    <mergeCell ref="AZ62:BD62"/>
    <mergeCell ref="BE62:BI62"/>
    <mergeCell ref="V61:Z61"/>
    <mergeCell ref="AA61:AE61"/>
    <mergeCell ref="AF61:AJ61"/>
    <mergeCell ref="AK61:AO61"/>
    <mergeCell ref="AP61:AT61"/>
    <mergeCell ref="AU61:AY61"/>
    <mergeCell ref="AZ58:BD58"/>
    <mergeCell ref="BE58:BI58"/>
    <mergeCell ref="V60:Z60"/>
    <mergeCell ref="AA60:AE60"/>
    <mergeCell ref="AF60:AJ60"/>
    <mergeCell ref="AK60:AO60"/>
    <mergeCell ref="AP60:AT60"/>
    <mergeCell ref="AU60:AY60"/>
    <mergeCell ref="AZ60:BD60"/>
    <mergeCell ref="BE60:BI60"/>
    <mergeCell ref="V58:Z58"/>
    <mergeCell ref="AA58:AE58"/>
    <mergeCell ref="AF58:AJ58"/>
    <mergeCell ref="AK58:AO58"/>
    <mergeCell ref="AP58:AT58"/>
    <mergeCell ref="AU58:AY58"/>
    <mergeCell ref="AZ56:BD56"/>
    <mergeCell ref="BE56:BI56"/>
    <mergeCell ref="V57:Z57"/>
    <mergeCell ref="AA57:AE57"/>
    <mergeCell ref="AF57:AJ57"/>
    <mergeCell ref="AK57:AO57"/>
    <mergeCell ref="AP57:AT57"/>
    <mergeCell ref="AU57:AY57"/>
    <mergeCell ref="AZ57:BD57"/>
    <mergeCell ref="BE57:BI57"/>
    <mergeCell ref="V56:Z56"/>
    <mergeCell ref="AA56:AE56"/>
    <mergeCell ref="AF56:AJ56"/>
    <mergeCell ref="AK56:AO56"/>
    <mergeCell ref="AP56:AT56"/>
    <mergeCell ref="AU56:AY56"/>
    <mergeCell ref="AZ54:BD54"/>
    <mergeCell ref="BE54:BI54"/>
    <mergeCell ref="V55:Z55"/>
    <mergeCell ref="AA55:AE55"/>
    <mergeCell ref="AF55:AJ55"/>
    <mergeCell ref="AK55:AO55"/>
    <mergeCell ref="AP55:AT55"/>
    <mergeCell ref="AU55:AY55"/>
    <mergeCell ref="AZ55:BD55"/>
    <mergeCell ref="BE55:BI55"/>
    <mergeCell ref="V54:Z54"/>
    <mergeCell ref="AA54:AE54"/>
    <mergeCell ref="AF54:AJ54"/>
    <mergeCell ref="AK54:AO54"/>
    <mergeCell ref="AP54:AT54"/>
    <mergeCell ref="AU54:AY54"/>
    <mergeCell ref="AZ51:BD51"/>
    <mergeCell ref="BE51:BI51"/>
    <mergeCell ref="V52:Z52"/>
    <mergeCell ref="AA52:AE52"/>
    <mergeCell ref="AF52:AJ52"/>
    <mergeCell ref="AK52:AO52"/>
    <mergeCell ref="AP52:AT52"/>
    <mergeCell ref="AU52:AY52"/>
    <mergeCell ref="AZ52:BD52"/>
    <mergeCell ref="BE52:BI52"/>
    <mergeCell ref="V51:Z51"/>
    <mergeCell ref="AA51:AE51"/>
    <mergeCell ref="AF51:AJ51"/>
    <mergeCell ref="AK51:AO51"/>
    <mergeCell ref="AP51:AT51"/>
    <mergeCell ref="AU51:AY51"/>
    <mergeCell ref="AZ49:BD49"/>
    <mergeCell ref="BE49:BI49"/>
    <mergeCell ref="V50:Z50"/>
    <mergeCell ref="AA50:AE50"/>
    <mergeCell ref="AF50:AJ50"/>
    <mergeCell ref="AK50:AO50"/>
    <mergeCell ref="AP50:AT50"/>
    <mergeCell ref="AU50:AY50"/>
    <mergeCell ref="AZ50:BD50"/>
    <mergeCell ref="BE50:BI50"/>
    <mergeCell ref="V49:Z49"/>
    <mergeCell ref="AA49:AE49"/>
    <mergeCell ref="AF49:AJ49"/>
    <mergeCell ref="AK49:AO49"/>
    <mergeCell ref="AP49:AT49"/>
    <mergeCell ref="AU49:AY49"/>
    <mergeCell ref="AZ46:BD46"/>
    <mergeCell ref="BE46:BI46"/>
    <mergeCell ref="V48:Z48"/>
    <mergeCell ref="AA48:AE48"/>
    <mergeCell ref="AF48:AJ48"/>
    <mergeCell ref="AK48:AO48"/>
    <mergeCell ref="AP48:AT48"/>
    <mergeCell ref="AU48:AY48"/>
    <mergeCell ref="AZ48:BD48"/>
    <mergeCell ref="BE48:BI48"/>
    <mergeCell ref="V46:Z46"/>
    <mergeCell ref="AA46:AE46"/>
    <mergeCell ref="AF46:AJ46"/>
    <mergeCell ref="AK46:AO46"/>
    <mergeCell ref="AP46:AT46"/>
    <mergeCell ref="AU46:AY46"/>
    <mergeCell ref="AZ44:BD44"/>
    <mergeCell ref="BE44:BI44"/>
    <mergeCell ref="V45:Z45"/>
    <mergeCell ref="AA45:AE45"/>
    <mergeCell ref="AF45:AJ45"/>
    <mergeCell ref="AK45:AO45"/>
    <mergeCell ref="AP45:AT45"/>
    <mergeCell ref="AU45:AY45"/>
    <mergeCell ref="AZ45:BD45"/>
    <mergeCell ref="BE45:BI45"/>
    <mergeCell ref="V44:Z44"/>
    <mergeCell ref="AA44:AE44"/>
    <mergeCell ref="AF44:AJ44"/>
    <mergeCell ref="AK44:AO44"/>
    <mergeCell ref="AP44:AT44"/>
    <mergeCell ref="AU44:AY44"/>
    <mergeCell ref="AZ42:BD42"/>
    <mergeCell ref="BE42:BI42"/>
    <mergeCell ref="V43:Z43"/>
    <mergeCell ref="AA43:AE43"/>
    <mergeCell ref="AF43:AJ43"/>
    <mergeCell ref="AK43:AO43"/>
    <mergeCell ref="AP43:AT43"/>
    <mergeCell ref="AU43:AY43"/>
    <mergeCell ref="AZ43:BD43"/>
    <mergeCell ref="BE43:BI43"/>
    <mergeCell ref="V42:Z42"/>
    <mergeCell ref="AA42:AE42"/>
    <mergeCell ref="AF42:AJ42"/>
    <mergeCell ref="AK42:AO42"/>
    <mergeCell ref="AP42:AT42"/>
    <mergeCell ref="AU42:AY42"/>
    <mergeCell ref="AZ39:BD39"/>
    <mergeCell ref="BE39:BI39"/>
    <mergeCell ref="V40:Z40"/>
    <mergeCell ref="AA40:AE40"/>
    <mergeCell ref="AF40:AJ40"/>
    <mergeCell ref="AK40:AO40"/>
    <mergeCell ref="AP40:AT40"/>
    <mergeCell ref="AU40:AY40"/>
    <mergeCell ref="AZ40:BD40"/>
    <mergeCell ref="BE40:BI40"/>
    <mergeCell ref="V39:Z39"/>
    <mergeCell ref="AA39:AE39"/>
    <mergeCell ref="AF39:AJ39"/>
    <mergeCell ref="AK39:AO39"/>
    <mergeCell ref="AP39:AT39"/>
    <mergeCell ref="AU39:AY39"/>
    <mergeCell ref="AZ37:BD37"/>
    <mergeCell ref="BE37:BI37"/>
    <mergeCell ref="V38:Z38"/>
    <mergeCell ref="AA38:AE38"/>
    <mergeCell ref="AF38:AJ38"/>
    <mergeCell ref="AK38:AO38"/>
    <mergeCell ref="AP38:AT38"/>
    <mergeCell ref="AU38:AY38"/>
    <mergeCell ref="AZ38:BD38"/>
    <mergeCell ref="BE38:BI38"/>
    <mergeCell ref="V37:Z37"/>
    <mergeCell ref="AA37:AE37"/>
    <mergeCell ref="AF37:AJ37"/>
    <mergeCell ref="AK37:AO37"/>
    <mergeCell ref="AP37:AT37"/>
    <mergeCell ref="AU37:AY37"/>
    <mergeCell ref="AZ34:BD34"/>
    <mergeCell ref="BE34:BI34"/>
    <mergeCell ref="V36:Z36"/>
    <mergeCell ref="AA36:AE36"/>
    <mergeCell ref="AF36:AJ36"/>
    <mergeCell ref="AK36:AO36"/>
    <mergeCell ref="AP36:AT36"/>
    <mergeCell ref="AU36:AY36"/>
    <mergeCell ref="AZ36:BD36"/>
    <mergeCell ref="BE36:BI36"/>
    <mergeCell ref="V34:Z34"/>
    <mergeCell ref="AA34:AE34"/>
    <mergeCell ref="AF34:AJ34"/>
    <mergeCell ref="AK34:AO34"/>
    <mergeCell ref="AP34:AT34"/>
    <mergeCell ref="AU34:AY34"/>
    <mergeCell ref="AZ32:BD32"/>
    <mergeCell ref="BE32:BI32"/>
    <mergeCell ref="V33:Z33"/>
    <mergeCell ref="AA33:AE33"/>
    <mergeCell ref="AF33:AJ33"/>
    <mergeCell ref="AK33:AO33"/>
    <mergeCell ref="AP33:AT33"/>
    <mergeCell ref="AU33:AY33"/>
    <mergeCell ref="AZ33:BD33"/>
    <mergeCell ref="BE33:BI33"/>
    <mergeCell ref="V32:Z32"/>
    <mergeCell ref="AA32:AE32"/>
    <mergeCell ref="AF32:AJ32"/>
    <mergeCell ref="AK32:AO32"/>
    <mergeCell ref="AP32:AT32"/>
    <mergeCell ref="AU32:AY32"/>
    <mergeCell ref="AZ30:BD30"/>
    <mergeCell ref="BE30:BI30"/>
    <mergeCell ref="V31:Z31"/>
    <mergeCell ref="AA31:AE31"/>
    <mergeCell ref="AF31:AJ31"/>
    <mergeCell ref="AK31:AO31"/>
    <mergeCell ref="AP31:AT31"/>
    <mergeCell ref="AU31:AY31"/>
    <mergeCell ref="AZ31:BD31"/>
    <mergeCell ref="BE31:BI31"/>
    <mergeCell ref="V30:Z30"/>
    <mergeCell ref="AA30:AE30"/>
    <mergeCell ref="AF30:AJ30"/>
    <mergeCell ref="AK30:AO30"/>
    <mergeCell ref="AP30:AT30"/>
    <mergeCell ref="AU30:AY30"/>
    <mergeCell ref="AZ27:BD27"/>
    <mergeCell ref="BE27:BI27"/>
    <mergeCell ref="V28:Z28"/>
    <mergeCell ref="AA28:AE28"/>
    <mergeCell ref="AF28:AJ28"/>
    <mergeCell ref="AK28:AO28"/>
    <mergeCell ref="AP28:AT28"/>
    <mergeCell ref="AU28:AY28"/>
    <mergeCell ref="AZ28:BD28"/>
    <mergeCell ref="BE28:BI28"/>
    <mergeCell ref="V27:Z27"/>
    <mergeCell ref="AA27:AE27"/>
    <mergeCell ref="AF27:AJ27"/>
    <mergeCell ref="AK27:AO27"/>
    <mergeCell ref="AP27:AT27"/>
    <mergeCell ref="AU27:AY27"/>
    <mergeCell ref="AZ25:BD25"/>
    <mergeCell ref="BE25:BI25"/>
    <mergeCell ref="V26:Z26"/>
    <mergeCell ref="AA26:AE26"/>
    <mergeCell ref="AF26:AJ26"/>
    <mergeCell ref="AK26:AO26"/>
    <mergeCell ref="AP26:AT26"/>
    <mergeCell ref="AU26:AY26"/>
    <mergeCell ref="AZ26:BD26"/>
    <mergeCell ref="BE26:BI26"/>
    <mergeCell ref="V25:Z25"/>
    <mergeCell ref="AA25:AE25"/>
    <mergeCell ref="AF25:AJ25"/>
    <mergeCell ref="AK25:AO25"/>
    <mergeCell ref="AP25:AT25"/>
    <mergeCell ref="AU25:AY25"/>
    <mergeCell ref="AZ22:BD22"/>
    <mergeCell ref="BE22:BI22"/>
    <mergeCell ref="V24:Z24"/>
    <mergeCell ref="AA24:AE24"/>
    <mergeCell ref="AF24:AJ24"/>
    <mergeCell ref="AK24:AO24"/>
    <mergeCell ref="AP24:AT24"/>
    <mergeCell ref="AU24:AY24"/>
    <mergeCell ref="AZ24:BD24"/>
    <mergeCell ref="BE24:BI24"/>
    <mergeCell ref="V22:Z22"/>
    <mergeCell ref="AA22:AE22"/>
    <mergeCell ref="AF22:AJ22"/>
    <mergeCell ref="AK22:AO22"/>
    <mergeCell ref="AP22:AT22"/>
    <mergeCell ref="AU22:AY22"/>
    <mergeCell ref="AZ20:BD20"/>
    <mergeCell ref="BE20:BI20"/>
    <mergeCell ref="V21:Z21"/>
    <mergeCell ref="AA21:AE21"/>
    <mergeCell ref="AF21:AJ21"/>
    <mergeCell ref="AK21:AO21"/>
    <mergeCell ref="AP21:AT21"/>
    <mergeCell ref="AU21:AY21"/>
    <mergeCell ref="AZ21:BD21"/>
    <mergeCell ref="BE21:BI21"/>
    <mergeCell ref="V20:Z20"/>
    <mergeCell ref="AA20:AE20"/>
    <mergeCell ref="AF20:AJ20"/>
    <mergeCell ref="AK20:AO20"/>
    <mergeCell ref="AP20:AT20"/>
    <mergeCell ref="AU20:AY20"/>
    <mergeCell ref="AZ18:BD18"/>
    <mergeCell ref="BE18:BI18"/>
    <mergeCell ref="V19:Z19"/>
    <mergeCell ref="AA19:AE19"/>
    <mergeCell ref="AF19:AJ19"/>
    <mergeCell ref="AK19:AO19"/>
    <mergeCell ref="AP19:AT19"/>
    <mergeCell ref="AU19:AY19"/>
    <mergeCell ref="AZ19:BD19"/>
    <mergeCell ref="BE19:BI19"/>
    <mergeCell ref="V18:Z18"/>
    <mergeCell ref="AA18:AE18"/>
    <mergeCell ref="AF18:AJ18"/>
    <mergeCell ref="AK18:AO18"/>
    <mergeCell ref="AP18:AT18"/>
    <mergeCell ref="AU18:AY18"/>
    <mergeCell ref="BE15:BI15"/>
    <mergeCell ref="V16:Z16"/>
    <mergeCell ref="AA16:AE16"/>
    <mergeCell ref="AF16:AJ16"/>
    <mergeCell ref="AK16:AO16"/>
    <mergeCell ref="AP16:AT16"/>
    <mergeCell ref="AU16:AY16"/>
    <mergeCell ref="AZ16:BD16"/>
    <mergeCell ref="BE16:BI16"/>
    <mergeCell ref="V15:Z15"/>
    <mergeCell ref="AA15:AE15"/>
    <mergeCell ref="AF15:AJ15"/>
    <mergeCell ref="AK15:AO15"/>
    <mergeCell ref="AP15:AT15"/>
    <mergeCell ref="AU15:AY15"/>
    <mergeCell ref="BE13:BI13"/>
    <mergeCell ref="V14:Z14"/>
    <mergeCell ref="AA14:AE14"/>
    <mergeCell ref="AF14:AJ14"/>
    <mergeCell ref="AK14:AO14"/>
    <mergeCell ref="AP14:AT14"/>
    <mergeCell ref="AU14:AY14"/>
    <mergeCell ref="AZ14:BD14"/>
    <mergeCell ref="BE14:BI14"/>
    <mergeCell ref="V13:Z13"/>
    <mergeCell ref="AA13:AE13"/>
    <mergeCell ref="AF13:AJ13"/>
    <mergeCell ref="AK13:AO13"/>
    <mergeCell ref="AP13:AT13"/>
    <mergeCell ref="AU13:AY13"/>
    <mergeCell ref="BE10:BI10"/>
    <mergeCell ref="V12:Z12"/>
    <mergeCell ref="AA12:AE12"/>
    <mergeCell ref="AF12:AJ12"/>
    <mergeCell ref="AK12:AO12"/>
    <mergeCell ref="AP12:AT12"/>
    <mergeCell ref="AU12:AY12"/>
    <mergeCell ref="AZ12:BD12"/>
    <mergeCell ref="BE12:BI12"/>
    <mergeCell ref="V10:Z10"/>
    <mergeCell ref="AA10:AE10"/>
    <mergeCell ref="AF10:AJ10"/>
    <mergeCell ref="AK10:AO10"/>
    <mergeCell ref="AP10:AT10"/>
    <mergeCell ref="AU10:AY10"/>
    <mergeCell ref="BE8:BI8"/>
    <mergeCell ref="AK7:AO7"/>
    <mergeCell ref="AP7:AT7"/>
    <mergeCell ref="B5:BI5"/>
    <mergeCell ref="V7:Z7"/>
    <mergeCell ref="V8:Z8"/>
    <mergeCell ref="AA7:AE7"/>
    <mergeCell ref="AF7:AJ7"/>
    <mergeCell ref="AU7:AY7"/>
    <mergeCell ref="AZ7:BD7"/>
    <mergeCell ref="BE7:BI7"/>
    <mergeCell ref="AA8:AE8"/>
    <mergeCell ref="AF8:AJ8"/>
    <mergeCell ref="B7:M8"/>
    <mergeCell ref="N7:U8"/>
    <mergeCell ref="C10:L10"/>
    <mergeCell ref="C12:L12"/>
    <mergeCell ref="C13:L13"/>
    <mergeCell ref="C14:L14"/>
    <mergeCell ref="N15:U15"/>
    <mergeCell ref="AK8:AO8"/>
    <mergeCell ref="AP8:AT8"/>
    <mergeCell ref="AU8:AY8"/>
    <mergeCell ref="AZ8:BD8"/>
    <mergeCell ref="AZ10:BD10"/>
    <mergeCell ref="AZ13:BD13"/>
    <mergeCell ref="AZ15:BD15"/>
    <mergeCell ref="N27:U27"/>
    <mergeCell ref="N28:U28"/>
    <mergeCell ref="N30:U30"/>
    <mergeCell ref="N31:U31"/>
    <mergeCell ref="N32:U32"/>
    <mergeCell ref="N10:U10"/>
    <mergeCell ref="N12:U12"/>
    <mergeCell ref="N13:U13"/>
    <mergeCell ref="N14:U14"/>
    <mergeCell ref="N16:U16"/>
    <mergeCell ref="N18:U18"/>
    <mergeCell ref="N19:U19"/>
    <mergeCell ref="N20:U20"/>
    <mergeCell ref="N21:U21"/>
    <mergeCell ref="N22:U22"/>
    <mergeCell ref="N24:U24"/>
    <mergeCell ref="N25:U25"/>
    <mergeCell ref="N26:U26"/>
    <mergeCell ref="N33:U33"/>
    <mergeCell ref="N34:U34"/>
    <mergeCell ref="N36:U36"/>
    <mergeCell ref="N37:U37"/>
    <mergeCell ref="C32:L32"/>
    <mergeCell ref="C33:L33"/>
    <mergeCell ref="C34:L34"/>
    <mergeCell ref="C49:L49"/>
    <mergeCell ref="C37:L37"/>
    <mergeCell ref="C48:L48"/>
    <mergeCell ref="C38:L38"/>
    <mergeCell ref="C39:L39"/>
    <mergeCell ref="C40:L40"/>
    <mergeCell ref="C42:L42"/>
    <mergeCell ref="C43:L43"/>
    <mergeCell ref="C44:L44"/>
    <mergeCell ref="C45:L45"/>
    <mergeCell ref="C46:L46"/>
    <mergeCell ref="C36:L36"/>
    <mergeCell ref="N58:U58"/>
    <mergeCell ref="N38:U38"/>
    <mergeCell ref="N39:U39"/>
    <mergeCell ref="N40:U40"/>
    <mergeCell ref="N42:U42"/>
    <mergeCell ref="N43:U43"/>
    <mergeCell ref="N44:U44"/>
    <mergeCell ref="N45:U45"/>
    <mergeCell ref="N46:U46"/>
    <mergeCell ref="N48:U48"/>
    <mergeCell ref="N49:U49"/>
    <mergeCell ref="N50:U50"/>
    <mergeCell ref="N51:U51"/>
    <mergeCell ref="N52:U52"/>
    <mergeCell ref="N54:U54"/>
    <mergeCell ref="N55:U55"/>
    <mergeCell ref="N56:U56"/>
    <mergeCell ref="N57:U57"/>
    <mergeCell ref="C50:L50"/>
    <mergeCell ref="C21:L21"/>
    <mergeCell ref="C22:L22"/>
    <mergeCell ref="C24:L24"/>
    <mergeCell ref="C25:L25"/>
    <mergeCell ref="C26:L26"/>
    <mergeCell ref="C27:L27"/>
    <mergeCell ref="C28:L28"/>
    <mergeCell ref="C30:L30"/>
    <mergeCell ref="C31:L31"/>
    <mergeCell ref="A1:W2"/>
    <mergeCell ref="C66:L66"/>
    <mergeCell ref="C57:L57"/>
    <mergeCell ref="C58:L58"/>
    <mergeCell ref="C60:L60"/>
    <mergeCell ref="C61:L61"/>
    <mergeCell ref="C62:L62"/>
    <mergeCell ref="C63:L63"/>
    <mergeCell ref="C51:L51"/>
    <mergeCell ref="C52:L52"/>
    <mergeCell ref="C54:L54"/>
    <mergeCell ref="C55:L55"/>
    <mergeCell ref="C56:L56"/>
    <mergeCell ref="C64:L64"/>
    <mergeCell ref="N60:U60"/>
    <mergeCell ref="N61:U61"/>
    <mergeCell ref="N62:U62"/>
    <mergeCell ref="N63:U63"/>
    <mergeCell ref="N64:U64"/>
    <mergeCell ref="C15:L15"/>
    <mergeCell ref="C16:L16"/>
    <mergeCell ref="C18:L18"/>
    <mergeCell ref="C19:L19"/>
    <mergeCell ref="C20:L20"/>
  </mergeCells>
  <phoneticPr fontId="6"/>
  <pageMargins left="0.39370078740157483" right="0.47244094488188981"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41"/>
  <sheetViews>
    <sheetView view="pageBreakPreview" zoomScaleNormal="100" zoomScaleSheetLayoutView="100" workbookViewId="0"/>
  </sheetViews>
  <sheetFormatPr defaultRowHeight="13.5"/>
  <cols>
    <col min="1" max="63" width="1.625" style="93" customWidth="1"/>
    <col min="64" max="16384" width="9" style="93"/>
  </cols>
  <sheetData>
    <row r="1" spans="2:66" ht="11.1" customHeight="1">
      <c r="AW1" s="174">
        <f>'122'!A1+1</f>
        <v>123</v>
      </c>
      <c r="AX1" s="174"/>
      <c r="AY1" s="174"/>
      <c r="AZ1" s="174"/>
      <c r="BA1" s="174"/>
      <c r="BB1" s="174"/>
      <c r="BC1" s="174"/>
      <c r="BD1" s="174"/>
      <c r="BE1" s="174"/>
      <c r="BF1" s="174"/>
      <c r="BG1" s="174"/>
      <c r="BH1" s="174"/>
      <c r="BI1" s="174"/>
      <c r="BJ1" s="174"/>
      <c r="BK1" s="174"/>
    </row>
    <row r="2" spans="2:66" ht="11.1" customHeight="1">
      <c r="AW2" s="174"/>
      <c r="AX2" s="174"/>
      <c r="AY2" s="174"/>
      <c r="AZ2" s="174"/>
      <c r="BA2" s="174"/>
      <c r="BB2" s="174"/>
      <c r="BC2" s="174"/>
      <c r="BD2" s="174"/>
      <c r="BE2" s="174"/>
      <c r="BF2" s="174"/>
      <c r="BG2" s="174"/>
      <c r="BH2" s="174"/>
      <c r="BI2" s="174"/>
      <c r="BJ2" s="174"/>
      <c r="BK2" s="174"/>
    </row>
    <row r="3" spans="2:66" ht="12" customHeight="1">
      <c r="AW3" s="106"/>
      <c r="AX3" s="106"/>
      <c r="AY3" s="106"/>
      <c r="AZ3" s="106"/>
      <c r="BA3" s="106"/>
      <c r="BB3" s="106"/>
      <c r="BC3" s="106"/>
      <c r="BD3" s="106"/>
      <c r="BE3" s="106"/>
      <c r="BF3" s="106"/>
      <c r="BG3" s="106"/>
    </row>
    <row r="4" spans="2:66">
      <c r="AW4" s="106"/>
      <c r="AX4" s="106"/>
      <c r="AY4" s="106"/>
      <c r="AZ4" s="106"/>
      <c r="BA4" s="106"/>
      <c r="BB4" s="106"/>
      <c r="BC4" s="106"/>
      <c r="BD4" s="106"/>
      <c r="BE4" s="106"/>
      <c r="BF4" s="106"/>
      <c r="BG4" s="106"/>
    </row>
    <row r="5" spans="2:66" ht="18" customHeight="1">
      <c r="B5" s="299" t="s">
        <v>510</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9"/>
      <c r="BJ5" s="9"/>
    </row>
    <row r="6" spans="2:66" ht="9" customHeight="1"/>
    <row r="7" spans="2:66" ht="12.95" customHeight="1">
      <c r="B7" s="300" t="s">
        <v>498</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2"/>
      <c r="BJ7" s="2"/>
    </row>
    <row r="8" spans="2:66" ht="12.95" customHeight="1"/>
    <row r="16" spans="2:66">
      <c r="BL16" s="298"/>
      <c r="BM16" s="298"/>
      <c r="BN16" s="298"/>
    </row>
    <row r="40" spans="2:62" ht="12.75" customHeight="1">
      <c r="B40" s="300" t="s">
        <v>499</v>
      </c>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2"/>
      <c r="BJ40" s="2"/>
    </row>
    <row r="41" spans="2:62" ht="12.95" customHeight="1"/>
  </sheetData>
  <mergeCells count="5">
    <mergeCell ref="BL16:BN16"/>
    <mergeCell ref="AW1:BK2"/>
    <mergeCell ref="B5:BH5"/>
    <mergeCell ref="B7:BH7"/>
    <mergeCell ref="B40:BH40"/>
  </mergeCells>
  <phoneticPr fontId="31"/>
  <pageMargins left="0.47244094488188981" right="0.39370078740157483" top="0.31496062992125984" bottom="0.39370078740157483"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115</vt:lpstr>
      <vt:lpstr>116</vt:lpstr>
      <vt:lpstr>117</vt:lpstr>
      <vt:lpstr>118</vt:lpstr>
      <vt:lpstr>119</vt:lpstr>
      <vt:lpstr>120</vt:lpstr>
      <vt:lpstr>121</vt:lpstr>
      <vt:lpstr>122</vt:lpstr>
      <vt:lpstr>123 </vt:lpstr>
      <vt:lpstr>124</vt:lpstr>
      <vt:lpstr>125</vt:lpstr>
      <vt:lpstr>126</vt:lpstr>
      <vt:lpstr>127</vt:lpstr>
      <vt:lpstr>128</vt:lpstr>
      <vt:lpstr>'115'!Print_Area</vt:lpstr>
      <vt:lpstr>'116'!Print_Area</vt:lpstr>
      <vt:lpstr>'117'!Print_Area</vt:lpstr>
      <vt:lpstr>'118'!Print_Area</vt:lpstr>
      <vt:lpstr>'119'!Print_Area</vt:lpstr>
      <vt:lpstr>'120'!Print_Area</vt:lpstr>
      <vt:lpstr>'121'!Print_Area</vt:lpstr>
      <vt:lpstr>'122'!Print_Area</vt:lpstr>
      <vt:lpstr>'123 '!Print_Area</vt:lpstr>
      <vt:lpstr>'124'!Print_Area</vt:lpstr>
      <vt:lpstr>'125'!Print_Area</vt:lpstr>
      <vt:lpstr>'126'!Print_Area</vt:lpstr>
      <vt:lpstr>'127'!Print_Area</vt:lpstr>
      <vt:lpstr>'128'!Print_Area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2016-12-13T00:32:17Z</dcterms:modified>
</cp:coreProperties>
</file>