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rima.local\課共有\総務部\総務課\統計係\《4》練馬区統計書\【統計書】\令和４年統計書\12　広報\ホームページ更新用データ\"/>
    </mc:Choice>
  </mc:AlternateContent>
  <bookViews>
    <workbookView xWindow="-120" yWindow="-120" windowWidth="29040" windowHeight="15840"/>
  </bookViews>
  <sheets>
    <sheet name="89" sheetId="12" r:id="rId1"/>
    <sheet name="90" sheetId="18" r:id="rId2"/>
    <sheet name="91" sheetId="15" r:id="rId3"/>
    <sheet name="92" sheetId="16" r:id="rId4"/>
    <sheet name="93" sheetId="14" r:id="rId5"/>
    <sheet name="94" sheetId="5" r:id="rId6"/>
  </sheets>
  <definedNames>
    <definedName name="_xlnm.Print_Area" localSheetId="0">'89'!$A$1:$BJ$69</definedName>
    <definedName name="_xlnm.Print_Area" localSheetId="1">'90'!$A$1:$BK$78</definedName>
    <definedName name="_xlnm.Print_Area" localSheetId="2">'91'!$A$1:$BK$78</definedName>
    <definedName name="_xlnm.Print_Area" localSheetId="3">'92'!$A$1:$BK$82</definedName>
    <definedName name="_xlnm.Print_Area" localSheetId="4">'93'!$A$1:$BK$52</definedName>
    <definedName name="_xlnm.Print_Area" localSheetId="5">'94'!$A$1:$BK$60</definedName>
  </definedNames>
  <calcPr calcId="162913"/>
</workbook>
</file>

<file path=xl/calcChain.xml><?xml version="1.0" encoding="utf-8"?>
<calcChain xmlns="http://schemas.openxmlformats.org/spreadsheetml/2006/main">
  <c r="BF32" i="14" l="1"/>
  <c r="BF34" i="14"/>
  <c r="BF35" i="14"/>
  <c r="BF36" i="14"/>
  <c r="BF37" i="14"/>
  <c r="BF38" i="14"/>
  <c r="BF39" i="14"/>
  <c r="BF40" i="14"/>
  <c r="BF41" i="14"/>
  <c r="BF42" i="14"/>
  <c r="BF43" i="14"/>
  <c r="BF44" i="14"/>
  <c r="BF45" i="14"/>
  <c r="BF33" i="14"/>
  <c r="BF11" i="14"/>
  <c r="BF12" i="14"/>
  <c r="BF13" i="14"/>
  <c r="BF14" i="14"/>
  <c r="BF15" i="14"/>
  <c r="BF16" i="14"/>
  <c r="BF17" i="14"/>
  <c r="BF18" i="14"/>
  <c r="BF19" i="14"/>
  <c r="BF20" i="14"/>
  <c r="BF21" i="14"/>
  <c r="BF22" i="14"/>
  <c r="BF23" i="14"/>
  <c r="BF24" i="14"/>
  <c r="BF25" i="14"/>
  <c r="BF26" i="14"/>
  <c r="BF27" i="14"/>
  <c r="BF28" i="14"/>
  <c r="BF29" i="14"/>
  <c r="BF30" i="14"/>
  <c r="BF10" i="14"/>
  <c r="BA8" i="14"/>
  <c r="M8" i="14" l="1"/>
  <c r="J38" i="16" l="1"/>
  <c r="BE17" i="16"/>
  <c r="AS17" i="16"/>
  <c r="AG17" i="16"/>
  <c r="AV30" i="14" l="1"/>
  <c r="AQ8" i="14"/>
  <c r="BF8" i="14" s="1"/>
  <c r="AG8" i="14"/>
  <c r="W8" i="14"/>
</calcChain>
</file>

<file path=xl/sharedStrings.xml><?xml version="1.0" encoding="utf-8"?>
<sst xmlns="http://schemas.openxmlformats.org/spreadsheetml/2006/main" count="554" uniqueCount="232">
  <si>
    <t>農林業センサス</t>
    <rPh sb="0" eb="3">
      <t>ノウリンギョウ</t>
    </rPh>
    <phoneticPr fontId="9"/>
  </si>
  <si>
    <t>＝　調査の対象　＝</t>
    <rPh sb="2" eb="4">
      <t>チョウサ</t>
    </rPh>
    <rPh sb="5" eb="7">
      <t>タイショウ</t>
    </rPh>
    <phoneticPr fontId="9"/>
  </si>
  <si>
    <t>農家</t>
    <rPh sb="0" eb="2">
      <t>ノウカ</t>
    </rPh>
    <phoneticPr fontId="9"/>
  </si>
  <si>
    <t>調査期日現在で、経営耕地面積が10a以上の農業を営む世帯または経営耕地面積が10a未満であって</t>
    <rPh sb="0" eb="2">
      <t>チョウサ</t>
    </rPh>
    <rPh sb="2" eb="4">
      <t>キジツ</t>
    </rPh>
    <rPh sb="4" eb="6">
      <t>ゲンザイ</t>
    </rPh>
    <rPh sb="8" eb="10">
      <t>ケイエイ</t>
    </rPh>
    <rPh sb="10" eb="12">
      <t>コウチ</t>
    </rPh>
    <rPh sb="12" eb="14">
      <t>メンセキ</t>
    </rPh>
    <rPh sb="18" eb="20">
      <t>イジョウ</t>
    </rPh>
    <rPh sb="21" eb="23">
      <t>ノウギョウ</t>
    </rPh>
    <rPh sb="24" eb="25">
      <t>イトナ</t>
    </rPh>
    <rPh sb="26" eb="28">
      <t>セタイ</t>
    </rPh>
    <rPh sb="31" eb="33">
      <t>ケイエイ</t>
    </rPh>
    <rPh sb="33" eb="35">
      <t>コウチ</t>
    </rPh>
    <rPh sb="35" eb="37">
      <t>メンセキ</t>
    </rPh>
    <rPh sb="41" eb="43">
      <t>ミマン</t>
    </rPh>
    <phoneticPr fontId="9"/>
  </si>
  <si>
    <t>も、調査期日前１年間における農産物販売金額が15万円以上あった世帯をいう。</t>
    <rPh sb="2" eb="4">
      <t>チョウサ</t>
    </rPh>
    <rPh sb="4" eb="6">
      <t>キジツ</t>
    </rPh>
    <rPh sb="6" eb="7">
      <t>マエ</t>
    </rPh>
    <rPh sb="8" eb="10">
      <t>ネンカン</t>
    </rPh>
    <rPh sb="14" eb="17">
      <t>ノウサンブツ</t>
    </rPh>
    <rPh sb="17" eb="19">
      <t>ハンバイ</t>
    </rPh>
    <rPh sb="19" eb="21">
      <t>キンガク</t>
    </rPh>
    <rPh sb="24" eb="26">
      <t>マンエン</t>
    </rPh>
    <rPh sb="26" eb="28">
      <t>イジョウ</t>
    </rPh>
    <rPh sb="31" eb="33">
      <t>セタイ</t>
    </rPh>
    <phoneticPr fontId="9"/>
  </si>
  <si>
    <t>経営耕地面積</t>
    <rPh sb="0" eb="2">
      <t>ケイエイ</t>
    </rPh>
    <rPh sb="2" eb="4">
      <t>コウチ</t>
    </rPh>
    <rPh sb="4" eb="6">
      <t>メンセキ</t>
    </rPh>
    <phoneticPr fontId="9"/>
  </si>
  <si>
    <t>農家が経営している耕地の面積であり、農家所有の耕地に、借りて耕作している農地を加えた面積。</t>
    <rPh sb="0" eb="2">
      <t>ノウカ</t>
    </rPh>
    <rPh sb="3" eb="5">
      <t>ケイエイ</t>
    </rPh>
    <rPh sb="9" eb="11">
      <t>コウチ</t>
    </rPh>
    <rPh sb="12" eb="14">
      <t>メンセキ</t>
    </rPh>
    <rPh sb="18" eb="20">
      <t>ノウカ</t>
    </rPh>
    <rPh sb="20" eb="22">
      <t>ショユウ</t>
    </rPh>
    <rPh sb="23" eb="25">
      <t>コウチ</t>
    </rPh>
    <rPh sb="27" eb="28">
      <t>カ</t>
    </rPh>
    <rPh sb="30" eb="32">
      <t>コウサク</t>
    </rPh>
    <rPh sb="36" eb="38">
      <t>ノウチ</t>
    </rPh>
    <rPh sb="39" eb="40">
      <t>クワ</t>
    </rPh>
    <rPh sb="42" eb="44">
      <t>メンセキ</t>
    </rPh>
    <phoneticPr fontId="9"/>
  </si>
  <si>
    <t>農家人口</t>
    <rPh sb="0" eb="2">
      <t>ノウカ</t>
    </rPh>
    <rPh sb="2" eb="4">
      <t>ジンコウ</t>
    </rPh>
    <phoneticPr fontId="9"/>
  </si>
  <si>
    <t>農家世帯員の合計であり農業従事者でないものを含む。</t>
    <rPh sb="0" eb="2">
      <t>ノウカ</t>
    </rPh>
    <rPh sb="2" eb="5">
      <t>セタイイン</t>
    </rPh>
    <rPh sb="6" eb="8">
      <t>ゴウケイ</t>
    </rPh>
    <rPh sb="11" eb="13">
      <t>ノウギョウ</t>
    </rPh>
    <rPh sb="13" eb="16">
      <t>ジュウジシャ</t>
    </rPh>
    <rPh sb="22" eb="23">
      <t>フク</t>
    </rPh>
    <phoneticPr fontId="9"/>
  </si>
  <si>
    <t>兼業農家</t>
    <rPh sb="0" eb="2">
      <t>ケンギョウ</t>
    </rPh>
    <rPh sb="2" eb="4">
      <t>ノウカ</t>
    </rPh>
    <phoneticPr fontId="9"/>
  </si>
  <si>
    <t>に雇用されて仕事に従事した者、または農業以外の自営業に従事した者をいう。</t>
    <rPh sb="1" eb="3">
      <t>コヨウ</t>
    </rPh>
    <rPh sb="6" eb="8">
      <t>シゴト</t>
    </rPh>
    <rPh sb="9" eb="11">
      <t>ジュウジ</t>
    </rPh>
    <rPh sb="13" eb="14">
      <t>モノ</t>
    </rPh>
    <rPh sb="18" eb="20">
      <t>ノウギョウ</t>
    </rPh>
    <rPh sb="20" eb="22">
      <t>イガイ</t>
    </rPh>
    <rPh sb="23" eb="26">
      <t>ジエイギョウ</t>
    </rPh>
    <rPh sb="27" eb="29">
      <t>ジュウジ</t>
    </rPh>
    <rPh sb="31" eb="32">
      <t>モノ</t>
    </rPh>
    <phoneticPr fontId="9"/>
  </si>
  <si>
    <t>兼業所得が自家農業の所得より多い兼業農家。</t>
    <rPh sb="0" eb="2">
      <t>ケンギョウ</t>
    </rPh>
    <rPh sb="2" eb="4">
      <t>ショトク</t>
    </rPh>
    <rPh sb="5" eb="7">
      <t>ジカ</t>
    </rPh>
    <rPh sb="7" eb="9">
      <t>ノウギョウ</t>
    </rPh>
    <rPh sb="10" eb="12">
      <t>ショトク</t>
    </rPh>
    <rPh sb="14" eb="15">
      <t>オオ</t>
    </rPh>
    <rPh sb="16" eb="18">
      <t>ケンギョウ</t>
    </rPh>
    <rPh sb="18" eb="20">
      <t>ノウカ</t>
    </rPh>
    <phoneticPr fontId="9"/>
  </si>
  <si>
    <t>販売農家</t>
    <rPh sb="0" eb="2">
      <t>ハンバイ</t>
    </rPh>
    <rPh sb="2" eb="4">
      <t>ノウカ</t>
    </rPh>
    <phoneticPr fontId="9"/>
  </si>
  <si>
    <t>経営耕地面積が30a以上または農産物販売金額が50万円以上の農家。</t>
    <rPh sb="0" eb="2">
      <t>ケイエイ</t>
    </rPh>
    <rPh sb="2" eb="4">
      <t>コウチ</t>
    </rPh>
    <rPh sb="4" eb="6">
      <t>メンセキ</t>
    </rPh>
    <rPh sb="10" eb="12">
      <t>イジョウ</t>
    </rPh>
    <rPh sb="15" eb="18">
      <t>ノウサンブツ</t>
    </rPh>
    <rPh sb="18" eb="20">
      <t>ハンバイ</t>
    </rPh>
    <rPh sb="20" eb="22">
      <t>キンガク</t>
    </rPh>
    <rPh sb="25" eb="27">
      <t>マンエン</t>
    </rPh>
    <rPh sb="27" eb="29">
      <t>イジョウ</t>
    </rPh>
    <rPh sb="30" eb="32">
      <t>ノウカ</t>
    </rPh>
    <phoneticPr fontId="9"/>
  </si>
  <si>
    <t>自給的農家</t>
    <rPh sb="0" eb="3">
      <t>ジキュウテキ</t>
    </rPh>
    <rPh sb="3" eb="5">
      <t>ノウカ</t>
    </rPh>
    <phoneticPr fontId="9"/>
  </si>
  <si>
    <t>経営耕地面積が30a未満かつ農産物販売金額が50万円未満の農家。</t>
    <rPh sb="0" eb="2">
      <t>ケイエイ</t>
    </rPh>
    <rPh sb="2" eb="4">
      <t>コウチ</t>
    </rPh>
    <rPh sb="4" eb="6">
      <t>メンセキ</t>
    </rPh>
    <rPh sb="10" eb="12">
      <t>ミマン</t>
    </rPh>
    <rPh sb="14" eb="17">
      <t>ノウサンブツ</t>
    </rPh>
    <rPh sb="17" eb="19">
      <t>ハンバイ</t>
    </rPh>
    <rPh sb="19" eb="21">
      <t>キンガク</t>
    </rPh>
    <rPh sb="24" eb="26">
      <t>マンエン</t>
    </rPh>
    <rPh sb="26" eb="28">
      <t>ミマン</t>
    </rPh>
    <rPh sb="29" eb="31">
      <t>ノウカ</t>
    </rPh>
    <phoneticPr fontId="9"/>
  </si>
  <si>
    <t>練馬区内を３つの集落に分けて調査を行っている。それぞれの概ねの区域は以下のとおり。</t>
    <rPh sb="0" eb="4">
      <t>ネリマクナイ</t>
    </rPh>
    <rPh sb="8" eb="10">
      <t>シュウラク</t>
    </rPh>
    <rPh sb="11" eb="12">
      <t>ワ</t>
    </rPh>
    <rPh sb="14" eb="16">
      <t>チョウサ</t>
    </rPh>
    <rPh sb="17" eb="18">
      <t>オコナ</t>
    </rPh>
    <rPh sb="28" eb="29">
      <t>オオム</t>
    </rPh>
    <rPh sb="31" eb="33">
      <t>クイキ</t>
    </rPh>
    <rPh sb="34" eb="36">
      <t>イカ</t>
    </rPh>
    <phoneticPr fontId="9"/>
  </si>
  <si>
    <t>練馬</t>
    <rPh sb="0" eb="2">
      <t>ネリマ</t>
    </rPh>
    <phoneticPr fontId="9"/>
  </si>
  <si>
    <t>練馬、桜台、羽沢、小竹町、旭丘、栄町、豊玉上、豊玉北、豊玉中、豊玉南、貫井、向山、中村、</t>
    <rPh sb="0" eb="2">
      <t>ネリマ</t>
    </rPh>
    <rPh sb="3" eb="5">
      <t>サクラダイ</t>
    </rPh>
    <rPh sb="6" eb="8">
      <t>ハザワ</t>
    </rPh>
    <rPh sb="9" eb="11">
      <t>コタケ</t>
    </rPh>
    <rPh sb="11" eb="12">
      <t>チョウ</t>
    </rPh>
    <rPh sb="13" eb="15">
      <t>アサヒガオカ</t>
    </rPh>
    <rPh sb="16" eb="18">
      <t>サカエチョウ</t>
    </rPh>
    <rPh sb="19" eb="22">
      <t>トヨタマカミ</t>
    </rPh>
    <rPh sb="23" eb="26">
      <t>トヨタマキタ</t>
    </rPh>
    <rPh sb="27" eb="30">
      <t>トヨタマナカ</t>
    </rPh>
    <rPh sb="31" eb="34">
      <t>トヨタマミナミ</t>
    </rPh>
    <rPh sb="35" eb="37">
      <t>ヌクイ</t>
    </rPh>
    <rPh sb="38" eb="40">
      <t>コウヤマ</t>
    </rPh>
    <rPh sb="41" eb="43">
      <t>ナカムラ</t>
    </rPh>
    <phoneticPr fontId="9"/>
  </si>
  <si>
    <t>中村北、中村南、旭町、光が丘、田柄、春日町、高松、土支田、北町、錦、平和台、氷川台、早宮</t>
    <phoneticPr fontId="9"/>
  </si>
  <si>
    <t>大泉</t>
    <rPh sb="0" eb="2">
      <t>オオイズミ</t>
    </rPh>
    <phoneticPr fontId="9"/>
  </si>
  <si>
    <t>三原台（一部）、大泉学園町、大泉町、東大泉、南大泉、西大泉、西大泉町</t>
  </si>
  <si>
    <t>石神井</t>
    <rPh sb="0" eb="3">
      <t>シャクジイ</t>
    </rPh>
    <phoneticPr fontId="9"/>
  </si>
  <si>
    <t>三原台（一部）、谷原、高野台、富士見台、南田中、石神井町、下石神井、上石神井南町、</t>
    <phoneticPr fontId="9"/>
  </si>
  <si>
    <t>上石神井、石神井台、関町北、関町東、関町南、立野町</t>
    <phoneticPr fontId="9"/>
  </si>
  <si>
    <t>年</t>
    <rPh sb="0" eb="1">
      <t>トシ</t>
    </rPh>
    <phoneticPr fontId="9"/>
  </si>
  <si>
    <t>農家総数</t>
    <rPh sb="0" eb="2">
      <t>ノウカ</t>
    </rPh>
    <rPh sb="2" eb="4">
      <t>ソウスウ</t>
    </rPh>
    <phoneticPr fontId="9"/>
  </si>
  <si>
    <t>練馬</t>
    <rPh sb="0" eb="2">
      <t>ネリマ</t>
    </rPh>
    <phoneticPr fontId="5"/>
  </si>
  <si>
    <t>石神井</t>
    <rPh sb="0" eb="3">
      <t>シャクジイ</t>
    </rPh>
    <phoneticPr fontId="5"/>
  </si>
  <si>
    <t>平成</t>
    <rPh sb="0" eb="2">
      <t>ヘイセイ</t>
    </rPh>
    <phoneticPr fontId="9"/>
  </si>
  <si>
    <t>年</t>
    <rPh sb="0" eb="1">
      <t>ネン</t>
    </rPh>
    <phoneticPr fontId="9"/>
  </si>
  <si>
    <t>注</t>
    <rPh sb="0" eb="1">
      <t>チュウ</t>
    </rPh>
    <phoneticPr fontId="9"/>
  </si>
  <si>
    <t>：</t>
    <phoneticPr fontId="9"/>
  </si>
  <si>
    <t>資料</t>
    <rPh sb="0" eb="2">
      <t>シリョウ</t>
    </rPh>
    <phoneticPr fontId="9"/>
  </si>
  <si>
    <t>計</t>
    <rPh sb="0" eb="1">
      <t>ケイ</t>
    </rPh>
    <phoneticPr fontId="9"/>
  </si>
  <si>
    <t>専業農家</t>
    <rPh sb="0" eb="2">
      <t>センギョウ</t>
    </rPh>
    <rPh sb="2" eb="4">
      <t>ノウカ</t>
    </rPh>
    <phoneticPr fontId="9"/>
  </si>
  <si>
    <t>ａ</t>
    <phoneticPr fontId="9"/>
  </si>
  <si>
    <t>「農家人口」には、農業従事者以外の農家世帯員が含まれる。</t>
    <rPh sb="1" eb="3">
      <t>ノウカ</t>
    </rPh>
    <rPh sb="3" eb="5">
      <t>ジンコウ</t>
    </rPh>
    <rPh sb="9" eb="11">
      <t>ノウギョウ</t>
    </rPh>
    <rPh sb="11" eb="14">
      <t>ジュウジシャ</t>
    </rPh>
    <rPh sb="14" eb="16">
      <t>イガイ</t>
    </rPh>
    <rPh sb="17" eb="19">
      <t>ノウカ</t>
    </rPh>
    <rPh sb="19" eb="22">
      <t>セタイイン</t>
    </rPh>
    <rPh sb="23" eb="24">
      <t>フク</t>
    </rPh>
    <phoneticPr fontId="9"/>
  </si>
  <si>
    <t>総数</t>
    <rPh sb="0" eb="2">
      <t>ソウスウ</t>
    </rPh>
    <phoneticPr fontId="9"/>
  </si>
  <si>
    <t>0.3ha未満</t>
    <rPh sb="5" eb="7">
      <t>ミマン</t>
    </rPh>
    <phoneticPr fontId="9"/>
  </si>
  <si>
    <t>構成比</t>
    <rPh sb="0" eb="3">
      <t>コウセイヒ</t>
    </rPh>
    <phoneticPr fontId="5"/>
  </si>
  <si>
    <t>％</t>
    <phoneticPr fontId="9"/>
  </si>
  <si>
    <t>販売
なし</t>
    <rPh sb="0" eb="2">
      <t>ハンバイ</t>
    </rPh>
    <phoneticPr fontId="5"/>
  </si>
  <si>
    <t>50万円
未満</t>
    <rPh sb="2" eb="4">
      <t>マンエン</t>
    </rPh>
    <rPh sb="5" eb="7">
      <t>ミマン</t>
    </rPh>
    <phoneticPr fontId="5"/>
  </si>
  <si>
    <t>3,000
万円
以上</t>
    <rPh sb="6" eb="8">
      <t>マンエン</t>
    </rPh>
    <rPh sb="9" eb="11">
      <t>イジョウ</t>
    </rPh>
    <phoneticPr fontId="5"/>
  </si>
  <si>
    <t>生産緑地地区</t>
    <rPh sb="0" eb="2">
      <t>セイサン</t>
    </rPh>
    <rPh sb="2" eb="4">
      <t>リョクチ</t>
    </rPh>
    <rPh sb="4" eb="6">
      <t>チク</t>
    </rPh>
    <phoneticPr fontId="9"/>
  </si>
  <si>
    <t>宅地化農地</t>
    <rPh sb="0" eb="3">
      <t>タクチカ</t>
    </rPh>
    <rPh sb="3" eb="5">
      <t>ノウチ</t>
    </rPh>
    <phoneticPr fontId="9"/>
  </si>
  <si>
    <t>㏊</t>
    <phoneticPr fontId="5"/>
  </si>
  <si>
    <t>生産緑地地区の面積は、都市計画の公示に基づく数値である。</t>
    <rPh sb="0" eb="2">
      <t>セイサン</t>
    </rPh>
    <rPh sb="2" eb="4">
      <t>リョクチ</t>
    </rPh>
    <rPh sb="4" eb="6">
      <t>チク</t>
    </rPh>
    <rPh sb="7" eb="9">
      <t>メンセキ</t>
    </rPh>
    <rPh sb="11" eb="13">
      <t>トシ</t>
    </rPh>
    <rPh sb="13" eb="15">
      <t>ケイカク</t>
    </rPh>
    <rPh sb="16" eb="18">
      <t>コウジ</t>
    </rPh>
    <rPh sb="19" eb="20">
      <t>モト</t>
    </rPh>
    <rPh sb="22" eb="24">
      <t>スウチ</t>
    </rPh>
    <phoneticPr fontId="5"/>
  </si>
  <si>
    <t>宅地化農地の面積は、市街化区域内農地の面積から生産緑地地区の面積を除いたものである。</t>
    <rPh sb="0" eb="3">
      <t>タクチカ</t>
    </rPh>
    <rPh sb="3" eb="5">
      <t>ノウチ</t>
    </rPh>
    <rPh sb="6" eb="8">
      <t>メンセキ</t>
    </rPh>
    <rPh sb="10" eb="13">
      <t>シガイカ</t>
    </rPh>
    <rPh sb="13" eb="16">
      <t>クイキナイ</t>
    </rPh>
    <rPh sb="16" eb="18">
      <t>ノウチ</t>
    </rPh>
    <rPh sb="19" eb="21">
      <t>メンセキ</t>
    </rPh>
    <rPh sb="23" eb="25">
      <t>セイサン</t>
    </rPh>
    <rPh sb="25" eb="27">
      <t>リョクチ</t>
    </rPh>
    <rPh sb="27" eb="29">
      <t>チク</t>
    </rPh>
    <rPh sb="30" eb="32">
      <t>メンセキ</t>
    </rPh>
    <rPh sb="33" eb="34">
      <t>ノゾ</t>
    </rPh>
    <phoneticPr fontId="5"/>
  </si>
  <si>
    <t>練馬区農業委員会</t>
    <rPh sb="0" eb="3">
      <t>ネリマク</t>
    </rPh>
    <rPh sb="3" eb="5">
      <t>ノウギョウ</t>
    </rPh>
    <rPh sb="5" eb="8">
      <t>イインカイ</t>
    </rPh>
    <phoneticPr fontId="9"/>
  </si>
  <si>
    <t>区分</t>
    <rPh sb="0" eb="2">
      <t>クブン</t>
    </rPh>
    <phoneticPr fontId="9"/>
  </si>
  <si>
    <t>面積</t>
    <rPh sb="0" eb="2">
      <t>メンセキ</t>
    </rPh>
    <phoneticPr fontId="9"/>
  </si>
  <si>
    <t>増加率</t>
    <rPh sb="0" eb="2">
      <t>ゾウカ</t>
    </rPh>
    <rPh sb="2" eb="3">
      <t>リツ</t>
    </rPh>
    <phoneticPr fontId="9"/>
  </si>
  <si>
    <t>野菜類計</t>
    <rPh sb="0" eb="3">
      <t>ヤサイルイ</t>
    </rPh>
    <rPh sb="3" eb="4">
      <t>ケイ</t>
    </rPh>
    <phoneticPr fontId="9"/>
  </si>
  <si>
    <t>キャベツ</t>
  </si>
  <si>
    <t>ブロッコリー</t>
  </si>
  <si>
    <t>ジャガイモ</t>
  </si>
  <si>
    <t>トウモロコシ</t>
  </si>
  <si>
    <t>ネギ</t>
  </si>
  <si>
    <t>こまつな</t>
  </si>
  <si>
    <t>にんじん</t>
  </si>
  <si>
    <t>サトイモ</t>
  </si>
  <si>
    <t>トマト</t>
  </si>
  <si>
    <t>カリフラワー</t>
  </si>
  <si>
    <t>サツマイモ</t>
  </si>
  <si>
    <t>キュウリ</t>
  </si>
  <si>
    <t>ナス</t>
  </si>
  <si>
    <t>レタス</t>
  </si>
  <si>
    <t>野菜類以外計</t>
    <rPh sb="0" eb="3">
      <t>ヤサイルイ</t>
    </rPh>
    <rPh sb="3" eb="5">
      <t>イガイ</t>
    </rPh>
    <rPh sb="5" eb="6">
      <t>ケイ</t>
    </rPh>
    <phoneticPr fontId="9"/>
  </si>
  <si>
    <t>ブルーベリー</t>
  </si>
  <si>
    <t>ブドウ</t>
  </si>
  <si>
    <t>キウイ</t>
  </si>
  <si>
    <t>練馬区農業委員会「農業経営実態調査による調査結果」</t>
    <rPh sb="0" eb="3">
      <t>ネリマク</t>
    </rPh>
    <rPh sb="3" eb="5">
      <t>ノウギョウ</t>
    </rPh>
    <rPh sb="5" eb="8">
      <t>イインカイ</t>
    </rPh>
    <rPh sb="9" eb="11">
      <t>ノウギョウ</t>
    </rPh>
    <rPh sb="11" eb="13">
      <t>ケイエイ</t>
    </rPh>
    <rPh sb="13" eb="15">
      <t>ジッタイ</t>
    </rPh>
    <rPh sb="15" eb="17">
      <t>チョウサ</t>
    </rPh>
    <rPh sb="20" eb="22">
      <t>チョウサ</t>
    </rPh>
    <rPh sb="22" eb="24">
      <t>ケッカ</t>
    </rPh>
    <phoneticPr fontId="5"/>
  </si>
  <si>
    <t>(各年４月１日現在)</t>
    <rPh sb="1" eb="3">
      <t>カクネン</t>
    </rPh>
    <rPh sb="4" eb="5">
      <t>ガツ</t>
    </rPh>
    <rPh sb="6" eb="7">
      <t>ニチ</t>
    </rPh>
    <rPh sb="7" eb="9">
      <t>ゲンザイ</t>
    </rPh>
    <phoneticPr fontId="9"/>
  </si>
  <si>
    <t>区画数</t>
    <rPh sb="0" eb="2">
      <t>クカク</t>
    </rPh>
    <rPh sb="2" eb="3">
      <t>スウ</t>
    </rPh>
    <phoneticPr fontId="9"/>
  </si>
  <si>
    <t>農園面積</t>
    <rPh sb="0" eb="2">
      <t>ノウエン</t>
    </rPh>
    <rPh sb="2" eb="4">
      <t>メンセキ</t>
    </rPh>
    <phoneticPr fontId="9"/>
  </si>
  <si>
    <t>農業体験農園とは、利用者が農家の指導を受けながら農業を体験することができる農園（民間設置市民農園）である。</t>
    <rPh sb="0" eb="2">
      <t>ノウギョウ</t>
    </rPh>
    <rPh sb="2" eb="4">
      <t>タイケン</t>
    </rPh>
    <rPh sb="4" eb="6">
      <t>ノウエン</t>
    </rPh>
    <rPh sb="9" eb="12">
      <t>リヨウシャ</t>
    </rPh>
    <rPh sb="13" eb="15">
      <t>ノウカ</t>
    </rPh>
    <rPh sb="16" eb="18">
      <t>シドウ</t>
    </rPh>
    <rPh sb="19" eb="20">
      <t>ウ</t>
    </rPh>
    <rPh sb="24" eb="26">
      <t>ノウギョウ</t>
    </rPh>
    <rPh sb="27" eb="29">
      <t>タイケン</t>
    </rPh>
    <rPh sb="37" eb="39">
      <t>ノウエン</t>
    </rPh>
    <rPh sb="40" eb="42">
      <t>ミンカン</t>
    </rPh>
    <rPh sb="42" eb="44">
      <t>セッチ</t>
    </rPh>
    <rPh sb="44" eb="46">
      <t>シミン</t>
    </rPh>
    <rPh sb="46" eb="48">
      <t>ノウエン</t>
    </rPh>
    <phoneticPr fontId="5"/>
  </si>
  <si>
    <t>農園数</t>
    <rPh sb="0" eb="2">
      <t>ノウエン</t>
    </rPh>
    <rPh sb="2" eb="3">
      <t>スウ</t>
    </rPh>
    <phoneticPr fontId="5"/>
  </si>
  <si>
    <t>「その他」は、麦、緑肥、茶、牧草等である。</t>
    <rPh sb="3" eb="4">
      <t>タ</t>
    </rPh>
    <rPh sb="7" eb="8">
      <t>ムギ</t>
    </rPh>
    <rPh sb="9" eb="11">
      <t>リョクヒ</t>
    </rPh>
    <rPh sb="12" eb="13">
      <t>チャ</t>
    </rPh>
    <rPh sb="14" eb="16">
      <t>ボクソウ</t>
    </rPh>
    <rPh sb="16" eb="17">
      <t>トウ</t>
    </rPh>
    <phoneticPr fontId="5"/>
  </si>
  <si>
    <t>農　業</t>
    <phoneticPr fontId="5"/>
  </si>
  <si>
    <t>農林業センサス等の調査による農家数、農家人口、耕地面積など</t>
    <rPh sb="0" eb="3">
      <t>ノウリンギョウ</t>
    </rPh>
    <rPh sb="7" eb="8">
      <t>トウ</t>
    </rPh>
    <rPh sb="9" eb="11">
      <t>チョウサ</t>
    </rPh>
    <rPh sb="14" eb="16">
      <t>ノウカ</t>
    </rPh>
    <rPh sb="16" eb="17">
      <t>スウ</t>
    </rPh>
    <rPh sb="18" eb="20">
      <t>ノウカ</t>
    </rPh>
    <rPh sb="20" eb="22">
      <t>ジンコウ</t>
    </rPh>
    <rPh sb="23" eb="25">
      <t>コウチ</t>
    </rPh>
    <rPh sb="25" eb="27">
      <t>メンセキ</t>
    </rPh>
    <phoneticPr fontId="9"/>
  </si>
  <si>
    <t>0.3～</t>
  </si>
  <si>
    <t>0.5～</t>
  </si>
  <si>
    <t>1.0～</t>
  </si>
  <si>
    <t>1.5～</t>
  </si>
  <si>
    <t>2.0ha以上</t>
    <rPh sb="5" eb="7">
      <t>イジョウ</t>
    </rPh>
    <phoneticPr fontId="9"/>
  </si>
  <si>
    <t>0.5ha未満</t>
    <rPh sb="5" eb="7">
      <t>ミマン</t>
    </rPh>
    <phoneticPr fontId="9"/>
  </si>
  <si>
    <t>1.0ha未満</t>
    <rPh sb="4" eb="6">
      <t>ミマン</t>
    </rPh>
    <phoneticPr fontId="9"/>
  </si>
  <si>
    <t>1.5ha未満</t>
    <rPh sb="4" eb="6">
      <t>ミマン</t>
    </rPh>
    <phoneticPr fontId="9"/>
  </si>
  <si>
    <t>2.0ha未満</t>
    <rPh sb="4" eb="6">
      <t>ミマン</t>
    </rPh>
    <phoneticPr fontId="9"/>
  </si>
  <si>
    <t>(1)</t>
  </si>
  <si>
    <t>(2)</t>
  </si>
  <si>
    <t>(各年２月１日現在)</t>
    <rPh sb="1" eb="2">
      <t>カク</t>
    </rPh>
    <rPh sb="2" eb="3">
      <t>ネン</t>
    </rPh>
    <rPh sb="4" eb="5">
      <t>ガツ</t>
    </rPh>
    <rPh sb="6" eb="7">
      <t>ニチ</t>
    </rPh>
    <rPh sb="7" eb="9">
      <t>ゲンザイ</t>
    </rPh>
    <phoneticPr fontId="9"/>
  </si>
  <si>
    <t>(3)</t>
  </si>
  <si>
    <t>総数</t>
    <rPh sb="0" eb="1">
      <t>ソウ</t>
    </rPh>
    <rPh sb="1" eb="2">
      <t>カズ</t>
    </rPh>
    <phoneticPr fontId="9"/>
  </si>
  <si>
    <t>平成</t>
    <rPh sb="0" eb="1">
      <t>タイラ</t>
    </rPh>
    <rPh sb="1" eb="2">
      <t>シゲル</t>
    </rPh>
    <phoneticPr fontId="9"/>
  </si>
  <si>
    <t>区民農園</t>
    <rPh sb="0" eb="1">
      <t>ク</t>
    </rPh>
    <rPh sb="1" eb="2">
      <t>タミ</t>
    </rPh>
    <rPh sb="2" eb="3">
      <t>ノウ</t>
    </rPh>
    <rPh sb="3" eb="4">
      <t>エン</t>
    </rPh>
    <phoneticPr fontId="9"/>
  </si>
  <si>
    <t>市民農園</t>
    <rPh sb="0" eb="1">
      <t>シ</t>
    </rPh>
    <rPh sb="1" eb="2">
      <t>タミ</t>
    </rPh>
    <rPh sb="2" eb="3">
      <t>ノウ</t>
    </rPh>
    <rPh sb="3" eb="4">
      <t>エン</t>
    </rPh>
    <phoneticPr fontId="5"/>
  </si>
  <si>
    <t>農業体験農園</t>
    <rPh sb="0" eb="1">
      <t>ノウ</t>
    </rPh>
    <rPh sb="1" eb="2">
      <t>ギョウ</t>
    </rPh>
    <rPh sb="2" eb="3">
      <t>カラダ</t>
    </rPh>
    <rPh sb="3" eb="4">
      <t>シルシ</t>
    </rPh>
    <rPh sb="4" eb="5">
      <t>ノウ</t>
    </rPh>
    <rPh sb="5" eb="6">
      <t>エン</t>
    </rPh>
    <phoneticPr fontId="5"/>
  </si>
  <si>
    <t>(各年１月１日現在)</t>
    <rPh sb="1" eb="2">
      <t>カク</t>
    </rPh>
    <rPh sb="2" eb="3">
      <t>ネン</t>
    </rPh>
    <rPh sb="4" eb="5">
      <t>ガツ</t>
    </rPh>
    <rPh sb="6" eb="7">
      <t>ニチ</t>
    </rPh>
    <rPh sb="7" eb="9">
      <t>ゲンザイ</t>
    </rPh>
    <phoneticPr fontId="9"/>
  </si>
  <si>
    <t>(各年８月１日現在)</t>
    <rPh sb="1" eb="2">
      <t>カク</t>
    </rPh>
    <rPh sb="2" eb="3">
      <t>ネン</t>
    </rPh>
    <rPh sb="4" eb="5">
      <t>ガツ</t>
    </rPh>
    <rPh sb="6" eb="7">
      <t>ニチ</t>
    </rPh>
    <rPh sb="7" eb="9">
      <t>ゲンザイ</t>
    </rPh>
    <phoneticPr fontId="9"/>
  </si>
  <si>
    <t>都市農業担当部都市農業課</t>
    <rPh sb="0" eb="2">
      <t>トシ</t>
    </rPh>
    <rPh sb="2" eb="4">
      <t>ノウギョウ</t>
    </rPh>
    <rPh sb="4" eb="7">
      <t>タントウブ</t>
    </rPh>
    <rPh sb="7" eb="9">
      <t>トシ</t>
    </rPh>
    <rPh sb="9" eb="11">
      <t>ノウギョウ</t>
    </rPh>
    <rPh sb="11" eb="12">
      <t>カ</t>
    </rPh>
    <phoneticPr fontId="9"/>
  </si>
  <si>
    <t>販売農家</t>
    <rPh sb="0" eb="2">
      <t>ハンバイ</t>
    </rPh>
    <rPh sb="2" eb="4">
      <t>ノウカ</t>
    </rPh>
    <phoneticPr fontId="5"/>
  </si>
  <si>
    <t>計</t>
    <rPh sb="0" eb="1">
      <t>ケイ</t>
    </rPh>
    <phoneticPr fontId="5"/>
  </si>
  <si>
    <t>自給的農家</t>
    <rPh sb="0" eb="3">
      <t>ジキュウテキ</t>
    </rPh>
    <rPh sb="3" eb="5">
      <t>ノウカ</t>
    </rPh>
    <phoneticPr fontId="5"/>
  </si>
  <si>
    <t>大根</t>
  </si>
  <si>
    <t>枝豆</t>
  </si>
  <si>
    <t>ほうれん草</t>
  </si>
  <si>
    <t>その他野菜類</t>
  </si>
  <si>
    <t>柿</t>
  </si>
  <si>
    <t>栗</t>
  </si>
  <si>
    <t>梅</t>
  </si>
  <si>
    <t>その他果樹類</t>
  </si>
  <si>
    <t>植木</t>
  </si>
  <si>
    <t>芝</t>
  </si>
  <si>
    <t>花類</t>
  </si>
  <si>
    <t>その他</t>
  </si>
  <si>
    <t>＝　調査の沿革　＝</t>
    <rPh sb="2" eb="4">
      <t>チョウサ</t>
    </rPh>
    <rPh sb="5" eb="7">
      <t>エンカク</t>
    </rPh>
    <phoneticPr fontId="9"/>
  </si>
  <si>
    <t>年にわが国独自の「農林業センサス」が実施されている。</t>
    <rPh sb="0" eb="1">
      <t>ネン</t>
    </rPh>
    <rPh sb="4" eb="5">
      <t>クニ</t>
    </rPh>
    <rPh sb="5" eb="7">
      <t>ドクジ</t>
    </rPh>
    <rPh sb="9" eb="12">
      <t>ノウリンギョウ</t>
    </rPh>
    <rPh sb="18" eb="20">
      <t>ジッシ</t>
    </rPh>
    <phoneticPr fontId="9"/>
  </si>
  <si>
    <t>＝　調査の目的　＝</t>
    <rPh sb="2" eb="4">
      <t>チョウサ</t>
    </rPh>
    <rPh sb="5" eb="7">
      <t>モクテキ</t>
    </rPh>
    <phoneticPr fontId="9"/>
  </si>
  <si>
    <t>わが国の農林業の生産構造や就業構造等を明らかにし、農林業施策の企画・立案・推進のための基礎資料とすることを</t>
    <rPh sb="2" eb="3">
      <t>クニ</t>
    </rPh>
    <rPh sb="4" eb="7">
      <t>ノウリンギョウ</t>
    </rPh>
    <rPh sb="8" eb="10">
      <t>セイサン</t>
    </rPh>
    <rPh sb="10" eb="12">
      <t>コウゾウ</t>
    </rPh>
    <rPh sb="13" eb="15">
      <t>シュウギョウ</t>
    </rPh>
    <rPh sb="15" eb="17">
      <t>コウゾウ</t>
    </rPh>
    <rPh sb="17" eb="18">
      <t>トウ</t>
    </rPh>
    <rPh sb="19" eb="20">
      <t>アキ</t>
    </rPh>
    <rPh sb="25" eb="28">
      <t>ノウリンギョウ</t>
    </rPh>
    <rPh sb="28" eb="30">
      <t>シサク</t>
    </rPh>
    <rPh sb="31" eb="33">
      <t>キカク</t>
    </rPh>
    <rPh sb="34" eb="36">
      <t>リツアン</t>
    </rPh>
    <rPh sb="37" eb="39">
      <t>スイシン</t>
    </rPh>
    <rPh sb="43" eb="45">
      <t>キソ</t>
    </rPh>
    <rPh sb="45" eb="47">
      <t>シリョウ</t>
    </rPh>
    <phoneticPr fontId="9"/>
  </si>
  <si>
    <t>目的とする。</t>
    <rPh sb="0" eb="2">
      <t>モクテキ</t>
    </rPh>
    <phoneticPr fontId="9"/>
  </si>
  <si>
    <t>＝　調査の時期（調査期日）　＝</t>
    <rPh sb="2" eb="4">
      <t>チョウサ</t>
    </rPh>
    <rPh sb="5" eb="7">
      <t>ジキ</t>
    </rPh>
    <rPh sb="8" eb="10">
      <t>チョウサ</t>
    </rPh>
    <rPh sb="10" eb="12">
      <t>キジツ</t>
    </rPh>
    <phoneticPr fontId="9"/>
  </si>
  <si>
    <t>実施年の２月１日を調査期日として実施する。</t>
    <phoneticPr fontId="9"/>
  </si>
  <si>
    <t>一定規模以上の農林産物の生産、または委託を受けて農林業作業を行う世帯や会社等の組織を対象とする。</t>
    <phoneticPr fontId="9"/>
  </si>
  <si>
    <t>＝　用語の説明　＝</t>
    <rPh sb="2" eb="4">
      <t>ヨウゴ</t>
    </rPh>
    <rPh sb="5" eb="7">
      <t>セツメイ</t>
    </rPh>
    <phoneticPr fontId="9"/>
  </si>
  <si>
    <t>第１種兼業農家</t>
    <rPh sb="0" eb="1">
      <t>ダイ</t>
    </rPh>
    <rPh sb="2" eb="3">
      <t>シュ</t>
    </rPh>
    <rPh sb="3" eb="5">
      <t>ケンギョウ</t>
    </rPh>
    <rPh sb="5" eb="7">
      <t>ノウカ</t>
    </rPh>
    <phoneticPr fontId="9"/>
  </si>
  <si>
    <t>第２種兼業農家</t>
    <rPh sb="0" eb="1">
      <t>ダイ</t>
    </rPh>
    <rPh sb="2" eb="3">
      <t>シュ</t>
    </rPh>
    <rPh sb="3" eb="5">
      <t>ケンギョウ</t>
    </rPh>
    <rPh sb="5" eb="7">
      <t>ノウカ</t>
    </rPh>
    <phoneticPr fontId="9"/>
  </si>
  <si>
    <t>世帯員中に兼業従事者が一人もいない農家。ここでいう兼業従事者とは、調査期日前の１年間に他</t>
    <rPh sb="0" eb="3">
      <t>セタイイン</t>
    </rPh>
    <rPh sb="3" eb="4">
      <t>チュウ</t>
    </rPh>
    <rPh sb="5" eb="7">
      <t>ケンギョウ</t>
    </rPh>
    <rPh sb="7" eb="10">
      <t>ジュウジシャ</t>
    </rPh>
    <rPh sb="11" eb="13">
      <t>ヒトリ</t>
    </rPh>
    <rPh sb="17" eb="19">
      <t>ノウカ</t>
    </rPh>
    <rPh sb="25" eb="27">
      <t>ケンギョウ</t>
    </rPh>
    <rPh sb="27" eb="30">
      <t>ジュウジシャ</t>
    </rPh>
    <rPh sb="33" eb="35">
      <t>チョウサ</t>
    </rPh>
    <rPh sb="35" eb="37">
      <t>キジツ</t>
    </rPh>
    <rPh sb="37" eb="38">
      <t>マエ</t>
    </rPh>
    <rPh sb="40" eb="42">
      <t>ネンカン</t>
    </rPh>
    <rPh sb="43" eb="44">
      <t>ホカ</t>
    </rPh>
    <phoneticPr fontId="9"/>
  </si>
  <si>
    <t>世帯員中に兼業従事者が一人以上いる農家。（兼業従事者の定義は専業農家と同じ）</t>
    <rPh sb="0" eb="3">
      <t>セタイイン</t>
    </rPh>
    <rPh sb="3" eb="4">
      <t>チュウ</t>
    </rPh>
    <rPh sb="5" eb="7">
      <t>ケンギョウ</t>
    </rPh>
    <rPh sb="7" eb="10">
      <t>ジュウジシャ</t>
    </rPh>
    <rPh sb="11" eb="13">
      <t>ヒトリ</t>
    </rPh>
    <rPh sb="13" eb="15">
      <t>イジョウ</t>
    </rPh>
    <rPh sb="17" eb="19">
      <t>ノウカ</t>
    </rPh>
    <rPh sb="21" eb="23">
      <t>ケンギョウ</t>
    </rPh>
    <rPh sb="23" eb="26">
      <t>ジュウジシャ</t>
    </rPh>
    <rPh sb="27" eb="29">
      <t>テイギ</t>
    </rPh>
    <rPh sb="30" eb="32">
      <t>センギョウ</t>
    </rPh>
    <rPh sb="32" eb="34">
      <t>ノウカ</t>
    </rPh>
    <rPh sb="35" eb="36">
      <t>オナ</t>
    </rPh>
    <phoneticPr fontId="9"/>
  </si>
  <si>
    <t>＝　調査の区域　＝</t>
    <rPh sb="2" eb="4">
      <t>チョウサ</t>
    </rPh>
    <rPh sb="5" eb="7">
      <t>クイキ</t>
    </rPh>
    <phoneticPr fontId="9"/>
  </si>
  <si>
    <t>自家農業の所得が兼業所得より多い兼業農家。</t>
    <rPh sb="0" eb="2">
      <t>ジカ</t>
    </rPh>
    <rPh sb="2" eb="4">
      <t>ノウギョウ</t>
    </rPh>
    <rPh sb="5" eb="7">
      <t>ショトク</t>
    </rPh>
    <rPh sb="8" eb="10">
      <t>ケンギョウ</t>
    </rPh>
    <rPh sb="10" eb="12">
      <t>ショトク</t>
    </rPh>
    <rPh sb="14" eb="15">
      <t>オオ</t>
    </rPh>
    <rPh sb="16" eb="18">
      <t>ケンギョウ</t>
    </rPh>
    <rPh sb="18" eb="20">
      <t>ノウカ</t>
    </rPh>
    <phoneticPr fontId="9"/>
  </si>
  <si>
    <t>第１種</t>
    <rPh sb="0" eb="1">
      <t>ダイ</t>
    </rPh>
    <rPh sb="2" eb="3">
      <t>シュ</t>
    </rPh>
    <phoneticPr fontId="9"/>
  </si>
  <si>
    <t>第２種</t>
    <rPh sb="0" eb="1">
      <t>ダイ</t>
    </rPh>
    <rPh sb="2" eb="3">
      <t>シュ</t>
    </rPh>
    <phoneticPr fontId="9"/>
  </si>
  <si>
    <t>㎡</t>
    <phoneticPr fontId="5"/>
  </si>
  <si>
    <t>市街化区域内農地の面積は、各年１月１日現在の課税面積である。</t>
    <rPh sb="0" eb="3">
      <t>シガイカ</t>
    </rPh>
    <rPh sb="3" eb="6">
      <t>クイキナイ</t>
    </rPh>
    <rPh sb="6" eb="8">
      <t>ノウチ</t>
    </rPh>
    <rPh sb="9" eb="11">
      <t>メンセキ</t>
    </rPh>
    <rPh sb="13" eb="15">
      <t>カクネン</t>
    </rPh>
    <rPh sb="16" eb="17">
      <t>ガツ</t>
    </rPh>
    <rPh sb="18" eb="19">
      <t>ニチ</t>
    </rPh>
    <rPh sb="19" eb="21">
      <t>ゲンザイ</t>
    </rPh>
    <rPh sb="22" eb="24">
      <t>カゼイ</t>
    </rPh>
    <rPh sb="24" eb="26">
      <t>メンセキ</t>
    </rPh>
    <phoneticPr fontId="5"/>
  </si>
  <si>
    <t>東京都総務局統計部「農林業センサス東京都調査結果報告」</t>
    <rPh sb="0" eb="3">
      <t>トウキョウト</t>
    </rPh>
    <phoneticPr fontId="9"/>
  </si>
  <si>
    <t>50～
99
万円
未満</t>
    <rPh sb="7" eb="9">
      <t>マンエン</t>
    </rPh>
    <rPh sb="10" eb="12">
      <t>ミマン</t>
    </rPh>
    <phoneticPr fontId="5"/>
  </si>
  <si>
    <t>100～
199
万円
未満</t>
    <rPh sb="9" eb="11">
      <t>マンエン</t>
    </rPh>
    <rPh sb="12" eb="14">
      <t>ミマン</t>
    </rPh>
    <phoneticPr fontId="5"/>
  </si>
  <si>
    <t>200～
299
万円
未満</t>
    <rPh sb="9" eb="11">
      <t>マンエン</t>
    </rPh>
    <rPh sb="12" eb="14">
      <t>ミマン</t>
    </rPh>
    <phoneticPr fontId="5"/>
  </si>
  <si>
    <t>300～
499
万円
未満</t>
    <rPh sb="9" eb="11">
      <t>マンエン</t>
    </rPh>
    <rPh sb="12" eb="14">
      <t>ミマン</t>
    </rPh>
    <phoneticPr fontId="5"/>
  </si>
  <si>
    <t>500～
699
万円
未満</t>
    <rPh sb="9" eb="11">
      <t>マンエン</t>
    </rPh>
    <rPh sb="12" eb="14">
      <t>ミマン</t>
    </rPh>
    <phoneticPr fontId="5"/>
  </si>
  <si>
    <t>700～
999
万円
未満</t>
    <rPh sb="9" eb="11">
      <t>マンエン</t>
    </rPh>
    <rPh sb="12" eb="14">
      <t>ミマン</t>
    </rPh>
    <phoneticPr fontId="5"/>
  </si>
  <si>
    <t>1,000～
1,499
万円
未満</t>
    <rPh sb="13" eb="15">
      <t>マンエン</t>
    </rPh>
    <rPh sb="16" eb="18">
      <t>ミマン</t>
    </rPh>
    <phoneticPr fontId="5"/>
  </si>
  <si>
    <t>1,500～
1,999
万円
未満</t>
    <rPh sb="13" eb="15">
      <t>マンエン</t>
    </rPh>
    <rPh sb="16" eb="18">
      <t>ミマン</t>
    </rPh>
    <phoneticPr fontId="5"/>
  </si>
  <si>
    <t>2,000～
2,999
万円
未満</t>
    <rPh sb="13" eb="15">
      <t>マンエン</t>
    </rPh>
    <rPh sb="16" eb="18">
      <t>ミマン</t>
    </rPh>
    <phoneticPr fontId="5"/>
  </si>
  <si>
    <t>農林水産省「農林業センサス調査結果」</t>
    <rPh sb="0" eb="2">
      <t>ノウリン</t>
    </rPh>
    <rPh sb="2" eb="5">
      <t>スイサンショウ</t>
    </rPh>
    <rPh sb="6" eb="9">
      <t>ノウリンギョウ</t>
    </rPh>
    <rPh sb="13" eb="15">
      <t>チョウサ</t>
    </rPh>
    <rPh sb="15" eb="17">
      <t>ケッカ</t>
    </rPh>
    <phoneticPr fontId="9"/>
  </si>
  <si>
    <t>農業集落は平成17年調査から再編されており、平成12年以前は調査時点の数値を現在の集落に置き換えた概数である。</t>
    <rPh sb="0" eb="2">
      <t>ノウギョウ</t>
    </rPh>
    <rPh sb="2" eb="4">
      <t>シュウラク</t>
    </rPh>
    <rPh sb="5" eb="7">
      <t>ヘイセイ</t>
    </rPh>
    <rPh sb="9" eb="10">
      <t>ネン</t>
    </rPh>
    <rPh sb="10" eb="12">
      <t>チョウサ</t>
    </rPh>
    <rPh sb="14" eb="16">
      <t>サイヘン</t>
    </rPh>
    <rPh sb="22" eb="24">
      <t>ヘイセイ</t>
    </rPh>
    <rPh sb="26" eb="27">
      <t>ネン</t>
    </rPh>
    <rPh sb="27" eb="29">
      <t>イゼン</t>
    </rPh>
    <rPh sb="30" eb="32">
      <t>チョウサ</t>
    </rPh>
    <rPh sb="32" eb="34">
      <t>ジテン</t>
    </rPh>
    <rPh sb="35" eb="37">
      <t>スウチ</t>
    </rPh>
    <rPh sb="38" eb="40">
      <t>ゲンザイ</t>
    </rPh>
    <rPh sb="41" eb="43">
      <t>シュウラク</t>
    </rPh>
    <rPh sb="44" eb="45">
      <t>オ</t>
    </rPh>
    <rPh sb="46" eb="47">
      <t>カ</t>
    </rPh>
    <rPh sb="49" eb="51">
      <t>ガイスウ</t>
    </rPh>
    <phoneticPr fontId="5"/>
  </si>
  <si>
    <t>昭和25年以降、10年ごとに国際連合食糧農業機関（FAO）が策定する要綱に基づく「世界農林業センサス」が、その中間</t>
    <rPh sb="0" eb="2">
      <t>ショウワ</t>
    </rPh>
    <rPh sb="4" eb="5">
      <t>ネン</t>
    </rPh>
    <rPh sb="5" eb="7">
      <t>イコウ</t>
    </rPh>
    <rPh sb="10" eb="11">
      <t>ネン</t>
    </rPh>
    <rPh sb="14" eb="16">
      <t>コクサイ</t>
    </rPh>
    <rPh sb="16" eb="18">
      <t>レンゴウ</t>
    </rPh>
    <rPh sb="18" eb="20">
      <t>ショクリョウ</t>
    </rPh>
    <rPh sb="20" eb="22">
      <t>ノウギョウ</t>
    </rPh>
    <rPh sb="22" eb="24">
      <t>キカン</t>
    </rPh>
    <rPh sb="30" eb="32">
      <t>サクテイ</t>
    </rPh>
    <rPh sb="34" eb="36">
      <t>ヨウコウ</t>
    </rPh>
    <rPh sb="37" eb="38">
      <t>モト</t>
    </rPh>
    <rPh sb="41" eb="43">
      <t>セカイ</t>
    </rPh>
    <rPh sb="43" eb="46">
      <t>ノウリンギョウ</t>
    </rPh>
    <rPh sb="55" eb="57">
      <t>チュウカン</t>
    </rPh>
    <phoneticPr fontId="9"/>
  </si>
  <si>
    <t>市民農園とは、区が所有者から借りた生産緑地（区有地あり）を整備して区民に有償貸出している農園である。</t>
    <rPh sb="0" eb="2">
      <t>シミン</t>
    </rPh>
    <rPh sb="2" eb="4">
      <t>ノウエン</t>
    </rPh>
    <rPh sb="7" eb="8">
      <t>ク</t>
    </rPh>
    <rPh sb="9" eb="12">
      <t>ショユウシャ</t>
    </rPh>
    <rPh sb="14" eb="15">
      <t>カ</t>
    </rPh>
    <rPh sb="17" eb="19">
      <t>セイサン</t>
    </rPh>
    <rPh sb="19" eb="21">
      <t>リョクチ</t>
    </rPh>
    <rPh sb="22" eb="23">
      <t>ク</t>
    </rPh>
    <rPh sb="23" eb="24">
      <t>ユウ</t>
    </rPh>
    <rPh sb="24" eb="25">
      <t>チ</t>
    </rPh>
    <rPh sb="29" eb="31">
      <t>セイビ</t>
    </rPh>
    <phoneticPr fontId="5"/>
  </si>
  <si>
    <t>　年</t>
    <rPh sb="1" eb="2">
      <t>トシ</t>
    </rPh>
    <phoneticPr fontId="9"/>
  </si>
  <si>
    <t xml:space="preserve">年 </t>
    <rPh sb="0" eb="1">
      <t>ネン</t>
    </rPh>
    <phoneticPr fontId="9"/>
  </si>
  <si>
    <t>区民農園とは、区が所有者から借りた農地（区有地あり）を整備して区民に有償貸出している農園である。</t>
    <rPh sb="0" eb="2">
      <t>クミン</t>
    </rPh>
    <rPh sb="2" eb="4">
      <t>ノウエン</t>
    </rPh>
    <rPh sb="7" eb="8">
      <t>ク</t>
    </rPh>
    <rPh sb="9" eb="12">
      <t>ショユウシャ</t>
    </rPh>
    <rPh sb="14" eb="15">
      <t>カ</t>
    </rPh>
    <rPh sb="17" eb="19">
      <t>ノウチ</t>
    </rPh>
    <rPh sb="20" eb="21">
      <t>ク</t>
    </rPh>
    <rPh sb="21" eb="22">
      <t>ユウ</t>
    </rPh>
    <rPh sb="22" eb="23">
      <t>チ</t>
    </rPh>
    <rPh sb="27" eb="29">
      <t>セイビ</t>
    </rPh>
    <rPh sb="31" eb="33">
      <t>クミン</t>
    </rPh>
    <rPh sb="34" eb="36">
      <t>ユウショウ</t>
    </rPh>
    <rPh sb="36" eb="38">
      <t>カシダシ</t>
    </rPh>
    <rPh sb="42" eb="44">
      <t>ノウエン</t>
    </rPh>
    <phoneticPr fontId="9"/>
  </si>
  <si>
    <t>令和</t>
    <rPh sb="0" eb="2">
      <t>レイワ</t>
    </rPh>
    <phoneticPr fontId="9"/>
  </si>
  <si>
    <t>令和元年</t>
    <rPh sb="0" eb="2">
      <t>レイワ</t>
    </rPh>
    <rPh sb="2" eb="4">
      <t>ガンネン</t>
    </rPh>
    <phoneticPr fontId="9"/>
  </si>
  <si>
    <t>区民農園に統合。（令和２年３月１日施行）</t>
    <rPh sb="17" eb="19">
      <t>シコウ</t>
    </rPh>
    <phoneticPr fontId="5"/>
  </si>
  <si>
    <t>令和２年</t>
    <rPh sb="0" eb="2">
      <t>レイワ</t>
    </rPh>
    <rPh sb="3" eb="4">
      <t>ネン</t>
    </rPh>
    <phoneticPr fontId="9"/>
  </si>
  <si>
    <t>白菜</t>
    <rPh sb="0" eb="2">
      <t>ハクサイ</t>
    </rPh>
    <phoneticPr fontId="5"/>
  </si>
  <si>
    <t>いちご</t>
    <phoneticPr fontId="5"/>
  </si>
  <si>
    <t>みかん</t>
    <phoneticPr fontId="5"/>
  </si>
  <si>
    <t>さつき</t>
    <phoneticPr fontId="5"/>
  </si>
  <si>
    <t>(4)</t>
    <phoneticPr fontId="5"/>
  </si>
  <si>
    <t>市街化区域内農地
総面積</t>
    <rPh sb="0" eb="3">
      <t>シガイカ</t>
    </rPh>
    <rPh sb="3" eb="6">
      <t>クイキナイ</t>
    </rPh>
    <rPh sb="6" eb="8">
      <t>ノウチ</t>
    </rPh>
    <rPh sb="9" eb="12">
      <t>ソウメンセキ</t>
    </rPh>
    <phoneticPr fontId="9"/>
  </si>
  <si>
    <t>農地面積</t>
    <rPh sb="0" eb="2">
      <t>ノウチ</t>
    </rPh>
    <rPh sb="2" eb="4">
      <t>メンセキ</t>
    </rPh>
    <phoneticPr fontId="5"/>
  </si>
  <si>
    <t>令和</t>
    <rPh sb="0" eb="2">
      <t>レイワ</t>
    </rPh>
    <phoneticPr fontId="5"/>
  </si>
  <si>
    <t>年</t>
    <rPh sb="0" eb="1">
      <t>ネン</t>
    </rPh>
    <phoneticPr fontId="5"/>
  </si>
  <si>
    <t>販売農家数</t>
    <rPh sb="0" eb="2">
      <t>ハンバイ</t>
    </rPh>
    <rPh sb="2" eb="4">
      <t>ノウカ</t>
    </rPh>
    <rPh sb="4" eb="5">
      <t>スウ</t>
    </rPh>
    <phoneticPr fontId="5"/>
  </si>
  <si>
    <t>農家人口</t>
    <rPh sb="0" eb="2">
      <t>ノウカ</t>
    </rPh>
    <rPh sb="2" eb="4">
      <t>ジンコウ</t>
    </rPh>
    <phoneticPr fontId="5"/>
  </si>
  <si>
    <t>経営耕地
総面積</t>
    <rPh sb="0" eb="2">
      <t>ケイエイ</t>
    </rPh>
    <rPh sb="2" eb="4">
      <t>コウチ</t>
    </rPh>
    <rPh sb="5" eb="8">
      <t>ソウメンセキ</t>
    </rPh>
    <phoneticPr fontId="5"/>
  </si>
  <si>
    <t>専業農家</t>
    <rPh sb="0" eb="2">
      <t>センギョウ</t>
    </rPh>
    <rPh sb="2" eb="4">
      <t>ノウカ</t>
    </rPh>
    <phoneticPr fontId="5"/>
  </si>
  <si>
    <t>兼業農家</t>
    <rPh sb="0" eb="2">
      <t>ケンギョウ</t>
    </rPh>
    <rPh sb="2" eb="4">
      <t>ノウカ</t>
    </rPh>
    <phoneticPr fontId="5"/>
  </si>
  <si>
    <t>男</t>
    <rPh sb="0" eb="1">
      <t>オトコ</t>
    </rPh>
    <phoneticPr fontId="5"/>
  </si>
  <si>
    <t>女</t>
    <rPh sb="0" eb="1">
      <t>オンナ</t>
    </rPh>
    <phoneticPr fontId="5"/>
  </si>
  <si>
    <t>農業経営体数（個人経営体）</t>
    <rPh sb="0" eb="2">
      <t>ノウギョウ</t>
    </rPh>
    <rPh sb="2" eb="5">
      <t>ケイエイタイ</t>
    </rPh>
    <rPh sb="5" eb="6">
      <t>スウ</t>
    </rPh>
    <rPh sb="7" eb="9">
      <t>コジン</t>
    </rPh>
    <rPh sb="9" eb="12">
      <t>ケイエイタイ</t>
    </rPh>
    <phoneticPr fontId="5"/>
  </si>
  <si>
    <t>農業経営体世帯員数（個人経営体）</t>
    <rPh sb="0" eb="2">
      <t>ノウギョウ</t>
    </rPh>
    <rPh sb="2" eb="5">
      <t>ケイエイタイ</t>
    </rPh>
    <rPh sb="5" eb="8">
      <t>セタイイン</t>
    </rPh>
    <rPh sb="8" eb="9">
      <t>スウ</t>
    </rPh>
    <rPh sb="10" eb="12">
      <t>コジン</t>
    </rPh>
    <rPh sb="12" eb="15">
      <t>ケイエイタイ</t>
    </rPh>
    <phoneticPr fontId="5"/>
  </si>
  <si>
    <t>主業</t>
    <rPh sb="0" eb="2">
      <t>シュギョウ</t>
    </rPh>
    <phoneticPr fontId="5"/>
  </si>
  <si>
    <t>準主業</t>
    <rPh sb="0" eb="1">
      <t>ジュン</t>
    </rPh>
    <rPh sb="1" eb="3">
      <t>シュギョウ</t>
    </rPh>
    <phoneticPr fontId="5"/>
  </si>
  <si>
    <t>副業的</t>
    <rPh sb="0" eb="3">
      <t>フクギョウテキ</t>
    </rPh>
    <phoneticPr fontId="5"/>
  </si>
  <si>
    <t>副業的</t>
    <rPh sb="0" eb="2">
      <t>フクギョウ</t>
    </rPh>
    <rPh sb="2" eb="3">
      <t>テキ</t>
    </rPh>
    <phoneticPr fontId="5"/>
  </si>
  <si>
    <t>(1)</t>
    <phoneticPr fontId="5"/>
  </si>
  <si>
    <t>(2)</t>
    <phoneticPr fontId="5"/>
  </si>
  <si>
    <t>経営耕地総面積には所在地が区外のものも含まれる。</t>
    <rPh sb="0" eb="2">
      <t>ケイエイ</t>
    </rPh>
    <rPh sb="4" eb="5">
      <t>ソウ</t>
    </rPh>
    <rPh sb="9" eb="12">
      <t>ショザイチ</t>
    </rPh>
    <rPh sb="13" eb="15">
      <t>クガイ</t>
    </rPh>
    <rPh sb="19" eb="20">
      <t>フク</t>
    </rPh>
    <phoneticPr fontId="9"/>
  </si>
  <si>
    <t>(3)</t>
    <phoneticPr fontId="5"/>
  </si>
  <si>
    <t>注</t>
    <rPh sb="0" eb="1">
      <t>チュウ</t>
    </rPh>
    <phoneticPr fontId="5"/>
  </si>
  <si>
    <t>している。</t>
  </si>
  <si>
    <t>販売なし</t>
    <rPh sb="0" eb="2">
      <t>ハンバイ</t>
    </rPh>
    <phoneticPr fontId="5"/>
  </si>
  <si>
    <t>50万円
未満</t>
    <rPh sb="2" eb="4">
      <t>マンエン</t>
    </rPh>
    <rPh sb="5" eb="7">
      <t>ミマン</t>
    </rPh>
    <phoneticPr fontId="5"/>
  </si>
  <si>
    <t>50万円
～100万円
未満</t>
    <rPh sb="3" eb="4">
      <t>エン</t>
    </rPh>
    <rPh sb="9" eb="11">
      <t>マンエン</t>
    </rPh>
    <rPh sb="12" eb="14">
      <t>ミマン</t>
    </rPh>
    <phoneticPr fontId="5"/>
  </si>
  <si>
    <t>100万円
～300万円
未満</t>
    <rPh sb="3" eb="5">
      <t>マンエン</t>
    </rPh>
    <rPh sb="10" eb="12">
      <t>マンエン</t>
    </rPh>
    <rPh sb="13" eb="15">
      <t>ミマン</t>
    </rPh>
    <phoneticPr fontId="5"/>
  </si>
  <si>
    <t>300万円
～500万円
未満</t>
    <rPh sb="3" eb="5">
      <t>マンエン</t>
    </rPh>
    <rPh sb="10" eb="12">
      <t>マンエン</t>
    </rPh>
    <rPh sb="13" eb="15">
      <t>ミマン</t>
    </rPh>
    <phoneticPr fontId="5"/>
  </si>
  <si>
    <t>500万円
～1,000万円
未満</t>
    <rPh sb="3" eb="5">
      <t>マンエン</t>
    </rPh>
    <rPh sb="12" eb="14">
      <t>マンエン</t>
    </rPh>
    <rPh sb="15" eb="17">
      <t>ミマン</t>
    </rPh>
    <phoneticPr fontId="5"/>
  </si>
  <si>
    <t>1,000万円
～3,000万円
未満</t>
    <rPh sb="5" eb="7">
      <t>マンエン</t>
    </rPh>
    <rPh sb="14" eb="16">
      <t>マンエン</t>
    </rPh>
    <rPh sb="17" eb="19">
      <t>ミマン</t>
    </rPh>
    <phoneticPr fontId="5"/>
  </si>
  <si>
    <t>3,000万円
以上</t>
    <rPh sb="5" eb="7">
      <t>マンエン</t>
    </rPh>
    <rPh sb="8" eb="10">
      <t>イジョウ</t>
    </rPh>
    <phoneticPr fontId="5"/>
  </si>
  <si>
    <t>経営耕地
総面積</t>
    <phoneticPr fontId="5"/>
  </si>
  <si>
    <t>ha</t>
    <phoneticPr fontId="5"/>
  </si>
  <si>
    <t>令和２年の総数には、団体経営体を含む。</t>
    <rPh sb="0" eb="2">
      <t>レイワ</t>
    </rPh>
    <rPh sb="3" eb="4">
      <t>ネン</t>
    </rPh>
    <rPh sb="5" eb="7">
      <t>ソウスウ</t>
    </rPh>
    <rPh sb="10" eb="12">
      <t>ダンタイ</t>
    </rPh>
    <rPh sb="12" eb="14">
      <t>ケイエイ</t>
    </rPh>
    <rPh sb="14" eb="15">
      <t>タイ</t>
    </rPh>
    <rPh sb="16" eb="17">
      <t>フク</t>
    </rPh>
    <phoneticPr fontId="5"/>
  </si>
  <si>
    <t>(1)</t>
    <phoneticPr fontId="5"/>
  </si>
  <si>
    <t>農業経営体</t>
    <rPh sb="0" eb="2">
      <t>ノウギョウ</t>
    </rPh>
    <rPh sb="2" eb="5">
      <t>ケイエイタイ</t>
    </rPh>
    <phoneticPr fontId="5"/>
  </si>
  <si>
    <t>農産物の生産を行うかまたは委託を受けて農作業を行い、下記の(1)～(3)いずれかに該当するもの。</t>
    <rPh sb="0" eb="3">
      <t>ノウサンブツ</t>
    </rPh>
    <rPh sb="4" eb="6">
      <t>セイサン</t>
    </rPh>
    <rPh sb="7" eb="8">
      <t>オコナ</t>
    </rPh>
    <rPh sb="13" eb="15">
      <t>イタク</t>
    </rPh>
    <rPh sb="16" eb="17">
      <t>ウ</t>
    </rPh>
    <rPh sb="19" eb="22">
      <t>ノウサギョウ</t>
    </rPh>
    <rPh sb="23" eb="24">
      <t>オコナ</t>
    </rPh>
    <rPh sb="26" eb="28">
      <t>カキ</t>
    </rPh>
    <rPh sb="41" eb="43">
      <t>ガイトウ</t>
    </rPh>
    <phoneticPr fontId="5"/>
  </si>
  <si>
    <t>(1)経営耕地面積が30a以上</t>
    <phoneticPr fontId="5"/>
  </si>
  <si>
    <t>(2)農作物の作付面積または栽培面積、家畜の飼養頭羽数または出荷羽数等、一定の外形基準以上の規模</t>
    <rPh sb="14" eb="16">
      <t>サイバイ</t>
    </rPh>
    <rPh sb="16" eb="18">
      <t>メンセキ</t>
    </rPh>
    <rPh sb="19" eb="21">
      <t>カチク</t>
    </rPh>
    <rPh sb="22" eb="24">
      <t>シヨウ</t>
    </rPh>
    <rPh sb="24" eb="25">
      <t>アタマ</t>
    </rPh>
    <rPh sb="25" eb="26">
      <t>ハネ</t>
    </rPh>
    <rPh sb="26" eb="27">
      <t>カズ</t>
    </rPh>
    <rPh sb="30" eb="32">
      <t>シュッカ</t>
    </rPh>
    <rPh sb="32" eb="33">
      <t>ハネ</t>
    </rPh>
    <rPh sb="33" eb="34">
      <t>スウ</t>
    </rPh>
    <rPh sb="34" eb="35">
      <t>ナド</t>
    </rPh>
    <rPh sb="36" eb="38">
      <t>イッテイ</t>
    </rPh>
    <rPh sb="39" eb="41">
      <t>ガイケイ</t>
    </rPh>
    <rPh sb="41" eb="43">
      <t>キジュン</t>
    </rPh>
    <rPh sb="43" eb="45">
      <t>イジョウ</t>
    </rPh>
    <rPh sb="46" eb="48">
      <t>キボ</t>
    </rPh>
    <phoneticPr fontId="5"/>
  </si>
  <si>
    <t>（露地野菜15a、施設野菜350㎡、搾乳牛1頭等）</t>
    <rPh sb="9" eb="11">
      <t>シセツ</t>
    </rPh>
    <rPh sb="11" eb="13">
      <t>ヤサイ</t>
    </rPh>
    <rPh sb="18" eb="20">
      <t>サクニュウ</t>
    </rPh>
    <rPh sb="20" eb="21">
      <t>ギュウ</t>
    </rPh>
    <rPh sb="22" eb="23">
      <t>トウ</t>
    </rPh>
    <rPh sb="23" eb="24">
      <t>ナド</t>
    </rPh>
    <phoneticPr fontId="5"/>
  </si>
  <si>
    <t>(3)農作業の受託を実施</t>
    <phoneticPr fontId="5"/>
  </si>
  <si>
    <t>個人経営体</t>
    <rPh sb="0" eb="2">
      <t>コジン</t>
    </rPh>
    <rPh sb="2" eb="5">
      <t>ケイエイタイ</t>
    </rPh>
    <phoneticPr fontId="5"/>
  </si>
  <si>
    <t>個人（世帯）で事業を行う経営体をいう。なお、法人化して事業を行う経営体は含まない。</t>
    <rPh sb="0" eb="2">
      <t>コジン</t>
    </rPh>
    <rPh sb="3" eb="5">
      <t>セタイ</t>
    </rPh>
    <rPh sb="7" eb="9">
      <t>ジギョウ</t>
    </rPh>
    <rPh sb="10" eb="11">
      <t>オコナ</t>
    </rPh>
    <rPh sb="12" eb="15">
      <t>ケイエイタイ</t>
    </rPh>
    <rPh sb="22" eb="25">
      <t>ホウジンカ</t>
    </rPh>
    <rPh sb="27" eb="29">
      <t>ジギョウ</t>
    </rPh>
    <rPh sb="30" eb="31">
      <t>オコナ</t>
    </rPh>
    <rPh sb="32" eb="35">
      <t>ケイエイタイ</t>
    </rPh>
    <rPh sb="36" eb="37">
      <t>フク</t>
    </rPh>
    <phoneticPr fontId="5"/>
  </si>
  <si>
    <t>団体経営体</t>
    <rPh sb="0" eb="2">
      <t>ダンタイ</t>
    </rPh>
    <rPh sb="2" eb="4">
      <t>ケイエイ</t>
    </rPh>
    <rPh sb="4" eb="5">
      <t>タイ</t>
    </rPh>
    <phoneticPr fontId="5"/>
  </si>
  <si>
    <t>個人経営体以外の経営体をいう。</t>
    <rPh sb="0" eb="2">
      <t>コジン</t>
    </rPh>
    <rPh sb="2" eb="5">
      <t>ケイエイタイ</t>
    </rPh>
    <rPh sb="5" eb="7">
      <t>イガイ</t>
    </rPh>
    <rPh sb="8" eb="11">
      <t>ケイエイタイ</t>
    </rPh>
    <phoneticPr fontId="5"/>
  </si>
  <si>
    <t>主業経営体</t>
    <rPh sb="0" eb="2">
      <t>シュギョウ</t>
    </rPh>
    <rPh sb="2" eb="4">
      <t>ケイエイ</t>
    </rPh>
    <rPh sb="4" eb="5">
      <t>タイ</t>
    </rPh>
    <phoneticPr fontId="5"/>
  </si>
  <si>
    <t>農業所得が主で、調査期日前１年間に自営農業に60日以上従事している65歳未満の世帯員がいる個人経営体。</t>
    <rPh sb="0" eb="2">
      <t>ノウギョウ</t>
    </rPh>
    <rPh sb="2" eb="4">
      <t>ショトク</t>
    </rPh>
    <rPh sb="5" eb="6">
      <t>オモ</t>
    </rPh>
    <rPh sb="8" eb="10">
      <t>チョウサ</t>
    </rPh>
    <rPh sb="10" eb="12">
      <t>キジツ</t>
    </rPh>
    <rPh sb="12" eb="13">
      <t>マエ</t>
    </rPh>
    <rPh sb="14" eb="16">
      <t>ネンカン</t>
    </rPh>
    <rPh sb="17" eb="19">
      <t>ジエイ</t>
    </rPh>
    <rPh sb="19" eb="21">
      <t>ノウギョウ</t>
    </rPh>
    <rPh sb="24" eb="27">
      <t>ニチイジョウ</t>
    </rPh>
    <rPh sb="27" eb="29">
      <t>ジュウジ</t>
    </rPh>
    <rPh sb="35" eb="38">
      <t>サイミマン</t>
    </rPh>
    <rPh sb="39" eb="42">
      <t>セタイイン</t>
    </rPh>
    <rPh sb="45" eb="47">
      <t>コジン</t>
    </rPh>
    <rPh sb="47" eb="50">
      <t>ケイエイタイ</t>
    </rPh>
    <phoneticPr fontId="5"/>
  </si>
  <si>
    <t>準主業経営体</t>
    <rPh sb="0" eb="1">
      <t>ジュン</t>
    </rPh>
    <rPh sb="1" eb="3">
      <t>シュギョウ</t>
    </rPh>
    <rPh sb="3" eb="5">
      <t>ケイエイ</t>
    </rPh>
    <rPh sb="5" eb="6">
      <t>タイ</t>
    </rPh>
    <phoneticPr fontId="5"/>
  </si>
  <si>
    <t>農外所得が主で、調査期日前１年間に自営農業に60日以上従事している65歳未満の世帯員がいる個人経営体。</t>
    <rPh sb="0" eb="1">
      <t>ノウ</t>
    </rPh>
    <rPh sb="1" eb="2">
      <t>ガイ</t>
    </rPh>
    <rPh sb="2" eb="4">
      <t>ショトク</t>
    </rPh>
    <rPh sb="5" eb="6">
      <t>シュ</t>
    </rPh>
    <phoneticPr fontId="5"/>
  </si>
  <si>
    <t>副業的経営体</t>
    <rPh sb="0" eb="3">
      <t>フクギョウテキ</t>
    </rPh>
    <rPh sb="3" eb="5">
      <t>ケイエイ</t>
    </rPh>
    <rPh sb="5" eb="6">
      <t>タイ</t>
    </rPh>
    <phoneticPr fontId="5"/>
  </si>
  <si>
    <t>調査期日前１年間に自営農業に60日以上従事している65歳未満の世帯員がいない個人経営体をいう。</t>
    <rPh sb="0" eb="2">
      <t>チョウサ</t>
    </rPh>
    <rPh sb="2" eb="4">
      <t>キジツ</t>
    </rPh>
    <rPh sb="4" eb="5">
      <t>ゼン</t>
    </rPh>
    <rPh sb="6" eb="8">
      <t>ネンカン</t>
    </rPh>
    <rPh sb="9" eb="11">
      <t>ジエイ</t>
    </rPh>
    <rPh sb="11" eb="13">
      <t>ノウギョウ</t>
    </rPh>
    <rPh sb="16" eb="17">
      <t>ニチ</t>
    </rPh>
    <rPh sb="17" eb="19">
      <t>イジョウ</t>
    </rPh>
    <rPh sb="19" eb="21">
      <t>ジュウジ</t>
    </rPh>
    <rPh sb="27" eb="30">
      <t>サイミマン</t>
    </rPh>
    <rPh sb="31" eb="34">
      <t>セタイイン</t>
    </rPh>
    <rPh sb="38" eb="40">
      <t>コジン</t>
    </rPh>
    <rPh sb="40" eb="43">
      <t>ケイエイタイ</t>
    </rPh>
    <phoneticPr fontId="5"/>
  </si>
  <si>
    <t>６</t>
    <phoneticPr fontId="5"/>
  </si>
  <si>
    <t>表38　農業集落別農家数</t>
    <phoneticPr fontId="9"/>
  </si>
  <si>
    <t>表39　農業経営体（個人経営体）における世帯員数等</t>
    <rPh sb="4" eb="6">
      <t>ノウギョウ</t>
    </rPh>
    <rPh sb="6" eb="9">
      <t>ケイエイタイ</t>
    </rPh>
    <rPh sb="10" eb="12">
      <t>コジン</t>
    </rPh>
    <rPh sb="12" eb="15">
      <t>ケイエイタイ</t>
    </rPh>
    <rPh sb="20" eb="23">
      <t>セタイイン</t>
    </rPh>
    <rPh sb="23" eb="24">
      <t>スウ</t>
    </rPh>
    <rPh sb="24" eb="25">
      <t>ナド</t>
    </rPh>
    <phoneticPr fontId="9"/>
  </si>
  <si>
    <t>表40　経営耕地面積規模別経営体数</t>
    <rPh sb="13" eb="16">
      <t>ケイエイタイ</t>
    </rPh>
    <phoneticPr fontId="9"/>
  </si>
  <si>
    <t>表41　主業・副業別経営体数</t>
    <phoneticPr fontId="9"/>
  </si>
  <si>
    <t>表42　農産物販売金額規模別経営体数</t>
    <rPh sb="9" eb="11">
      <t>キンガク</t>
    </rPh>
    <rPh sb="14" eb="17">
      <t>ケイエイタイ</t>
    </rPh>
    <rPh sb="17" eb="18">
      <t>スウ</t>
    </rPh>
    <phoneticPr fontId="9"/>
  </si>
  <si>
    <t>表43　農地面積（課税面積等）</t>
    <phoneticPr fontId="9"/>
  </si>
  <si>
    <t>表44　農園数、区画数および面積</t>
    <phoneticPr fontId="9"/>
  </si>
  <si>
    <t>表45　農産物生産面積</t>
    <phoneticPr fontId="9"/>
  </si>
  <si>
    <t>（表38～42関連）</t>
    <rPh sb="1" eb="2">
      <t>ヒョウ</t>
    </rPh>
    <rPh sb="7" eb="9">
      <t>カンレン</t>
    </rPh>
    <phoneticPr fontId="5"/>
  </si>
  <si>
    <t>平成29年</t>
  </si>
  <si>
    <t>平成30年</t>
  </si>
  <si>
    <t>令和３年</t>
    <rPh sb="0" eb="2">
      <t>レイワ</t>
    </rPh>
    <rPh sb="3" eb="4">
      <t>ネン</t>
    </rPh>
    <phoneticPr fontId="9"/>
  </si>
  <si>
    <t>「その他野菜類」は、南瓜、水菜、玉ねぎ、生姜、たらの芽、おくら、竹の子、いんげん、かぶ、絹さや、ふき、ピーマン等である。</t>
    <rPh sb="3" eb="4">
      <t>タ</t>
    </rPh>
    <rPh sb="4" eb="7">
      <t>ヤサイルイ</t>
    </rPh>
    <rPh sb="10" eb="12">
      <t>カボチャ</t>
    </rPh>
    <rPh sb="13" eb="14">
      <t>ミズ</t>
    </rPh>
    <rPh sb="14" eb="15">
      <t>ナ</t>
    </rPh>
    <rPh sb="16" eb="17">
      <t>タマ</t>
    </rPh>
    <rPh sb="20" eb="22">
      <t>ショウガ</t>
    </rPh>
    <rPh sb="26" eb="27">
      <t>メ</t>
    </rPh>
    <rPh sb="32" eb="33">
      <t>タケ</t>
    </rPh>
    <rPh sb="34" eb="35">
      <t>コ</t>
    </rPh>
    <rPh sb="44" eb="45">
      <t>キヌ</t>
    </rPh>
    <rPh sb="55" eb="56">
      <t>トウ</t>
    </rPh>
    <phoneticPr fontId="5"/>
  </si>
  <si>
    <t>「その他果樹類」は、ゆず、かりん、すもも、レモン等である。</t>
    <rPh sb="3" eb="4">
      <t>タ</t>
    </rPh>
    <rPh sb="4" eb="6">
      <t>カジュ</t>
    </rPh>
    <rPh sb="6" eb="7">
      <t>ルイ</t>
    </rPh>
    <rPh sb="24" eb="25">
      <t>トウ</t>
    </rPh>
    <phoneticPr fontId="5"/>
  </si>
  <si>
    <t>平成29年まで「白菜」および「いちご」は「その他野菜類」、「みかん」は「その他果樹類」、さつきは「その他」に含めて計上していた。</t>
    <rPh sb="0" eb="2">
      <t>ヘイセイ</t>
    </rPh>
    <rPh sb="4" eb="5">
      <t>ネン</t>
    </rPh>
    <rPh sb="8" eb="10">
      <t>ハクサイ</t>
    </rPh>
    <rPh sb="23" eb="24">
      <t>タ</t>
    </rPh>
    <rPh sb="24" eb="27">
      <t>ヤサイルイ</t>
    </rPh>
    <rPh sb="38" eb="39">
      <t>タ</t>
    </rPh>
    <rPh sb="39" eb="41">
      <t>カジュ</t>
    </rPh>
    <rPh sb="41" eb="42">
      <t>ルイ</t>
    </rPh>
    <rPh sb="51" eb="52">
      <t>タ</t>
    </rPh>
    <rPh sb="54" eb="55">
      <t>フク</t>
    </rPh>
    <phoneticPr fontId="5"/>
  </si>
  <si>
    <t>集計方法の変更に伴い、平成27年以前は「販売農家」、令和２年は「経営体」の数値を掲載している。</t>
    <rPh sb="0" eb="2">
      <t>シュウケイ</t>
    </rPh>
    <rPh sb="2" eb="4">
      <t>ホウホウ</t>
    </rPh>
    <rPh sb="5" eb="7">
      <t>ヘンコウ</t>
    </rPh>
    <rPh sb="8" eb="9">
      <t>トモナ</t>
    </rPh>
    <rPh sb="11" eb="13">
      <t>ヘイセイ</t>
    </rPh>
    <rPh sb="15" eb="16">
      <t>ネン</t>
    </rPh>
    <rPh sb="16" eb="18">
      <t>イゼン</t>
    </rPh>
    <rPh sb="20" eb="22">
      <t>ハンバイ</t>
    </rPh>
    <rPh sb="22" eb="24">
      <t>ノウカ</t>
    </rPh>
    <rPh sb="26" eb="28">
      <t>レイワ</t>
    </rPh>
    <rPh sb="29" eb="30">
      <t>ネン</t>
    </rPh>
    <rPh sb="32" eb="35">
      <t>ケイエイタイ</t>
    </rPh>
    <rPh sb="37" eb="39">
      <t>スウチ</t>
    </rPh>
    <rPh sb="40" eb="42">
      <t>ケイサイ</t>
    </rPh>
    <phoneticPr fontId="5"/>
  </si>
  <si>
    <t>集計方法の変更に伴い、平成27年以前は「専業・兼業別販売農家」、令和２年は「主業・副業別経営体」の数値を掲載</t>
    <rPh sb="0" eb="2">
      <t>シュウケイ</t>
    </rPh>
    <rPh sb="2" eb="4">
      <t>ホウホウ</t>
    </rPh>
    <rPh sb="5" eb="7">
      <t>ヘンコウ</t>
    </rPh>
    <rPh sb="8" eb="9">
      <t>トモナ</t>
    </rPh>
    <rPh sb="11" eb="13">
      <t>ヘイセイ</t>
    </rPh>
    <rPh sb="15" eb="16">
      <t>ネン</t>
    </rPh>
    <rPh sb="16" eb="18">
      <t>イゼン</t>
    </rPh>
    <rPh sb="20" eb="22">
      <t>センギョウ</t>
    </rPh>
    <rPh sb="23" eb="25">
      <t>ケンギョウ</t>
    </rPh>
    <rPh sb="25" eb="26">
      <t>ベツ</t>
    </rPh>
    <rPh sb="26" eb="28">
      <t>ハンバイ</t>
    </rPh>
    <rPh sb="28" eb="30">
      <t>ノウカ</t>
    </rPh>
    <rPh sb="32" eb="34">
      <t>レイワ</t>
    </rPh>
    <rPh sb="35" eb="36">
      <t>ネン</t>
    </rPh>
    <rPh sb="38" eb="40">
      <t>シュギョウ</t>
    </rPh>
    <rPh sb="41" eb="43">
      <t>フクギョウ</t>
    </rPh>
    <rPh sb="43" eb="44">
      <t>ベツ</t>
    </rPh>
    <rPh sb="44" eb="47">
      <t>ケイエイタイ</t>
    </rPh>
    <rPh sb="49" eb="51">
      <t>スウチ</t>
    </rPh>
    <rPh sb="52" eb="54">
      <t>ケイサイ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</si>
</sst>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8" formatCode="&quot;¥&quot;#,##0.00;[Red]&quot;¥&quot;\-#,##0.00"/>
    <numFmt numFmtId="176" formatCode="#&quot;　農 業&quot;"/>
    <numFmt numFmtId="177" formatCode="&quot;農 業　&quot;#"/>
    <numFmt numFmtId="178" formatCode="#,##0\ ;&quot;△&quot;#,##0\ ;&quot;－ &quot;"/>
    <numFmt numFmtId="179" formatCode="&quot;（&quot;#&quot;）&quot;"/>
    <numFmt numFmtId="180" formatCode="#,##0;&quot;&quot;\△\ &quot;&quot;#,##0;&quot;－&quot;"/>
    <numFmt numFmtId="181" formatCode="#,##0.0;&quot;&quot;\△\ &quot;&quot;#,##0.0;&quot;－&quot;"/>
    <numFmt numFmtId="182" formatCode="#,##0.00;&quot;&quot;\△\ &quot;&quot;#,##0.00;&quot;－&quot;"/>
    <numFmt numFmtId="183" formatCode="&quot;農業　&quot;#"/>
    <numFmt numFmtId="184" formatCode="#&quot;　農業&quot;"/>
    <numFmt numFmtId="185" formatCode="0.0_);[Red]\(0.0\)"/>
  </numFmts>
  <fonts count="5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b/>
      <sz val="12"/>
      <color theme="1"/>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11"/>
      <color theme="1"/>
      <name val="ＭＳ 明朝"/>
      <family val="1"/>
      <charset val="128"/>
    </font>
    <font>
      <b/>
      <sz val="11"/>
      <color theme="1"/>
      <name val="ＭＳ Ｐ明朝"/>
      <family val="1"/>
      <charset val="128"/>
    </font>
    <font>
      <sz val="9"/>
      <name val="ＭＳ Ｐ明朝"/>
      <family val="1"/>
      <charset val="128"/>
    </font>
    <font>
      <sz val="9"/>
      <name val="ＭＳ 明朝"/>
      <family val="1"/>
      <charset val="128"/>
    </font>
    <font>
      <sz val="10"/>
      <color theme="1"/>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4"/>
      <name val="HG創英角ｺﾞｼｯｸUB"/>
      <family val="3"/>
      <charset val="128"/>
    </font>
    <font>
      <sz val="9"/>
      <name val="HGP創英角ｺﾞｼｯｸUB"/>
      <family val="3"/>
      <charset val="128"/>
    </font>
    <font>
      <sz val="9"/>
      <name val="HG創英角ｺﾞｼｯｸUB"/>
      <family val="3"/>
      <charset val="128"/>
    </font>
    <font>
      <sz val="11"/>
      <name val="ＭＳ 明朝"/>
      <family val="1"/>
      <charset val="128"/>
    </font>
    <font>
      <sz val="10"/>
      <color rgb="FFFF0000"/>
      <name val="ＭＳ Ｐ明朝"/>
      <family val="1"/>
      <charset val="128"/>
    </font>
    <font>
      <sz val="10"/>
      <color theme="1"/>
      <name val="ＭＳ Ｐ明朝"/>
      <family val="1"/>
      <charset val="128"/>
    </font>
    <font>
      <sz val="11"/>
      <color rgb="FFFF0000"/>
      <name val="ＭＳ Ｐゴシック"/>
      <family val="3"/>
      <charset val="128"/>
      <scheme val="minor"/>
    </font>
    <font>
      <sz val="10"/>
      <name val="ＭＳ 明朝"/>
      <family val="1"/>
      <charset val="128"/>
    </font>
    <font>
      <sz val="10"/>
      <name val="ＭＳ Ｐ明朝"/>
      <family val="1"/>
      <charset val="128"/>
    </font>
    <font>
      <sz val="11"/>
      <name val="ＭＳ Ｐゴシック"/>
      <family val="3"/>
      <charset val="128"/>
      <scheme val="minor"/>
    </font>
    <font>
      <sz val="11"/>
      <name val="ＭＳ Ｐ明朝"/>
      <family val="1"/>
      <charset val="128"/>
    </font>
  </fonts>
  <fills count="36">
    <fill>
      <patternFill patternType="none"/>
    </fill>
    <fill>
      <patternFill patternType="gray125"/>
    </fill>
    <fill>
      <patternFill patternType="solid">
        <fgColor theme="1"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bottom/>
      <diagonal/>
    </border>
  </borders>
  <cellStyleXfs count="59">
    <xf numFmtId="0" fontId="0" fillId="0" borderId="0"/>
    <xf numFmtId="38" fontId="3" fillId="0" borderId="0" applyFont="0" applyFill="0" applyBorder="0" applyAlignment="0" applyProtection="0">
      <alignment vertical="center"/>
    </xf>
    <xf numFmtId="0" fontId="43" fillId="0" borderId="0" applyNumberFormat="0" applyFill="0" applyBorder="0">
      <alignment horizontal="left" vertical="center"/>
    </xf>
    <xf numFmtId="0" fontId="42" fillId="0" borderId="0" applyNumberFormat="0" applyFill="0" applyBorder="0">
      <alignment horizontal="left" vertical="center"/>
    </xf>
    <xf numFmtId="0" fontId="15" fillId="0" borderId="0" applyBorder="0">
      <alignment vertical="center"/>
    </xf>
    <xf numFmtId="183" fontId="7" fillId="0" borderId="0" applyBorder="0">
      <alignment horizontal="right" vertical="top"/>
    </xf>
    <xf numFmtId="184" fontId="7" fillId="0" borderId="0" applyBorder="0">
      <alignment horizontal="left" vertical="top"/>
    </xf>
    <xf numFmtId="0" fontId="15" fillId="0" borderId="0" applyNumberFormat="0" applyFill="0" applyBorder="0">
      <alignment horizontal="distributed" vertical="center" justifyLastLine="1"/>
    </xf>
    <xf numFmtId="180" fontId="15" fillId="0" borderId="0" applyFill="0" applyBorder="0">
      <alignment horizontal="right" vertical="center"/>
    </xf>
    <xf numFmtId="181" fontId="15" fillId="0" borderId="0" applyFill="0" applyBorder="0">
      <alignment horizontal="right" vertical="center"/>
    </xf>
    <xf numFmtId="182" fontId="15" fillId="0" borderId="0" applyFill="0" applyBorder="0">
      <alignment horizontal="right" vertical="center"/>
    </xf>
    <xf numFmtId="0" fontId="44" fillId="34" borderId="0" applyNumberFormat="0" applyBorder="0" applyAlignment="0"/>
    <xf numFmtId="0" fontId="44" fillId="0" borderId="0" applyNumberFormat="0" applyFill="0" applyBorder="0" applyAlignment="0"/>
    <xf numFmtId="49" fontId="14" fillId="0" borderId="0" applyFill="0" applyBorder="0">
      <alignment vertical="center"/>
    </xf>
    <xf numFmtId="40" fontId="3" fillId="0" borderId="0" applyFont="0" applyFill="0" applyBorder="0" applyAlignment="0" applyProtection="0">
      <alignment vertical="center"/>
    </xf>
    <xf numFmtId="8" fontId="3" fillId="0" borderId="0" applyFont="0" applyFill="0" applyBorder="0" applyAlignment="0" applyProtection="0">
      <alignment vertical="center"/>
    </xf>
    <xf numFmtId="6" fontId="3" fillId="0" borderId="0" applyFont="0" applyFill="0" applyBorder="0" applyAlignment="0" applyProtection="0">
      <alignment vertical="center"/>
    </xf>
    <xf numFmtId="9" fontId="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9" fillId="0" borderId="28" applyNumberFormat="0" applyFill="0" applyAlignment="0" applyProtection="0">
      <alignment vertical="center"/>
    </xf>
    <xf numFmtId="0" fontId="29" fillId="0" borderId="0" applyNumberFormat="0" applyFill="0" applyBorder="0" applyAlignment="0" applyProtection="0">
      <alignment vertical="center"/>
    </xf>
    <xf numFmtId="0" fontId="30" fillId="3" borderId="0" applyNumberFormat="0" applyBorder="0" applyAlignment="0" applyProtection="0">
      <alignment vertical="center"/>
    </xf>
    <xf numFmtId="0" fontId="31" fillId="4" borderId="0" applyNumberFormat="0" applyBorder="0" applyAlignment="0" applyProtection="0">
      <alignment vertical="center"/>
    </xf>
    <xf numFmtId="0" fontId="32" fillId="5" borderId="0" applyNumberFormat="0" applyBorder="0" applyAlignment="0" applyProtection="0">
      <alignment vertical="center"/>
    </xf>
    <xf numFmtId="0" fontId="33" fillId="6" borderId="29" applyNumberFormat="0" applyAlignment="0" applyProtection="0">
      <alignment vertical="center"/>
    </xf>
    <xf numFmtId="0" fontId="34" fillId="7" borderId="30" applyNumberFormat="0" applyAlignment="0" applyProtection="0">
      <alignment vertical="center"/>
    </xf>
    <xf numFmtId="0" fontId="35" fillId="7" borderId="29" applyNumberFormat="0" applyAlignment="0" applyProtection="0">
      <alignment vertical="center"/>
    </xf>
    <xf numFmtId="0" fontId="36" fillId="0" borderId="31" applyNumberFormat="0" applyFill="0" applyAlignment="0" applyProtection="0">
      <alignment vertical="center"/>
    </xf>
    <xf numFmtId="0" fontId="37" fillId="8" borderId="32" applyNumberFormat="0" applyAlignment="0" applyProtection="0">
      <alignment vertical="center"/>
    </xf>
    <xf numFmtId="0" fontId="38" fillId="0" borderId="0" applyNumberFormat="0" applyFill="0" applyBorder="0" applyAlignment="0" applyProtection="0">
      <alignment vertical="center"/>
    </xf>
    <xf numFmtId="0" fontId="3" fillId="9" borderId="33" applyNumberFormat="0" applyFont="0" applyAlignment="0" applyProtection="0">
      <alignment vertical="center"/>
    </xf>
    <xf numFmtId="0" fontId="39" fillId="0" borderId="0" applyNumberFormat="0" applyFill="0" applyBorder="0" applyAlignment="0" applyProtection="0">
      <alignment vertical="center"/>
    </xf>
    <xf numFmtId="0" fontId="40" fillId="0" borderId="34" applyNumberFormat="0" applyFill="0" applyAlignment="0" applyProtection="0">
      <alignment vertical="center"/>
    </xf>
    <xf numFmtId="0" fontId="4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1" fillId="33" borderId="0" applyNumberFormat="0" applyBorder="0" applyAlignment="0" applyProtection="0">
      <alignment vertical="center"/>
    </xf>
  </cellStyleXfs>
  <cellXfs count="361">
    <xf numFmtId="0" fontId="0" fillId="0" borderId="0" xfId="0"/>
    <xf numFmtId="0" fontId="6" fillId="0" borderId="0" xfId="0" applyFont="1"/>
    <xf numFmtId="0" fontId="7" fillId="0" borderId="0" xfId="0" applyFont="1" applyAlignment="1"/>
    <xf numFmtId="49" fontId="10" fillId="0" borderId="0" xfId="0" applyNumberFormat="1" applyFont="1" applyAlignment="1">
      <alignment vertical="center"/>
    </xf>
    <xf numFmtId="0" fontId="7" fillId="0" borderId="0" xfId="0" applyFont="1"/>
    <xf numFmtId="0" fontId="6"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0" fontId="0" fillId="0" borderId="0" xfId="0" applyAlignment="1">
      <alignment vertical="center"/>
    </xf>
    <xf numFmtId="0" fontId="16" fillId="0" borderId="0" xfId="0" applyFont="1" applyAlignment="1">
      <alignment vertical="center"/>
    </xf>
    <xf numFmtId="0" fontId="15" fillId="0" borderId="0" xfId="4" applyBorder="1">
      <alignment vertical="center"/>
    </xf>
    <xf numFmtId="0" fontId="44" fillId="0" borderId="0" xfId="12" applyBorder="1" applyAlignment="1">
      <alignment horizontal="distributed" vertical="center" justifyLastLine="1"/>
    </xf>
    <xf numFmtId="0" fontId="15" fillId="0" borderId="0" xfId="7" applyBorder="1">
      <alignment horizontal="distributed" vertical="center" justifyLastLine="1"/>
    </xf>
    <xf numFmtId="0" fontId="15" fillId="0" borderId="0" xfId="4">
      <alignment vertical="center"/>
    </xf>
    <xf numFmtId="49" fontId="14" fillId="0" borderId="0" xfId="13" applyBorder="1" applyAlignment="1">
      <alignment horizontal="center" vertical="center"/>
    </xf>
    <xf numFmtId="180" fontId="15" fillId="0" borderId="0" xfId="8" applyBorder="1">
      <alignment horizontal="right" vertical="center"/>
    </xf>
    <xf numFmtId="180" fontId="44" fillId="0" borderId="0" xfId="12" applyNumberFormat="1" applyBorder="1" applyAlignment="1">
      <alignment horizontal="right" vertical="center"/>
    </xf>
    <xf numFmtId="49" fontId="14" fillId="0" borderId="0" xfId="13" applyBorder="1" applyAlignment="1">
      <alignment horizontal="right" vertical="center"/>
    </xf>
    <xf numFmtId="49" fontId="14" fillId="0" borderId="0" xfId="13" applyBorder="1">
      <alignment vertical="center"/>
    </xf>
    <xf numFmtId="181" fontId="15" fillId="0" borderId="0" xfId="9" applyBorder="1">
      <alignment horizontal="right" vertical="center"/>
    </xf>
    <xf numFmtId="181" fontId="44" fillId="0" borderId="0" xfId="12" applyNumberFormat="1" applyBorder="1" applyAlignment="1">
      <alignment horizontal="right" vertical="center"/>
    </xf>
    <xf numFmtId="0" fontId="15" fillId="0" borderId="0" xfId="4" applyBorder="1" applyAlignment="1">
      <alignment horizontal="right" vertical="center"/>
    </xf>
    <xf numFmtId="0" fontId="42" fillId="0" borderId="0" xfId="3" applyBorder="1">
      <alignment horizontal="left" vertical="center"/>
    </xf>
    <xf numFmtId="0" fontId="15" fillId="0" borderId="0" xfId="4" applyFont="1" applyFill="1" applyProtection="1">
      <alignment vertical="center"/>
    </xf>
    <xf numFmtId="0" fontId="15" fillId="0" borderId="1" xfId="4" applyFont="1" applyFill="1" applyBorder="1" applyProtection="1">
      <alignment vertical="center"/>
    </xf>
    <xf numFmtId="0" fontId="15" fillId="0" borderId="1" xfId="4" applyFont="1" applyFill="1" applyBorder="1" applyAlignment="1" applyProtection="1">
      <alignment horizontal="right" vertical="center"/>
    </xf>
    <xf numFmtId="0" fontId="15" fillId="0" borderId="0" xfId="4" applyFont="1" applyFill="1" applyBorder="1" applyProtection="1">
      <alignment vertical="center"/>
    </xf>
    <xf numFmtId="0" fontId="44" fillId="0" borderId="5" xfId="7" applyFont="1" applyFill="1" applyBorder="1" applyProtection="1">
      <alignment horizontal="distributed" vertical="center" justifyLastLine="1"/>
    </xf>
    <xf numFmtId="0" fontId="15" fillId="0" borderId="16" xfId="4" applyFont="1" applyFill="1" applyBorder="1" applyProtection="1">
      <alignment vertical="center"/>
    </xf>
    <xf numFmtId="49" fontId="14" fillId="0" borderId="0" xfId="13" applyFont="1" applyFill="1" applyProtection="1">
      <alignment vertical="center"/>
    </xf>
    <xf numFmtId="0" fontId="15" fillId="0" borderId="0" xfId="4" applyFont="1" applyFill="1" applyAlignment="1" applyProtection="1">
      <alignment horizontal="right" vertical="center"/>
    </xf>
    <xf numFmtId="0" fontId="44" fillId="0" borderId="5" xfId="12" applyFont="1" applyFill="1" applyBorder="1" applyAlignment="1" applyProtection="1">
      <alignment horizontal="distributed" vertical="center" justifyLastLine="1"/>
    </xf>
    <xf numFmtId="0" fontId="15" fillId="0" borderId="0" xfId="7" applyFont="1" applyFill="1" applyAlignment="1" applyProtection="1">
      <alignment horizontal="right" vertical="center" justifyLastLine="1"/>
    </xf>
    <xf numFmtId="0" fontId="44" fillId="0" borderId="0" xfId="4" applyFont="1" applyFill="1" applyBorder="1" applyProtection="1">
      <alignment vertical="center"/>
    </xf>
    <xf numFmtId="0" fontId="15" fillId="0" borderId="1" xfId="7" applyFont="1" applyFill="1" applyBorder="1" applyProtection="1">
      <alignment horizontal="distributed" vertical="center" justifyLastLine="1"/>
    </xf>
    <xf numFmtId="0" fontId="15" fillId="0" borderId="6" xfId="4" applyFont="1" applyFill="1" applyBorder="1" applyProtection="1">
      <alignment vertical="center"/>
    </xf>
    <xf numFmtId="0" fontId="44" fillId="35" borderId="5" xfId="11" applyFont="1" applyFill="1" applyBorder="1" applyAlignment="1" applyProtection="1">
      <alignment horizontal="distributed" vertical="center" justifyLastLine="1"/>
    </xf>
    <xf numFmtId="0" fontId="15" fillId="0" borderId="24" xfId="4" applyFont="1" applyFill="1" applyBorder="1" applyProtection="1">
      <alignment vertical="center"/>
    </xf>
    <xf numFmtId="49" fontId="14" fillId="0" borderId="0" xfId="13" applyFont="1" applyFill="1" applyAlignment="1" applyProtection="1">
      <alignment horizontal="center" vertical="center"/>
    </xf>
    <xf numFmtId="0" fontId="15" fillId="0" borderId="0" xfId="4" applyFont="1" applyFill="1" applyBorder="1">
      <alignment vertical="center"/>
    </xf>
    <xf numFmtId="0" fontId="44" fillId="0" borderId="0" xfId="4" applyFont="1" applyFill="1" applyBorder="1">
      <alignment vertical="center"/>
    </xf>
    <xf numFmtId="180" fontId="15" fillId="0" borderId="0" xfId="8" applyFont="1" applyFill="1" applyBorder="1" applyAlignment="1">
      <alignment horizontal="distributed" vertical="center" justifyLastLine="1"/>
    </xf>
    <xf numFmtId="0" fontId="15" fillId="0" borderId="1" xfId="4" applyFont="1" applyFill="1" applyBorder="1" applyAlignment="1" applyProtection="1">
      <alignment horizontal="distributed" vertical="center" justifyLastLine="1"/>
    </xf>
    <xf numFmtId="0" fontId="15" fillId="0" borderId="0" xfId="4" applyFont="1" applyFill="1" applyAlignment="1" applyProtection="1">
      <alignment horizontal="distributed" vertical="center" justifyLastLine="1"/>
    </xf>
    <xf numFmtId="0" fontId="44" fillId="0" borderId="1" xfId="7" applyFont="1" applyFill="1" applyBorder="1" applyAlignment="1" applyProtection="1">
      <alignment horizontal="distributed" vertical="center" justifyLastLine="1"/>
    </xf>
    <xf numFmtId="0" fontId="44" fillId="0" borderId="1" xfId="4" applyFont="1" applyFill="1" applyBorder="1" applyProtection="1">
      <alignment vertical="center"/>
    </xf>
    <xf numFmtId="0" fontId="44" fillId="0" borderId="1" xfId="7" applyNumberFormat="1" applyFont="1" applyFill="1" applyBorder="1" applyAlignment="1" applyProtection="1">
      <alignment horizontal="center" vertical="center" justifyLastLine="1"/>
    </xf>
    <xf numFmtId="0" fontId="44" fillId="0" borderId="1" xfId="7" applyFont="1" applyFill="1" applyBorder="1" applyAlignment="1" applyProtection="1">
      <alignment horizontal="center" vertical="center" justifyLastLine="1"/>
    </xf>
    <xf numFmtId="0" fontId="44" fillId="0" borderId="16" xfId="12" applyFont="1" applyFill="1" applyBorder="1" applyAlignment="1" applyProtection="1">
      <alignment horizontal="distributed" vertical="center" justifyLastLine="1"/>
    </xf>
    <xf numFmtId="0" fontId="15" fillId="0" borderId="0" xfId="4" applyFont="1" applyFill="1" applyBorder="1" applyAlignment="1" applyProtection="1">
      <alignment horizontal="center" vertical="center"/>
    </xf>
    <xf numFmtId="0" fontId="15" fillId="0" borderId="1" xfId="4" applyFont="1" applyFill="1" applyBorder="1" applyAlignment="1" applyProtection="1">
      <alignment horizontal="distributed" vertical="center"/>
    </xf>
    <xf numFmtId="0" fontId="0" fillId="0" borderId="0" xfId="0" applyAlignment="1"/>
    <xf numFmtId="0" fontId="6" fillId="0" borderId="0" xfId="0" applyFont="1" applyAlignment="1">
      <alignment horizontal="distributed" vertical="center"/>
    </xf>
    <xf numFmtId="0" fontId="46" fillId="0" borderId="0" xfId="0" applyFont="1"/>
    <xf numFmtId="0" fontId="47" fillId="0" borderId="0" xfId="0" applyFont="1"/>
    <xf numFmtId="0" fontId="4" fillId="0" borderId="0" xfId="0" applyFont="1"/>
    <xf numFmtId="0" fontId="48" fillId="0" borderId="0" xfId="0" applyFont="1"/>
    <xf numFmtId="0" fontId="15" fillId="0" borderId="15" xfId="7" applyFont="1" applyFill="1" applyBorder="1">
      <alignment horizontal="distributed" vertical="center" justifyLastLine="1"/>
    </xf>
    <xf numFmtId="0" fontId="15" fillId="0" borderId="0" xfId="4" applyFont="1" applyFill="1">
      <alignment vertical="center"/>
    </xf>
    <xf numFmtId="0" fontId="15" fillId="0" borderId="0" xfId="7" applyFont="1" applyFill="1" applyAlignment="1">
      <alignment vertical="center" justifyLastLine="1"/>
    </xf>
    <xf numFmtId="0" fontId="44" fillId="0" borderId="5" xfId="12" applyFont="1" applyFill="1" applyBorder="1" applyAlignment="1">
      <alignment horizontal="distributed" vertical="center" justifyLastLine="1"/>
    </xf>
    <xf numFmtId="0" fontId="15" fillId="0" borderId="1" xfId="4" applyFont="1" applyFill="1" applyBorder="1">
      <alignment vertical="center"/>
    </xf>
    <xf numFmtId="0" fontId="15" fillId="0" borderId="16" xfId="4" applyFont="1" applyFill="1" applyBorder="1">
      <alignment vertical="center"/>
    </xf>
    <xf numFmtId="0" fontId="15" fillId="0" borderId="1" xfId="4" applyFont="1" applyFill="1" applyBorder="1" applyAlignment="1">
      <alignment horizontal="distributed" vertical="center"/>
    </xf>
    <xf numFmtId="0" fontId="44" fillId="0" borderId="0" xfId="4" applyFont="1" applyFill="1">
      <alignment vertical="center"/>
    </xf>
    <xf numFmtId="0" fontId="15" fillId="0" borderId="0" xfId="7" applyFont="1" applyFill="1" applyAlignment="1">
      <alignment horizontal="center" vertical="center" justifyLastLine="1"/>
    </xf>
    <xf numFmtId="180" fontId="15" fillId="0" borderId="0" xfId="8" applyFont="1" applyFill="1">
      <alignment horizontal="right" vertical="center"/>
    </xf>
    <xf numFmtId="0" fontId="15" fillId="0" borderId="0" xfId="7" applyFont="1" applyFill="1">
      <alignment horizontal="distributed" vertical="center" justifyLastLine="1"/>
    </xf>
    <xf numFmtId="0" fontId="15" fillId="0" borderId="0" xfId="7" applyFont="1" applyFill="1" applyBorder="1">
      <alignment horizontal="distributed" vertical="center" justifyLastLine="1"/>
    </xf>
    <xf numFmtId="0" fontId="15" fillId="0" borderId="5" xfId="7" applyFont="1" applyFill="1" applyBorder="1">
      <alignment horizontal="distributed" vertical="center" justifyLastLine="1"/>
    </xf>
    <xf numFmtId="182" fontId="15" fillId="0" borderId="0" xfId="10" applyFont="1" applyFill="1" applyProtection="1">
      <alignment horizontal="right" vertical="center"/>
    </xf>
    <xf numFmtId="0" fontId="15" fillId="0" borderId="0" xfId="4" applyFont="1" applyFill="1" applyAlignment="1">
      <alignment horizontal="right" vertical="center"/>
    </xf>
    <xf numFmtId="49" fontId="14" fillId="0" borderId="0" xfId="13" applyFont="1" applyFill="1" applyAlignment="1">
      <alignment horizontal="center" vertical="center"/>
    </xf>
    <xf numFmtId="49" fontId="14" fillId="0" borderId="0" xfId="13" applyFont="1" applyFill="1">
      <alignment vertical="center"/>
    </xf>
    <xf numFmtId="0" fontId="15" fillId="0" borderId="8" xfId="7" applyFont="1" applyFill="1" applyBorder="1" applyAlignment="1" applyProtection="1">
      <alignment horizontal="center" vertical="center" justifyLastLine="1"/>
    </xf>
    <xf numFmtId="0" fontId="15" fillId="0" borderId="8" xfId="7" applyFont="1" applyFill="1" applyBorder="1" applyAlignment="1" applyProtection="1">
      <alignment horizontal="center" vertical="center" wrapText="1" justifyLastLine="1"/>
    </xf>
    <xf numFmtId="0" fontId="15" fillId="0" borderId="0" xfId="4" applyFont="1" applyFill="1" applyAlignment="1">
      <alignment horizontal="distributed" vertical="center"/>
    </xf>
    <xf numFmtId="0" fontId="15" fillId="0" borderId="0" xfId="4" applyFont="1" applyFill="1" applyBorder="1" applyAlignment="1">
      <alignment horizontal="distributed" vertical="center"/>
    </xf>
    <xf numFmtId="49" fontId="14" fillId="0" borderId="0" xfId="13" applyFont="1" applyFill="1" applyBorder="1">
      <alignment vertical="center"/>
    </xf>
    <xf numFmtId="49" fontId="14" fillId="0" borderId="0" xfId="13" applyFont="1" applyFill="1" applyAlignment="1">
      <alignment horizontal="distributed" vertical="center"/>
    </xf>
    <xf numFmtId="180" fontId="15" fillId="0" borderId="0" xfId="8" applyFont="1" applyFill="1" applyBorder="1" applyAlignment="1">
      <alignment vertical="center"/>
    </xf>
    <xf numFmtId="180" fontId="15" fillId="0" borderId="0" xfId="8" applyFont="1" applyFill="1" applyBorder="1">
      <alignment horizontal="right" vertical="center"/>
    </xf>
    <xf numFmtId="0" fontId="15" fillId="0" borderId="0" xfId="7" applyFont="1" applyFill="1" applyAlignment="1">
      <alignment horizontal="distributed" vertical="center" justifyLastLine="1"/>
    </xf>
    <xf numFmtId="0" fontId="15" fillId="0" borderId="5" xfId="7" applyFont="1" applyFill="1" applyBorder="1" applyAlignment="1">
      <alignment horizontal="distributed" vertical="center" justifyLastLine="1"/>
    </xf>
    <xf numFmtId="180" fontId="15" fillId="0" borderId="6" xfId="8" applyFont="1" applyFill="1" applyBorder="1" applyAlignment="1">
      <alignment horizontal="distributed" vertical="center" justifyLastLine="1"/>
    </xf>
    <xf numFmtId="180" fontId="15" fillId="0" borderId="0" xfId="8" applyFont="1" applyFill="1" applyAlignment="1">
      <alignment vertical="center"/>
    </xf>
    <xf numFmtId="0" fontId="15" fillId="0" borderId="0" xfId="4" applyFont="1" applyFill="1" applyAlignment="1">
      <alignment vertical="center"/>
    </xf>
    <xf numFmtId="180" fontId="15" fillId="0" borderId="0" xfId="8" applyFont="1" applyFill="1" applyBorder="1" applyAlignment="1">
      <alignment horizontal="center" vertical="center"/>
    </xf>
    <xf numFmtId="49" fontId="14" fillId="0" borderId="0" xfId="13" applyFont="1" applyFill="1" applyBorder="1" applyAlignment="1">
      <alignment horizontal="right" vertical="center"/>
    </xf>
    <xf numFmtId="0" fontId="49" fillId="0" borderId="0" xfId="0" applyFont="1"/>
    <xf numFmtId="0" fontId="50" fillId="0" borderId="0" xfId="0" applyFont="1"/>
    <xf numFmtId="0" fontId="49" fillId="0" borderId="0" xfId="0" applyFont="1" applyAlignment="1">
      <alignment horizontal="distributed"/>
    </xf>
    <xf numFmtId="0" fontId="51" fillId="0" borderId="0" xfId="0" applyFont="1"/>
    <xf numFmtId="0" fontId="52" fillId="0" borderId="0" xfId="0" applyFont="1"/>
    <xf numFmtId="0" fontId="15" fillId="0" borderId="0" xfId="7" applyFont="1" applyFill="1" applyAlignment="1" applyProtection="1">
      <alignment vertical="center" justifyLastLine="1"/>
    </xf>
    <xf numFmtId="180" fontId="44" fillId="0" borderId="6" xfId="8" applyFont="1" applyFill="1" applyBorder="1" applyAlignment="1" applyProtection="1">
      <alignment horizontal="distributed" vertical="center" justifyLastLine="1"/>
    </xf>
    <xf numFmtId="180" fontId="44" fillId="0" borderId="0" xfId="8" applyFont="1" applyFill="1" applyBorder="1" applyAlignment="1" applyProtection="1">
      <alignment horizontal="distributed" vertical="center" justifyLastLine="1"/>
    </xf>
    <xf numFmtId="180" fontId="15" fillId="0" borderId="0" xfId="8" applyFont="1" applyFill="1" applyBorder="1" applyAlignment="1" applyProtection="1">
      <alignment horizontal="distributed" vertical="center" justifyLastLine="1"/>
    </xf>
    <xf numFmtId="181" fontId="15" fillId="0" borderId="0" xfId="9" applyFont="1" applyFill="1" applyBorder="1" applyAlignment="1" applyProtection="1">
      <alignment horizontal="distributed" vertical="center" justifyLastLine="1"/>
    </xf>
    <xf numFmtId="0" fontId="44" fillId="0" borderId="0" xfId="7" applyFont="1" applyFill="1" applyBorder="1" applyProtection="1">
      <alignment horizontal="distributed" vertical="center" justifyLastLine="1"/>
    </xf>
    <xf numFmtId="180" fontId="44" fillId="0" borderId="1" xfId="12" applyNumberFormat="1" applyFont="1" applyFill="1" applyBorder="1" applyAlignment="1" applyProtection="1">
      <alignment horizontal="right" vertical="center"/>
    </xf>
    <xf numFmtId="0" fontId="0" fillId="0" borderId="0" xfId="0" applyFont="1" applyProtection="1"/>
    <xf numFmtId="0" fontId="0" fillId="0" borderId="0" xfId="0" applyFont="1" applyBorder="1" applyProtection="1"/>
    <xf numFmtId="0" fontId="0" fillId="0" borderId="0" xfId="0" applyProtection="1"/>
    <xf numFmtId="179" fontId="0" fillId="0" borderId="0" xfId="0" applyNumberFormat="1" applyAlignment="1" applyProtection="1">
      <alignment vertical="center"/>
    </xf>
    <xf numFmtId="0" fontId="17" fillId="0" borderId="0" xfId="0" applyFont="1" applyFill="1" applyBorder="1" applyAlignment="1" applyProtection="1">
      <alignment vertical="center"/>
    </xf>
    <xf numFmtId="0" fontId="0" fillId="0" borderId="0" xfId="0" applyFill="1" applyBorder="1" applyAlignment="1" applyProtection="1"/>
    <xf numFmtId="0" fontId="0" fillId="0" borderId="0" xfId="0" applyFont="1" applyFill="1" applyBorder="1" applyProtection="1"/>
    <xf numFmtId="0" fontId="3" fillId="0" borderId="0" xfId="0" applyFont="1" applyFill="1" applyBorder="1" applyProtection="1"/>
    <xf numFmtId="0" fontId="2" fillId="0" borderId="0" xfId="0" applyFont="1" applyAlignment="1" applyProtection="1"/>
    <xf numFmtId="0" fontId="18" fillId="0" borderId="0" xfId="0" applyFont="1" applyFill="1" applyBorder="1" applyAlignment="1" applyProtection="1">
      <alignment vertical="center" textRotation="255"/>
    </xf>
    <xf numFmtId="0" fontId="19" fillId="0" borderId="0" xfId="0" applyFont="1" applyFill="1" applyBorder="1" applyAlignment="1" applyProtection="1">
      <alignment vertical="center" textRotation="255"/>
    </xf>
    <xf numFmtId="0" fontId="20" fillId="0" borderId="0" xfId="0" applyFont="1" applyFill="1" applyBorder="1" applyAlignment="1" applyProtection="1">
      <alignment vertical="center"/>
    </xf>
    <xf numFmtId="0" fontId="20" fillId="0" borderId="0" xfId="0" applyFont="1" applyAlignment="1" applyProtection="1">
      <alignment vertical="center"/>
    </xf>
    <xf numFmtId="0" fontId="0" fillId="0" borderId="0" xfId="0" applyFont="1" applyFill="1" applyBorder="1" applyAlignment="1" applyProtection="1">
      <alignment vertical="center" justifyLastLine="1"/>
    </xf>
    <xf numFmtId="0" fontId="21" fillId="0" borderId="0" xfId="0" applyFont="1" applyFill="1" applyBorder="1" applyAlignment="1" applyProtection="1">
      <alignment justifyLastLine="1"/>
    </xf>
    <xf numFmtId="0" fontId="0" fillId="0" borderId="0" xfId="0" applyFont="1" applyFill="1" applyBorder="1" applyAlignment="1" applyProtection="1">
      <alignment vertical="center" wrapText="1" justifyLastLine="1"/>
    </xf>
    <xf numFmtId="0" fontId="22" fillId="0" borderId="0" xfId="0" applyFont="1" applyFill="1" applyBorder="1" applyAlignment="1" applyProtection="1">
      <alignment vertical="center" wrapText="1" justifyLastLine="1"/>
    </xf>
    <xf numFmtId="0" fontId="2" fillId="0" borderId="0" xfId="0" applyFont="1" applyBorder="1" applyAlignment="1" applyProtection="1">
      <alignment vertical="center" wrapText="1" justifyLastLine="1"/>
    </xf>
    <xf numFmtId="0" fontId="0" fillId="0" borderId="0" xfId="0" applyFont="1" applyFill="1" applyBorder="1" applyAlignment="1" applyProtection="1">
      <alignment vertical="center"/>
    </xf>
    <xf numFmtId="0" fontId="2" fillId="0" borderId="0" xfId="0" applyFont="1" applyBorder="1" applyAlignment="1" applyProtection="1"/>
    <xf numFmtId="0" fontId="0" fillId="0" borderId="0" xfId="0" applyFont="1" applyFill="1" applyBorder="1" applyAlignment="1" applyProtection="1">
      <alignment vertical="top"/>
    </xf>
    <xf numFmtId="0" fontId="0" fillId="0" borderId="0" xfId="0" applyFont="1" applyFill="1" applyBorder="1" applyAlignment="1" applyProtection="1"/>
    <xf numFmtId="0" fontId="3" fillId="0" borderId="0" xfId="0" applyFont="1" applyFill="1" applyBorder="1" applyAlignment="1" applyProtection="1">
      <alignment vertical="top"/>
    </xf>
    <xf numFmtId="0" fontId="2" fillId="0" borderId="0" xfId="0" applyFont="1" applyBorder="1" applyAlignment="1" applyProtection="1">
      <alignment vertical="top"/>
    </xf>
    <xf numFmtId="0" fontId="18" fillId="0" borderId="0" xfId="0" applyFont="1" applyFill="1" applyBorder="1" applyAlignment="1" applyProtection="1">
      <alignment vertical="distributed" textRotation="255" wrapText="1" indent="4"/>
    </xf>
    <xf numFmtId="0" fontId="19" fillId="0" borderId="0" xfId="0" applyFont="1" applyFill="1" applyBorder="1" applyAlignment="1" applyProtection="1">
      <alignment vertical="distributed" textRotation="255" indent="4"/>
    </xf>
    <xf numFmtId="0" fontId="20" fillId="0" borderId="2" xfId="0" applyFont="1" applyFill="1" applyBorder="1" applyAlignment="1" applyProtection="1">
      <alignment vertical="center"/>
    </xf>
    <xf numFmtId="0" fontId="25" fillId="0" borderId="0" xfId="0" applyFont="1" applyFill="1" applyBorder="1" applyAlignment="1" applyProtection="1"/>
    <xf numFmtId="0" fontId="18" fillId="0" borderId="0" xfId="0" applyFont="1" applyFill="1" applyBorder="1" applyAlignment="1" applyProtection="1">
      <alignment vertical="distributed" textRotation="255" wrapText="1" justifyLastLine="1"/>
    </xf>
    <xf numFmtId="0" fontId="19" fillId="0" borderId="0" xfId="0" applyFont="1" applyFill="1" applyBorder="1" applyAlignment="1" applyProtection="1">
      <alignment vertical="distributed" textRotation="255" justifyLastLine="1"/>
    </xf>
    <xf numFmtId="0" fontId="18" fillId="0" borderId="0" xfId="0" applyFont="1" applyFill="1" applyBorder="1" applyAlignment="1" applyProtection="1">
      <alignment vertical="center" textRotation="255" wrapText="1"/>
    </xf>
    <xf numFmtId="0" fontId="0" fillId="0" borderId="0" xfId="0" applyFont="1" applyBorder="1" applyAlignment="1" applyProtection="1">
      <alignment vertical="center"/>
    </xf>
    <xf numFmtId="49" fontId="0" fillId="0" borderId="0" xfId="0" applyNumberFormat="1" applyFont="1" applyBorder="1" applyAlignment="1" applyProtection="1">
      <alignment vertical="center"/>
    </xf>
    <xf numFmtId="178" fontId="0" fillId="0" borderId="0" xfId="0" applyNumberFormat="1" applyFont="1" applyBorder="1" applyAlignment="1" applyProtection="1">
      <alignment vertical="center"/>
    </xf>
    <xf numFmtId="0" fontId="3" fillId="0" borderId="0" xfId="0" applyFont="1" applyBorder="1" applyProtection="1"/>
    <xf numFmtId="0" fontId="3" fillId="0" borderId="0" xfId="0" applyFont="1" applyBorder="1" applyAlignment="1" applyProtection="1"/>
    <xf numFmtId="49" fontId="14" fillId="0" borderId="0" xfId="13" applyFont="1" applyFill="1" applyBorder="1" applyAlignment="1" applyProtection="1">
      <alignment horizontal="center" vertical="center"/>
    </xf>
    <xf numFmtId="49" fontId="14" fillId="0" borderId="0" xfId="13" applyFont="1" applyFill="1" applyBorder="1" applyProtection="1">
      <alignment vertical="center"/>
    </xf>
    <xf numFmtId="0" fontId="44" fillId="0" borderId="0" xfId="7" applyFont="1" applyFill="1" applyProtection="1">
      <alignment horizontal="distributed" vertical="center" justifyLastLine="1"/>
    </xf>
    <xf numFmtId="180" fontId="15" fillId="0" borderId="0" xfId="8" applyFont="1" applyFill="1" applyAlignment="1" applyProtection="1">
      <alignment horizontal="right" vertical="center"/>
    </xf>
    <xf numFmtId="180" fontId="15" fillId="0" borderId="0" xfId="8" applyFont="1" applyFill="1" applyProtection="1">
      <alignment horizontal="right" vertical="center"/>
    </xf>
    <xf numFmtId="0" fontId="15" fillId="0" borderId="0" xfId="7" applyFont="1" applyFill="1" applyProtection="1">
      <alignment horizontal="distributed" vertical="center" justifyLastLine="1"/>
    </xf>
    <xf numFmtId="0" fontId="15" fillId="0" borderId="0" xfId="7" applyFont="1" applyFill="1" applyBorder="1" applyProtection="1">
      <alignment horizontal="distributed" vertical="center" justifyLastLine="1"/>
    </xf>
    <xf numFmtId="0" fontId="15" fillId="0" borderId="5" xfId="7" applyFont="1" applyFill="1" applyBorder="1" applyProtection="1">
      <alignment horizontal="distributed" vertical="center" justifyLastLine="1"/>
    </xf>
    <xf numFmtId="181" fontId="15" fillId="0" borderId="0" xfId="9" applyFont="1" applyFill="1" applyProtection="1">
      <alignment horizontal="right" vertical="center"/>
    </xf>
    <xf numFmtId="0" fontId="15" fillId="0" borderId="7" xfId="7" applyFont="1" applyFill="1" applyBorder="1" applyProtection="1">
      <alignment horizontal="distributed" vertical="center" justifyLastLine="1"/>
    </xf>
    <xf numFmtId="0" fontId="15" fillId="0" borderId="8" xfId="7" applyFont="1" applyFill="1" applyBorder="1" applyProtection="1">
      <alignment horizontal="distributed" vertical="center" justifyLastLine="1"/>
    </xf>
    <xf numFmtId="0" fontId="15" fillId="0" borderId="15" xfId="7" applyFont="1" applyFill="1" applyBorder="1" applyProtection="1">
      <alignment horizontal="distributed" vertical="center" justifyLastLine="1"/>
    </xf>
    <xf numFmtId="182" fontId="15" fillId="0" borderId="6" xfId="10" applyFont="1" applyFill="1" applyBorder="1" applyProtection="1">
      <alignment horizontal="right" vertical="center"/>
    </xf>
    <xf numFmtId="180" fontId="15" fillId="0" borderId="0" xfId="12" applyNumberFormat="1" applyFont="1" applyFill="1" applyAlignment="1" applyProtection="1">
      <alignment horizontal="right" vertical="center"/>
    </xf>
    <xf numFmtId="181" fontId="15" fillId="0" borderId="0" xfId="12" applyNumberFormat="1" applyFont="1" applyFill="1" applyAlignment="1" applyProtection="1">
      <alignment horizontal="right" vertical="center"/>
    </xf>
    <xf numFmtId="180" fontId="44" fillId="0" borderId="0" xfId="12" applyNumberFormat="1" applyFont="1" applyFill="1" applyAlignment="1" applyProtection="1">
      <alignment horizontal="right" vertical="center"/>
      <protection locked="0"/>
    </xf>
    <xf numFmtId="181" fontId="44" fillId="0" borderId="0" xfId="12" applyNumberFormat="1" applyFont="1" applyFill="1" applyAlignment="1" applyProtection="1">
      <alignment horizontal="right" vertical="center"/>
      <protection locked="0"/>
    </xf>
    <xf numFmtId="49" fontId="14" fillId="0" borderId="0" xfId="13" applyFont="1" applyFill="1" applyBorder="1" applyAlignment="1" applyProtection="1">
      <alignment horizontal="center" vertical="center"/>
    </xf>
    <xf numFmtId="49" fontId="14" fillId="0" borderId="0" xfId="13" applyFont="1" applyFill="1" applyBorder="1" applyAlignment="1">
      <alignment horizontal="center" vertical="center"/>
    </xf>
    <xf numFmtId="49" fontId="14" fillId="0" borderId="0" xfId="13" applyFont="1" applyFill="1" applyBorder="1" applyProtection="1">
      <alignment vertical="center"/>
    </xf>
    <xf numFmtId="0" fontId="15" fillId="0" borderId="0" xfId="7" applyFont="1" applyFill="1" applyProtection="1">
      <alignment horizontal="distributed" vertical="center" justifyLastLine="1"/>
    </xf>
    <xf numFmtId="0" fontId="14" fillId="0" borderId="0" xfId="4" applyFont="1" applyFill="1">
      <alignment vertical="center"/>
    </xf>
    <xf numFmtId="0" fontId="14" fillId="0" borderId="0" xfId="4" applyFont="1" applyFill="1" applyProtection="1">
      <alignment vertical="center"/>
    </xf>
    <xf numFmtId="0" fontId="14" fillId="0" borderId="0" xfId="4" applyFont="1" applyFill="1" applyBorder="1" applyAlignment="1" applyProtection="1">
      <alignment vertical="center"/>
    </xf>
    <xf numFmtId="177" fontId="7" fillId="0" borderId="0" xfId="0" applyNumberFormat="1" applyFont="1" applyAlignment="1" applyProtection="1">
      <alignment vertical="top"/>
    </xf>
    <xf numFmtId="0" fontId="7" fillId="0" borderId="0" xfId="0" applyFont="1" applyAlignment="1" applyProtection="1"/>
    <xf numFmtId="49" fontId="23" fillId="2" borderId="0" xfId="0" applyNumberFormat="1" applyFont="1" applyFill="1" applyBorder="1" applyAlignment="1" applyProtection="1">
      <alignment horizontal="center" justifyLastLine="1"/>
    </xf>
    <xf numFmtId="49" fontId="23" fillId="2" borderId="1" xfId="0" applyNumberFormat="1" applyFont="1" applyFill="1" applyBorder="1" applyAlignment="1" applyProtection="1">
      <alignment horizontal="center" justifyLastLine="1"/>
    </xf>
    <xf numFmtId="0" fontId="24" fillId="0" borderId="0" xfId="0" applyFont="1" applyFill="1" applyBorder="1" applyAlignment="1" applyProtection="1">
      <alignment horizontal="distributed" vertical="center" justifyLastLine="1"/>
    </xf>
    <xf numFmtId="0" fontId="0" fillId="0" borderId="0" xfId="0" applyAlignment="1" applyProtection="1">
      <alignment horizontal="distributed" justifyLastLine="1"/>
    </xf>
    <xf numFmtId="0" fontId="0" fillId="0" borderId="1" xfId="0" applyBorder="1" applyAlignment="1" applyProtection="1">
      <alignment horizontal="distributed" justifyLastLine="1"/>
    </xf>
    <xf numFmtId="0" fontId="49" fillId="0" borderId="0" xfId="0" applyFont="1" applyAlignment="1">
      <alignment horizontal="distributed"/>
    </xf>
    <xf numFmtId="176" fontId="7" fillId="0" borderId="0" xfId="0" applyNumberFormat="1" applyFont="1" applyAlignment="1">
      <alignment horizontal="left" vertical="top"/>
    </xf>
    <xf numFmtId="0" fontId="7" fillId="0" borderId="0" xfId="0" applyFont="1" applyAlignment="1">
      <alignment horizontal="left" vertical="top"/>
    </xf>
    <xf numFmtId="0" fontId="8" fillId="0" borderId="0" xfId="0" applyFont="1" applyAlignment="1">
      <alignment horizontal="distributed" vertical="center"/>
    </xf>
    <xf numFmtId="0" fontId="10" fillId="0" borderId="0" xfId="0" applyFont="1" applyAlignment="1">
      <alignment horizontal="distributed" vertical="center"/>
    </xf>
    <xf numFmtId="0" fontId="11" fillId="0" borderId="0" xfId="0" applyFont="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distributed" vertical="center" indent="1"/>
    </xf>
    <xf numFmtId="183" fontId="45" fillId="0" borderId="0" xfId="5" applyFont="1" applyFill="1">
      <alignment horizontal="right" vertical="top"/>
    </xf>
    <xf numFmtId="0" fontId="42" fillId="0" borderId="0" xfId="3" applyFont="1" applyFill="1">
      <alignment horizontal="left" vertical="center"/>
    </xf>
    <xf numFmtId="0" fontId="15" fillId="0" borderId="2" xfId="7" applyFont="1" applyFill="1" applyBorder="1">
      <alignment horizontal="distributed" vertical="center" justifyLastLine="1"/>
    </xf>
    <xf numFmtId="0" fontId="15" fillId="0" borderId="3" xfId="7" applyFont="1" applyFill="1" applyBorder="1">
      <alignment horizontal="distributed" vertical="center" justifyLastLine="1"/>
    </xf>
    <xf numFmtId="0" fontId="15" fillId="0" borderId="0" xfId="7" applyFont="1" applyFill="1" applyBorder="1">
      <alignment horizontal="distributed" vertical="center" justifyLastLine="1"/>
    </xf>
    <xf numFmtId="0" fontId="15" fillId="0" borderId="5" xfId="7" applyFont="1" applyFill="1" applyBorder="1">
      <alignment horizontal="distributed" vertical="center" justifyLastLine="1"/>
    </xf>
    <xf numFmtId="0" fontId="15" fillId="0" borderId="9" xfId="7" applyFont="1" applyFill="1" applyBorder="1">
      <alignment horizontal="distributed" vertical="center" justifyLastLine="1"/>
    </xf>
    <xf numFmtId="0" fontId="15" fillId="0" borderId="10" xfId="7" applyFont="1" applyFill="1" applyBorder="1">
      <alignment horizontal="distributed" vertical="center" justifyLastLine="1"/>
    </xf>
    <xf numFmtId="0" fontId="15" fillId="0" borderId="4" xfId="7" applyFont="1" applyFill="1" applyBorder="1">
      <alignment horizontal="distributed" vertical="center" justifyLastLine="1"/>
    </xf>
    <xf numFmtId="0" fontId="15" fillId="0" borderId="11" xfId="7" applyFont="1" applyFill="1" applyBorder="1">
      <alignment horizontal="distributed" vertical="center" justifyLastLine="1"/>
    </xf>
    <xf numFmtId="0" fontId="15" fillId="0" borderId="12" xfId="7" applyFont="1" applyFill="1" applyBorder="1">
      <alignment horizontal="distributed" vertical="center" justifyLastLine="1"/>
    </xf>
    <xf numFmtId="0" fontId="15" fillId="0" borderId="13" xfId="7" applyFont="1" applyFill="1" applyBorder="1">
      <alignment horizontal="distributed" vertical="center" justifyLastLine="1"/>
    </xf>
    <xf numFmtId="0" fontId="15" fillId="0" borderId="14" xfId="7" applyFont="1" applyFill="1" applyBorder="1">
      <alignment horizontal="distributed" vertical="center" justifyLastLine="1"/>
    </xf>
    <xf numFmtId="0" fontId="15" fillId="0" borderId="0" xfId="7" applyFont="1" applyFill="1">
      <alignment horizontal="distributed" vertical="center" justifyLastLine="1"/>
    </xf>
    <xf numFmtId="0" fontId="15" fillId="0" borderId="0" xfId="7" applyFont="1" applyFill="1" applyAlignment="1">
      <alignment horizontal="center" vertical="center" justifyLastLine="1"/>
    </xf>
    <xf numFmtId="180" fontId="15" fillId="0" borderId="6" xfId="8" applyFont="1" applyFill="1" applyBorder="1">
      <alignment horizontal="right" vertical="center"/>
    </xf>
    <xf numFmtId="180" fontId="15" fillId="0" borderId="0" xfId="8" applyFont="1" applyFill="1">
      <alignment horizontal="right" vertical="center"/>
    </xf>
    <xf numFmtId="180" fontId="15" fillId="0" borderId="0" xfId="12" applyNumberFormat="1" applyFont="1" applyFill="1" applyAlignment="1">
      <alignment horizontal="right" vertical="center"/>
    </xf>
    <xf numFmtId="0" fontId="44" fillId="0" borderId="0" xfId="7" applyFont="1" applyFill="1" applyAlignment="1">
      <alignment horizontal="center" vertical="center" justifyLastLine="1"/>
    </xf>
    <xf numFmtId="0" fontId="44" fillId="0" borderId="0" xfId="12" applyFont="1" applyFill="1" applyAlignment="1">
      <alignment horizontal="distributed" vertical="center" justifyLastLine="1"/>
    </xf>
    <xf numFmtId="180" fontId="44" fillId="0" borderId="6" xfId="12" applyNumberFormat="1" applyFont="1" applyFill="1" applyBorder="1" applyAlignment="1">
      <alignment horizontal="right" vertical="center"/>
    </xf>
    <xf numFmtId="180" fontId="44" fillId="0" borderId="0" xfId="12" applyNumberFormat="1" applyFont="1" applyFill="1" applyAlignment="1">
      <alignment horizontal="right" vertical="center"/>
    </xf>
    <xf numFmtId="180" fontId="15" fillId="0" borderId="6" xfId="12" applyNumberFormat="1" applyFont="1" applyFill="1" applyBorder="1" applyAlignment="1">
      <alignment horizontal="right" vertical="center"/>
    </xf>
    <xf numFmtId="0" fontId="15" fillId="0" borderId="2" xfId="7" applyFont="1" applyFill="1" applyBorder="1" applyAlignment="1">
      <alignment horizontal="distributed" vertical="center" justifyLastLine="1"/>
    </xf>
    <xf numFmtId="0" fontId="15" fillId="0" borderId="3" xfId="7" applyFont="1" applyFill="1" applyBorder="1" applyAlignment="1">
      <alignment horizontal="distributed" vertical="center" justifyLastLine="1"/>
    </xf>
    <xf numFmtId="0" fontId="15" fillId="0" borderId="9" xfId="7" applyFont="1" applyFill="1" applyBorder="1" applyAlignment="1">
      <alignment horizontal="distributed" vertical="center" justifyLastLine="1"/>
    </xf>
    <xf numFmtId="0" fontId="15" fillId="0" borderId="10" xfId="7" applyFont="1" applyFill="1" applyBorder="1" applyAlignment="1">
      <alignment horizontal="distributed" vertical="center" justifyLastLine="1"/>
    </xf>
    <xf numFmtId="0" fontId="15" fillId="0" borderId="4" xfId="7" applyFont="1" applyFill="1" applyBorder="1" applyAlignment="1">
      <alignment horizontal="distributed" vertical="center" justifyLastLine="1"/>
    </xf>
    <xf numFmtId="0" fontId="15" fillId="0" borderId="11" xfId="7" applyFont="1" applyFill="1" applyBorder="1" applyAlignment="1">
      <alignment horizontal="distributed" vertical="center" justifyLastLine="1"/>
    </xf>
    <xf numFmtId="0" fontId="44" fillId="0" borderId="13" xfId="7" applyFont="1" applyFill="1" applyBorder="1">
      <alignment horizontal="distributed" vertical="center" justifyLastLine="1"/>
    </xf>
    <xf numFmtId="0" fontId="44" fillId="0" borderId="14" xfId="7" applyFont="1" applyFill="1" applyBorder="1">
      <alignment horizontal="distributed" vertical="center" justifyLastLine="1"/>
    </xf>
    <xf numFmtId="49" fontId="14" fillId="0" borderId="2" xfId="13" applyFont="1" applyFill="1" applyBorder="1" applyAlignment="1">
      <alignment horizontal="right" vertical="center"/>
    </xf>
    <xf numFmtId="49" fontId="14" fillId="0" borderId="0" xfId="13" applyFont="1" applyFill="1" applyAlignment="1">
      <alignment horizontal="right" vertical="center"/>
    </xf>
    <xf numFmtId="0" fontId="42" fillId="0" borderId="0" xfId="3" applyFont="1" applyFill="1" applyAlignment="1">
      <alignment horizontal="distributed" vertical="center"/>
    </xf>
    <xf numFmtId="0" fontId="44" fillId="0" borderId="0" xfId="12" applyFont="1" applyFill="1" applyAlignment="1">
      <alignment horizontal="center" vertical="center" justifyLastLine="1"/>
    </xf>
    <xf numFmtId="0" fontId="15" fillId="0" borderId="17" xfId="7" applyFont="1" applyFill="1" applyBorder="1">
      <alignment horizontal="distributed" vertical="center" justifyLastLine="1"/>
    </xf>
    <xf numFmtId="0" fontId="15" fillId="0" borderId="18" xfId="7" applyFont="1" applyFill="1" applyBorder="1">
      <alignment horizontal="distributed" vertical="center" justifyLastLine="1"/>
    </xf>
    <xf numFmtId="0" fontId="15" fillId="0" borderId="20" xfId="7" applyFont="1" applyFill="1" applyBorder="1">
      <alignment horizontal="distributed" vertical="center" justifyLastLine="1"/>
    </xf>
    <xf numFmtId="0" fontId="15" fillId="0" borderId="18" xfId="7" applyFont="1" applyFill="1" applyBorder="1" applyAlignment="1">
      <alignment horizontal="distributed" vertical="center" justifyLastLine="1"/>
    </xf>
    <xf numFmtId="0" fontId="15" fillId="0" borderId="18" xfId="7" applyFont="1" applyFill="1" applyBorder="1" applyAlignment="1">
      <alignment horizontal="distributed" vertical="center" wrapText="1" justifyLastLine="1"/>
    </xf>
    <xf numFmtId="0" fontId="15" fillId="0" borderId="19" xfId="7" applyFont="1" applyFill="1" applyBorder="1" applyAlignment="1">
      <alignment horizontal="distributed" vertical="center" justifyLastLine="1"/>
    </xf>
    <xf numFmtId="0" fontId="15" fillId="0" borderId="20" xfId="7" applyFont="1" applyFill="1" applyBorder="1" applyAlignment="1">
      <alignment horizontal="distributed" vertical="center" justifyLastLine="1"/>
    </xf>
    <xf numFmtId="0" fontId="15" fillId="0" borderId="12" xfId="7" applyFont="1" applyFill="1" applyBorder="1" applyAlignment="1">
      <alignment horizontal="distributed" vertical="center" justifyLastLine="1"/>
    </xf>
    <xf numFmtId="180" fontId="15" fillId="0" borderId="0" xfId="8" applyFont="1" applyFill="1" applyBorder="1" applyAlignment="1">
      <alignment horizontal="right" vertical="center"/>
    </xf>
    <xf numFmtId="180" fontId="15" fillId="0" borderId="6" xfId="8" applyFont="1" applyFill="1" applyBorder="1" applyAlignment="1">
      <alignment vertical="center"/>
    </xf>
    <xf numFmtId="180" fontId="15" fillId="0" borderId="0" xfId="8" applyFont="1" applyFill="1" applyBorder="1" applyAlignment="1">
      <alignment vertical="center"/>
    </xf>
    <xf numFmtId="180" fontId="15" fillId="0" borderId="0" xfId="8" applyFont="1" applyFill="1" applyAlignment="1">
      <alignment vertical="center"/>
    </xf>
    <xf numFmtId="0" fontId="15" fillId="0" borderId="8" xfId="4" applyFont="1" applyFill="1" applyBorder="1" applyAlignment="1">
      <alignment horizontal="right" vertical="center"/>
    </xf>
    <xf numFmtId="180" fontId="15" fillId="0" borderId="6" xfId="8" applyFont="1" applyFill="1" applyBorder="1" applyAlignment="1">
      <alignment vertical="center" justifyLastLine="1"/>
    </xf>
    <xf numFmtId="180" fontId="15" fillId="0" borderId="0" xfId="8" applyFont="1" applyFill="1" applyBorder="1" applyAlignment="1">
      <alignment vertical="center" justifyLastLine="1"/>
    </xf>
    <xf numFmtId="180" fontId="15" fillId="0" borderId="0" xfId="8" applyFont="1" applyFill="1" applyAlignment="1">
      <alignment vertical="center" wrapText="1"/>
    </xf>
    <xf numFmtId="180" fontId="15" fillId="0" borderId="20" xfId="8" applyFont="1" applyFill="1" applyBorder="1" applyAlignment="1">
      <alignment horizontal="distributed" vertical="center" justifyLastLine="1"/>
    </xf>
    <xf numFmtId="180" fontId="15" fillId="0" borderId="12" xfId="8" applyFont="1" applyFill="1" applyBorder="1" applyAlignment="1">
      <alignment horizontal="distributed" vertical="center" justifyLastLine="1"/>
    </xf>
    <xf numFmtId="180" fontId="15" fillId="0" borderId="7" xfId="8" applyFont="1" applyFill="1" applyBorder="1" applyAlignment="1">
      <alignment horizontal="distributed" vertical="center" wrapText="1" justifyLastLine="1"/>
    </xf>
    <xf numFmtId="180" fontId="15" fillId="0" borderId="8" xfId="8" applyFont="1" applyFill="1" applyBorder="1" applyAlignment="1">
      <alignment horizontal="distributed" vertical="center" justifyLastLine="1"/>
    </xf>
    <xf numFmtId="180" fontId="15" fillId="0" borderId="11" xfId="8" applyFont="1" applyFill="1" applyBorder="1" applyAlignment="1">
      <alignment horizontal="distributed" vertical="center" justifyLastLine="1"/>
    </xf>
    <xf numFmtId="180" fontId="15" fillId="0" borderId="9" xfId="8" applyFont="1" applyFill="1" applyBorder="1" applyAlignment="1">
      <alignment horizontal="distributed" vertical="center" justifyLastLine="1"/>
    </xf>
    <xf numFmtId="180" fontId="44" fillId="0" borderId="0" xfId="12" applyNumberFormat="1" applyFont="1" applyFill="1" applyBorder="1" applyAlignment="1">
      <alignment horizontal="right" vertical="center"/>
    </xf>
    <xf numFmtId="49" fontId="14" fillId="0" borderId="0" xfId="13" applyFont="1" applyFill="1" applyBorder="1" applyAlignment="1">
      <alignment horizontal="right" vertical="center"/>
    </xf>
    <xf numFmtId="49" fontId="14" fillId="0" borderId="0" xfId="13" applyFont="1" applyFill="1" applyBorder="1" applyAlignment="1">
      <alignment horizontal="center" vertical="center"/>
    </xf>
    <xf numFmtId="180" fontId="15" fillId="0" borderId="8" xfId="8" applyFont="1" applyFill="1" applyBorder="1" applyAlignment="1">
      <alignment horizontal="center" vertical="center"/>
    </xf>
    <xf numFmtId="0" fontId="15" fillId="0" borderId="3" xfId="7" applyFont="1" applyFill="1" applyBorder="1" applyAlignment="1">
      <alignment horizontal="center" vertical="center"/>
    </xf>
    <xf numFmtId="0" fontId="15" fillId="0" borderId="21" xfId="7" applyFont="1" applyFill="1" applyBorder="1" applyAlignment="1">
      <alignment horizontal="center" vertical="center"/>
    </xf>
    <xf numFmtId="0" fontId="15" fillId="0" borderId="10" xfId="7" applyFont="1" applyFill="1" applyBorder="1" applyAlignment="1">
      <alignment horizontal="center" vertical="center"/>
    </xf>
    <xf numFmtId="0" fontId="15" fillId="0" borderId="22" xfId="7" applyFont="1" applyFill="1" applyBorder="1" applyAlignment="1">
      <alignment horizontal="center" vertical="center"/>
    </xf>
    <xf numFmtId="0" fontId="15" fillId="0" borderId="21" xfId="7" applyFont="1" applyFill="1" applyBorder="1">
      <alignment horizontal="distributed" vertical="center" justifyLastLine="1"/>
    </xf>
    <xf numFmtId="0" fontId="15" fillId="0" borderId="22" xfId="7" applyFont="1" applyFill="1" applyBorder="1">
      <alignment horizontal="distributed" vertical="center" justifyLastLine="1"/>
    </xf>
    <xf numFmtId="180" fontId="15" fillId="0" borderId="0" xfId="8" applyFont="1" applyFill="1" applyAlignment="1">
      <alignment horizontal="right" vertical="center"/>
    </xf>
    <xf numFmtId="180" fontId="15" fillId="0" borderId="6" xfId="8" applyFont="1" applyFill="1" applyBorder="1" applyAlignment="1">
      <alignment horizontal="right" vertical="center"/>
    </xf>
    <xf numFmtId="0" fontId="15" fillId="0" borderId="0" xfId="7" applyFont="1" applyFill="1" applyAlignment="1">
      <alignment horizontal="distributed" vertical="center" justifyLastLine="1"/>
    </xf>
    <xf numFmtId="49" fontId="14" fillId="0" borderId="0" xfId="13" applyFont="1" applyFill="1" applyBorder="1" applyAlignment="1" applyProtection="1">
      <alignment horizontal="center" vertical="center"/>
    </xf>
    <xf numFmtId="182" fontId="15" fillId="0" borderId="0" xfId="10" applyFont="1" applyFill="1" applyBorder="1" applyProtection="1">
      <alignment horizontal="right" vertical="center"/>
    </xf>
    <xf numFmtId="0" fontId="15" fillId="0" borderId="0" xfId="7" applyFont="1" applyFill="1" applyAlignment="1" applyProtection="1">
      <alignment horizontal="distributed" vertical="center" justifyLastLine="1"/>
    </xf>
    <xf numFmtId="0" fontId="15" fillId="0" borderId="0" xfId="7" applyFont="1" applyFill="1" applyAlignment="1" applyProtection="1">
      <alignment horizontal="center" vertical="center" justifyLastLine="1"/>
    </xf>
    <xf numFmtId="0" fontId="15" fillId="0" borderId="0" xfId="7" applyFont="1" applyFill="1" applyProtection="1">
      <alignment horizontal="distributed" vertical="center" justifyLastLine="1"/>
    </xf>
    <xf numFmtId="0" fontId="15" fillId="0" borderId="22" xfId="7" applyFont="1" applyFill="1" applyBorder="1" applyProtection="1">
      <alignment horizontal="distributed" vertical="center" justifyLastLine="1"/>
    </xf>
    <xf numFmtId="0" fontId="15" fillId="0" borderId="20" xfId="7" applyFont="1" applyFill="1" applyBorder="1" applyProtection="1">
      <alignment horizontal="distributed" vertical="center" justifyLastLine="1"/>
    </xf>
    <xf numFmtId="0" fontId="15" fillId="0" borderId="12" xfId="7" applyFont="1" applyFill="1" applyBorder="1" applyProtection="1">
      <alignment horizontal="distributed" vertical="center" justifyLastLine="1"/>
    </xf>
    <xf numFmtId="184" fontId="45" fillId="0" borderId="0" xfId="6" applyFont="1" applyFill="1" applyProtection="1">
      <alignment horizontal="left" vertical="top"/>
    </xf>
    <xf numFmtId="0" fontId="42" fillId="0" borderId="0" xfId="3" applyFont="1" applyFill="1" applyProtection="1">
      <alignment horizontal="left" vertical="center"/>
    </xf>
    <xf numFmtId="0" fontId="15" fillId="0" borderId="2" xfId="7" applyFont="1" applyFill="1" applyBorder="1" applyProtection="1">
      <alignment horizontal="distributed" vertical="center" justifyLastLine="1"/>
    </xf>
    <xf numFmtId="0" fontId="15" fillId="0" borderId="3" xfId="7" applyFont="1" applyFill="1" applyBorder="1" applyProtection="1">
      <alignment horizontal="distributed" vertical="center" justifyLastLine="1"/>
    </xf>
    <xf numFmtId="0" fontId="15" fillId="0" borderId="0" xfId="7" applyFont="1" applyFill="1" applyBorder="1" applyProtection="1">
      <alignment horizontal="distributed" vertical="center" justifyLastLine="1"/>
    </xf>
    <xf numFmtId="0" fontId="15" fillId="0" borderId="5" xfId="7" applyFont="1" applyFill="1" applyBorder="1" applyProtection="1">
      <alignment horizontal="distributed" vertical="center" justifyLastLine="1"/>
    </xf>
    <xf numFmtId="0" fontId="15" fillId="0" borderId="9" xfId="7" applyFont="1" applyFill="1" applyBorder="1" applyProtection="1">
      <alignment horizontal="distributed" vertical="center" justifyLastLine="1"/>
    </xf>
    <xf numFmtId="0" fontId="15" fillId="0" borderId="10" xfId="7" applyFont="1" applyFill="1" applyBorder="1" applyProtection="1">
      <alignment horizontal="distributed" vertical="center" justifyLastLine="1"/>
    </xf>
    <xf numFmtId="0" fontId="15" fillId="0" borderId="4" xfId="7" applyFont="1" applyFill="1" applyBorder="1" applyProtection="1">
      <alignment horizontal="distributed" vertical="center" justifyLastLine="1"/>
    </xf>
    <xf numFmtId="0" fontId="15" fillId="0" borderId="6" xfId="7" applyFont="1" applyFill="1" applyBorder="1" applyProtection="1">
      <alignment horizontal="distributed" vertical="center" justifyLastLine="1"/>
    </xf>
    <xf numFmtId="0" fontId="15" fillId="0" borderId="11" xfId="7" applyFont="1" applyFill="1" applyBorder="1" applyProtection="1">
      <alignment horizontal="distributed" vertical="center" justifyLastLine="1"/>
    </xf>
    <xf numFmtId="0" fontId="15" fillId="0" borderId="7" xfId="7" applyFont="1" applyFill="1" applyBorder="1" applyProtection="1">
      <alignment horizontal="distributed" vertical="center" justifyLastLine="1"/>
    </xf>
    <xf numFmtId="0" fontId="15" fillId="0" borderId="8" xfId="7" applyFont="1" applyFill="1" applyBorder="1" applyProtection="1">
      <alignment horizontal="distributed" vertical="center" justifyLastLine="1"/>
    </xf>
    <xf numFmtId="0" fontId="15" fillId="0" borderId="15" xfId="7" applyFont="1" applyFill="1" applyBorder="1" applyProtection="1">
      <alignment horizontal="distributed" vertical="center" justifyLastLine="1"/>
    </xf>
    <xf numFmtId="0" fontId="15" fillId="0" borderId="23" xfId="7" applyFont="1" applyFill="1" applyBorder="1" applyProtection="1">
      <alignment horizontal="distributed" vertical="center" justifyLastLine="1"/>
    </xf>
    <xf numFmtId="180" fontId="15" fillId="0" borderId="0" xfId="8" applyFont="1" applyFill="1" applyProtection="1">
      <alignment horizontal="right" vertical="center"/>
    </xf>
    <xf numFmtId="181" fontId="15" fillId="0" borderId="0" xfId="9" applyFont="1" applyFill="1" applyProtection="1">
      <alignment horizontal="right" vertical="center"/>
    </xf>
    <xf numFmtId="180" fontId="15" fillId="0" borderId="20" xfId="8" applyFont="1" applyFill="1" applyBorder="1" applyAlignment="1" applyProtection="1">
      <alignment horizontal="distributed" vertical="center" justifyLastLine="1"/>
    </xf>
    <xf numFmtId="181" fontId="15" fillId="0" borderId="22" xfId="9" applyFont="1" applyFill="1" applyBorder="1" applyAlignment="1" applyProtection="1">
      <alignment horizontal="distributed" vertical="center" justifyLastLine="1"/>
    </xf>
    <xf numFmtId="180" fontId="44" fillId="0" borderId="0" xfId="8" applyFont="1" applyFill="1" applyAlignment="1" applyProtection="1">
      <alignment horizontal="right" vertical="center"/>
    </xf>
    <xf numFmtId="185" fontId="44" fillId="0" borderId="0" xfId="8" applyNumberFormat="1" applyFont="1" applyFill="1" applyAlignment="1" applyProtection="1">
      <alignment horizontal="right" vertical="center"/>
    </xf>
    <xf numFmtId="0" fontId="15" fillId="0" borderId="4" xfId="7" applyFont="1" applyFill="1" applyBorder="1" applyAlignment="1" applyProtection="1">
      <alignment horizontal="distributed" vertical="center" wrapText="1" justifyLastLine="1"/>
    </xf>
    <xf numFmtId="0" fontId="15" fillId="0" borderId="2" xfId="7" applyFont="1" applyFill="1" applyBorder="1" applyAlignment="1" applyProtection="1">
      <alignment horizontal="distributed" vertical="center" justifyLastLine="1"/>
    </xf>
    <xf numFmtId="0" fontId="15" fillId="0" borderId="3" xfId="7" applyFont="1" applyFill="1" applyBorder="1" applyAlignment="1" applyProtection="1">
      <alignment horizontal="distributed" vertical="center" justifyLastLine="1"/>
    </xf>
    <xf numFmtId="0" fontId="15" fillId="0" borderId="6" xfId="7" applyFont="1" applyFill="1" applyBorder="1" applyAlignment="1" applyProtection="1">
      <alignment horizontal="distributed" vertical="center" justifyLastLine="1"/>
    </xf>
    <xf numFmtId="0" fontId="15" fillId="0" borderId="0" xfId="7" applyFont="1" applyFill="1" applyBorder="1" applyAlignment="1" applyProtection="1">
      <alignment horizontal="distributed" vertical="center" justifyLastLine="1"/>
    </xf>
    <xf numFmtId="0" fontId="15" fillId="0" borderId="5" xfId="7" applyFont="1" applyFill="1" applyBorder="1" applyAlignment="1" applyProtection="1">
      <alignment horizontal="distributed" vertical="center" justifyLastLine="1"/>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0" fontId="15" fillId="0" borderId="10" xfId="7" applyFont="1" applyFill="1" applyBorder="1" applyAlignment="1" applyProtection="1">
      <alignment horizontal="distributed" vertical="center" justifyLastLine="1"/>
    </xf>
    <xf numFmtId="185" fontId="44" fillId="0" borderId="0" xfId="9" applyNumberFormat="1" applyFont="1" applyFill="1" applyAlignment="1" applyProtection="1">
      <alignment horizontal="right" vertical="center"/>
    </xf>
    <xf numFmtId="49" fontId="14" fillId="0" borderId="0" xfId="13" applyFont="1" applyFill="1" applyAlignment="1" applyProtection="1">
      <alignment horizontal="right" vertical="center"/>
    </xf>
    <xf numFmtId="181" fontId="15" fillId="0" borderId="20" xfId="9" applyFont="1" applyFill="1" applyBorder="1" applyAlignment="1" applyProtection="1">
      <alignment horizontal="distributed" vertical="center" justifyLastLine="1"/>
    </xf>
    <xf numFmtId="181" fontId="15" fillId="0" borderId="12" xfId="9" applyFont="1" applyFill="1" applyBorder="1" applyAlignment="1" applyProtection="1">
      <alignment horizontal="distributed" vertical="center" justifyLastLine="1"/>
    </xf>
    <xf numFmtId="0" fontId="44" fillId="0" borderId="0" xfId="7" applyFont="1" applyFill="1" applyProtection="1">
      <alignment horizontal="distributed" vertical="center" justifyLastLine="1"/>
    </xf>
    <xf numFmtId="0" fontId="44" fillId="0" borderId="0" xfId="7" applyFont="1" applyFill="1" applyAlignment="1" applyProtection="1">
      <alignment horizontal="center" vertical="center" justifyLastLine="1"/>
    </xf>
    <xf numFmtId="180" fontId="44" fillId="0" borderId="6" xfId="8" applyFont="1" applyFill="1" applyBorder="1" applyAlignment="1" applyProtection="1">
      <alignment horizontal="right" vertical="center"/>
    </xf>
    <xf numFmtId="0" fontId="14" fillId="0" borderId="2" xfId="4" applyFont="1" applyFill="1" applyBorder="1" applyAlignment="1" applyProtection="1">
      <alignment horizontal="center" vertical="center"/>
    </xf>
    <xf numFmtId="180" fontId="15" fillId="0" borderId="22" xfId="8" applyFont="1" applyFill="1" applyBorder="1" applyAlignment="1" applyProtection="1">
      <alignment horizontal="distributed" vertical="center" justifyLastLine="1"/>
    </xf>
    <xf numFmtId="0" fontId="15" fillId="0" borderId="4" xfId="7" applyFont="1" applyFill="1" applyBorder="1" applyAlignment="1" applyProtection="1">
      <alignment horizontal="distributed" vertical="center" justifyLastLine="1"/>
    </xf>
    <xf numFmtId="180" fontId="15" fillId="0" borderId="0" xfId="8" applyFont="1" applyFill="1" applyAlignment="1" applyProtection="1">
      <alignment horizontal="right" vertical="center"/>
    </xf>
    <xf numFmtId="0" fontId="15" fillId="0" borderId="7" xfId="7" applyFont="1" applyFill="1" applyBorder="1" applyAlignment="1" applyProtection="1">
      <alignment horizontal="distributed" vertical="center" justifyLastLine="1"/>
    </xf>
    <xf numFmtId="0" fontId="15" fillId="0" borderId="8" xfId="7" applyFont="1" applyFill="1" applyBorder="1" applyAlignment="1" applyProtection="1">
      <alignment horizontal="distributed" vertical="center" justifyLastLine="1"/>
    </xf>
    <xf numFmtId="0" fontId="15" fillId="0" borderId="15" xfId="7" applyFont="1" applyFill="1" applyBorder="1" applyAlignment="1" applyProtection="1">
      <alignment horizontal="distributed" vertical="center" justifyLastLine="1"/>
    </xf>
    <xf numFmtId="0" fontId="15" fillId="0" borderId="8" xfId="7" applyFont="1" applyFill="1" applyBorder="1" applyAlignment="1" applyProtection="1">
      <alignment horizontal="distributed" vertical="center" wrapText="1" justifyLastLine="1"/>
    </xf>
    <xf numFmtId="0" fontId="15" fillId="0" borderId="7" xfId="7" applyFont="1" applyFill="1" applyBorder="1" applyAlignment="1" applyProtection="1">
      <alignment horizontal="distributed" vertical="center" wrapText="1" justifyLastLine="1"/>
    </xf>
    <xf numFmtId="0" fontId="15" fillId="0" borderId="15" xfId="7" applyFont="1" applyFill="1" applyBorder="1" applyAlignment="1" applyProtection="1">
      <alignment horizontal="distributed" vertical="center" wrapText="1" justifyLastLine="1"/>
    </xf>
    <xf numFmtId="0" fontId="15" fillId="0" borderId="6" xfId="7" applyFont="1" applyFill="1" applyBorder="1" applyAlignment="1" applyProtection="1">
      <alignment horizontal="distributed" vertical="center" wrapText="1" justifyLastLine="1"/>
    </xf>
    <xf numFmtId="0" fontId="15" fillId="0" borderId="0" xfId="7" applyFont="1" applyFill="1" applyBorder="1" applyAlignment="1" applyProtection="1">
      <alignment horizontal="distributed" vertical="center" wrapText="1" justifyLastLine="1"/>
    </xf>
    <xf numFmtId="0" fontId="15" fillId="0" borderId="5" xfId="7" applyFont="1" applyFill="1" applyBorder="1" applyAlignment="1" applyProtection="1">
      <alignment horizontal="distributed" vertical="center" wrapText="1" justifyLastLine="1"/>
    </xf>
    <xf numFmtId="0" fontId="15" fillId="0" borderId="11" xfId="7" applyFont="1" applyFill="1" applyBorder="1" applyAlignment="1" applyProtection="1">
      <alignment horizontal="distributed" vertical="center" wrapText="1" justifyLastLine="1"/>
    </xf>
    <xf numFmtId="0" fontId="15" fillId="0" borderId="9" xfId="7" applyFont="1" applyFill="1" applyBorder="1" applyAlignment="1" applyProtection="1">
      <alignment horizontal="distributed" vertical="center" wrapText="1" justifyLastLine="1"/>
    </xf>
    <xf numFmtId="0" fontId="15" fillId="0" borderId="10" xfId="7" applyFont="1" applyFill="1" applyBorder="1" applyAlignment="1" applyProtection="1">
      <alignment horizontal="distributed" vertical="center" wrapText="1" justifyLastLine="1"/>
    </xf>
    <xf numFmtId="180" fontId="44" fillId="0" borderId="5" xfId="8" applyFont="1" applyFill="1" applyBorder="1" applyAlignment="1" applyProtection="1">
      <alignment horizontal="right" vertical="center"/>
    </xf>
    <xf numFmtId="180" fontId="44" fillId="0" borderId="35" xfId="8" applyFont="1" applyFill="1" applyBorder="1" applyAlignment="1" applyProtection="1">
      <alignment horizontal="right" vertical="center"/>
    </xf>
    <xf numFmtId="49" fontId="14" fillId="0" borderId="0" xfId="13" applyFont="1" applyFill="1" applyBorder="1" applyAlignment="1" applyProtection="1">
      <alignment horizontal="right" vertical="center"/>
    </xf>
    <xf numFmtId="0" fontId="15" fillId="0" borderId="2" xfId="7" applyFont="1" applyFill="1" applyBorder="1" applyAlignment="1" applyProtection="1">
      <alignment horizontal="distributed" vertical="center" wrapText="1" justifyLastLine="1"/>
    </xf>
    <xf numFmtId="0" fontId="15" fillId="0" borderId="3" xfId="7" applyFont="1" applyFill="1" applyBorder="1" applyAlignment="1" applyProtection="1">
      <alignment horizontal="distributed" vertical="center" wrapText="1" justifyLastLine="1"/>
    </xf>
    <xf numFmtId="0" fontId="15" fillId="0" borderId="20" xfId="7" applyFont="1" applyFill="1" applyBorder="1" applyAlignment="1" applyProtection="1">
      <alignment horizontal="distributed" vertical="center" justifyLastLine="1"/>
    </xf>
    <xf numFmtId="49" fontId="14" fillId="0" borderId="2" xfId="13" applyFont="1" applyFill="1" applyBorder="1" applyAlignment="1" applyProtection="1">
      <alignment horizontal="right" vertical="center"/>
    </xf>
    <xf numFmtId="49" fontId="14" fillId="0" borderId="2" xfId="13" applyFont="1" applyFill="1" applyBorder="1" applyAlignment="1" applyProtection="1">
      <alignment horizontal="center" vertical="center"/>
    </xf>
    <xf numFmtId="0" fontId="15" fillId="0" borderId="0" xfId="7" applyNumberFormat="1" applyFont="1" applyFill="1" applyAlignment="1" applyProtection="1">
      <alignment horizontal="center" vertical="center" justifyLastLine="1"/>
    </xf>
    <xf numFmtId="182" fontId="15" fillId="0" borderId="6" xfId="10" applyFont="1" applyFill="1" applyBorder="1" applyProtection="1">
      <alignment horizontal="right" vertical="center"/>
    </xf>
    <xf numFmtId="182" fontId="15" fillId="0" borderId="0" xfId="10" applyFont="1" applyFill="1" applyProtection="1">
      <alignment horizontal="right" vertical="center"/>
    </xf>
    <xf numFmtId="0" fontId="15" fillId="0" borderId="12" xfId="7" applyFont="1" applyFill="1" applyBorder="1" applyAlignment="1" applyProtection="1">
      <alignment horizontal="distributed" vertical="center" justifyLastLine="1"/>
    </xf>
    <xf numFmtId="182" fontId="44" fillId="0" borderId="0" xfId="12" applyNumberFormat="1" applyFont="1" applyFill="1" applyAlignment="1" applyProtection="1">
      <alignment horizontal="right" vertical="center"/>
      <protection locked="0"/>
    </xf>
    <xf numFmtId="181" fontId="44" fillId="0" borderId="0" xfId="12" applyNumberFormat="1" applyFont="1" applyFill="1" applyAlignment="1" applyProtection="1">
      <alignment horizontal="right" vertical="center"/>
      <protection locked="0"/>
    </xf>
    <xf numFmtId="0" fontId="44" fillId="0" borderId="0" xfId="7" applyFont="1" applyFill="1" applyAlignment="1" applyProtection="1">
      <alignment horizontal="distributed" vertical="center" justifyLastLine="1"/>
    </xf>
    <xf numFmtId="0" fontId="44" fillId="0" borderId="0" xfId="12" applyFont="1" applyFill="1" applyAlignment="1" applyProtection="1">
      <alignment horizontal="center" vertical="center" justifyLastLine="1"/>
    </xf>
    <xf numFmtId="182" fontId="44" fillId="0" borderId="6" xfId="12" applyNumberFormat="1" applyFont="1" applyFill="1" applyBorder="1" applyAlignment="1" applyProtection="1">
      <alignment horizontal="right" vertical="center"/>
      <protection locked="0"/>
    </xf>
    <xf numFmtId="0" fontId="44" fillId="0" borderId="0" xfId="12" applyNumberFormat="1" applyFont="1" applyFill="1" applyAlignment="1" applyProtection="1">
      <alignment horizontal="right" vertical="center"/>
      <protection locked="0"/>
    </xf>
    <xf numFmtId="0" fontId="15" fillId="0" borderId="13" xfId="7" applyFont="1" applyFill="1" applyBorder="1" applyProtection="1">
      <alignment horizontal="distributed" vertical="center" justifyLastLine="1"/>
    </xf>
    <xf numFmtId="0" fontId="15" fillId="0" borderId="14" xfId="7" applyFont="1" applyFill="1" applyBorder="1" applyProtection="1">
      <alignment horizontal="distributed" vertical="center" justifyLastLine="1"/>
    </xf>
    <xf numFmtId="0" fontId="15" fillId="0" borderId="8" xfId="7" applyFont="1" applyFill="1" applyBorder="1" applyAlignment="1" applyProtection="1">
      <alignment horizontal="right" vertical="center" justifyLastLine="1"/>
    </xf>
    <xf numFmtId="0" fontId="42" fillId="0" borderId="0" xfId="3" applyFont="1" applyFill="1" applyAlignment="1" applyProtection="1">
      <alignment horizontal="left" vertical="center"/>
    </xf>
    <xf numFmtId="0" fontId="15" fillId="0" borderId="17" xfId="7" applyFont="1" applyFill="1" applyBorder="1" applyProtection="1">
      <alignment horizontal="distributed" vertical="center" justifyLastLine="1"/>
    </xf>
    <xf numFmtId="0" fontId="15" fillId="0" borderId="18" xfId="7" applyFont="1" applyFill="1" applyBorder="1" applyProtection="1">
      <alignment horizontal="distributed" vertical="center" justifyLastLine="1"/>
    </xf>
    <xf numFmtId="0" fontId="15" fillId="0" borderId="19" xfId="7" applyFont="1" applyFill="1" applyBorder="1" applyProtection="1">
      <alignment horizontal="distributed" vertical="center" justifyLastLine="1"/>
    </xf>
    <xf numFmtId="0" fontId="15" fillId="0" borderId="25" xfId="7" applyFont="1" applyFill="1" applyBorder="1" applyProtection="1">
      <alignment horizontal="distributed" vertical="center" justifyLastLine="1"/>
    </xf>
    <xf numFmtId="180" fontId="15" fillId="0" borderId="0" xfId="8" applyFont="1" applyFill="1" applyBorder="1" applyProtection="1">
      <alignment horizontal="right" vertical="center"/>
    </xf>
    <xf numFmtId="180" fontId="15" fillId="0" borderId="6" xfId="8" applyFont="1" applyFill="1" applyBorder="1" applyProtection="1">
      <alignment horizontal="right" vertical="center"/>
    </xf>
    <xf numFmtId="0" fontId="51" fillId="0" borderId="0" xfId="0" applyFont="1" applyFill="1" applyAlignment="1" applyProtection="1">
      <alignment horizontal="distributed" vertical="center" justifyLastLine="1"/>
    </xf>
    <xf numFmtId="180" fontId="44" fillId="0" borderId="0" xfId="12" applyNumberFormat="1" applyFont="1" applyFill="1" applyBorder="1" applyAlignment="1" applyProtection="1">
      <alignment horizontal="right" vertical="center"/>
      <protection locked="0"/>
    </xf>
    <xf numFmtId="180" fontId="44" fillId="0" borderId="0" xfId="12" applyNumberFormat="1" applyFont="1" applyFill="1" applyAlignment="1" applyProtection="1">
      <alignment horizontal="right" vertical="center"/>
      <protection locked="0"/>
    </xf>
    <xf numFmtId="0" fontId="44" fillId="0" borderId="0" xfId="7" applyNumberFormat="1" applyFont="1" applyFill="1" applyAlignment="1" applyProtection="1">
      <alignment horizontal="center" vertical="center" justifyLastLine="1"/>
    </xf>
    <xf numFmtId="180" fontId="44" fillId="0" borderId="6" xfId="12" applyNumberFormat="1" applyFont="1" applyFill="1" applyBorder="1" applyAlignment="1" applyProtection="1">
      <alignment horizontal="right" vertical="center"/>
      <protection locked="0"/>
    </xf>
    <xf numFmtId="49" fontId="14" fillId="0" borderId="0" xfId="13" applyFont="1" applyFill="1" applyBorder="1" applyProtection="1">
      <alignment vertical="center"/>
    </xf>
    <xf numFmtId="183" fontId="45" fillId="0" borderId="0" xfId="5" applyFont="1" applyFill="1" applyProtection="1">
      <alignment horizontal="right" vertical="top"/>
    </xf>
    <xf numFmtId="0" fontId="44" fillId="0" borderId="18" xfId="12" applyFont="1" applyFill="1" applyBorder="1" applyAlignment="1" applyProtection="1">
      <alignment horizontal="distributed" vertical="center" justifyLastLine="1"/>
    </xf>
    <xf numFmtId="0" fontId="44" fillId="0" borderId="19" xfId="12" applyFont="1" applyFill="1" applyBorder="1" applyAlignment="1" applyProtection="1">
      <alignment horizontal="distributed" vertical="center" justifyLastLine="1"/>
    </xf>
    <xf numFmtId="0" fontId="44" fillId="0" borderId="20" xfId="12" applyFont="1" applyFill="1" applyBorder="1" applyAlignment="1" applyProtection="1">
      <alignment horizontal="distributed" vertical="center" justifyLastLine="1"/>
    </xf>
    <xf numFmtId="0" fontId="44" fillId="0" borderId="12" xfId="12" applyFont="1" applyFill="1" applyBorder="1" applyAlignment="1" applyProtection="1">
      <alignment horizontal="distributed" vertical="center" justifyLastLine="1"/>
    </xf>
    <xf numFmtId="180" fontId="15" fillId="0" borderId="8" xfId="8" applyFont="1" applyFill="1" applyBorder="1" applyProtection="1">
      <alignment horizontal="right" vertical="center"/>
    </xf>
    <xf numFmtId="181" fontId="15" fillId="0" borderId="0" xfId="9" applyFont="1" applyFill="1" applyBorder="1" applyProtection="1">
      <alignment horizontal="right" vertical="center"/>
    </xf>
    <xf numFmtId="180" fontId="15" fillId="0" borderId="0" xfId="12" applyNumberFormat="1" applyFont="1" applyFill="1" applyBorder="1" applyAlignment="1" applyProtection="1">
      <alignment horizontal="right" vertical="center"/>
    </xf>
    <xf numFmtId="181" fontId="15" fillId="0" borderId="0" xfId="12" applyNumberFormat="1" applyFont="1" applyFill="1" applyBorder="1" applyAlignment="1" applyProtection="1">
      <alignment horizontal="right" vertical="center"/>
    </xf>
    <xf numFmtId="0" fontId="44" fillId="35" borderId="0" xfId="11" applyFont="1" applyFill="1" applyAlignment="1" applyProtection="1">
      <alignment horizontal="distributed" vertical="center" justifyLastLine="1"/>
    </xf>
    <xf numFmtId="180" fontId="15" fillId="35" borderId="0" xfId="12" applyNumberFormat="1" applyFont="1" applyFill="1" applyBorder="1" applyAlignment="1" applyProtection="1">
      <alignment horizontal="right" vertical="center"/>
    </xf>
    <xf numFmtId="181" fontId="15" fillId="35" borderId="0" xfId="12" applyNumberFormat="1" applyFont="1" applyFill="1" applyBorder="1" applyAlignment="1" applyProtection="1">
      <alignment horizontal="right" vertical="center"/>
    </xf>
    <xf numFmtId="180" fontId="44" fillId="35" borderId="0" xfId="12" applyNumberFormat="1" applyFont="1" applyFill="1" applyBorder="1" applyAlignment="1" applyProtection="1">
      <alignment horizontal="right" vertical="center"/>
      <protection locked="0"/>
    </xf>
    <xf numFmtId="181" fontId="44" fillId="35" borderId="0" xfId="12" applyNumberFormat="1" applyFont="1" applyFill="1" applyBorder="1" applyAlignment="1" applyProtection="1">
      <alignment horizontal="right" vertical="center"/>
      <protection locked="0"/>
    </xf>
    <xf numFmtId="181" fontId="44" fillId="0" borderId="0" xfId="12" applyNumberFormat="1" applyFont="1" applyFill="1" applyBorder="1" applyAlignment="1" applyProtection="1">
      <alignment horizontal="right" vertical="center"/>
      <protection locked="0"/>
    </xf>
    <xf numFmtId="0" fontId="44" fillId="0" borderId="0" xfId="12" applyFont="1" applyFill="1" applyAlignment="1" applyProtection="1">
      <alignment horizontal="distributed" vertical="center" justifyLastLine="1"/>
    </xf>
    <xf numFmtId="180" fontId="15" fillId="0" borderId="6" xfId="8" applyFont="1" applyFill="1" applyBorder="1" applyAlignment="1" applyProtection="1">
      <alignment horizontal="right" vertical="center"/>
    </xf>
    <xf numFmtId="180" fontId="15" fillId="0" borderId="0" xfId="8" applyFont="1" applyFill="1" applyBorder="1" applyAlignment="1" applyProtection="1">
      <alignment horizontal="right" vertical="center"/>
    </xf>
    <xf numFmtId="181" fontId="15" fillId="0" borderId="0" xfId="9" applyFont="1" applyFill="1" applyBorder="1" applyAlignment="1" applyProtection="1">
      <alignment horizontal="right" vertical="center"/>
    </xf>
    <xf numFmtId="184" fontId="7" fillId="0" borderId="0" xfId="6">
      <alignment horizontal="left" vertical="top"/>
    </xf>
  </cellXfs>
  <cellStyles count="59">
    <cellStyle name="①統計書基本" xfId="4"/>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5"/>
    <cellStyle name="③偶数ページ" xfId="6"/>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3"/>
    <cellStyle name="⑤（表題）" xfId="2"/>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7"/>
    <cellStyle name="⑦-1表体（整数）" xfId="8"/>
    <cellStyle name="⑦-2表体（少数１位）" xfId="9"/>
    <cellStyle name="⑦-3表体（少数２位）" xfId="10"/>
    <cellStyle name="⑧総合計" xfId="11"/>
    <cellStyle name="⑨強調" xfId="12"/>
    <cellStyle name="⑩脚注" xfId="13"/>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 builtinId="6" hidden="1"/>
    <cellStyle name="桁区切り [0.00]" xfId="14"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良い" xfId="23" builtinId="26" hidden="1"/>
  </cellStyles>
  <dxfs count="0"/>
  <tableStyles count="0" defaultTableStyle="TableStyleMedium2" defaultPivotStyle="PivotStyleLight16"/>
  <colors>
    <mruColors>
      <color rgb="FF33C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56</xdr:col>
      <xdr:colOff>66675</xdr:colOff>
      <xdr:row>29</xdr:row>
      <xdr:rowOff>57150</xdr:rowOff>
    </xdr:from>
    <xdr:to>
      <xdr:col>70</xdr:col>
      <xdr:colOff>62137</xdr:colOff>
      <xdr:row>33</xdr:row>
      <xdr:rowOff>99026</xdr:rowOff>
    </xdr:to>
    <xdr:pic>
      <xdr:nvPicPr>
        <xdr:cNvPr id="66" name="図 6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0" y="4686300"/>
          <a:ext cx="3424462" cy="746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56</xdr:col>
      <xdr:colOff>76199</xdr:colOff>
      <xdr:row>41</xdr:row>
      <xdr:rowOff>142875</xdr:rowOff>
    </xdr:from>
    <xdr:to>
      <xdr:col>62</xdr:col>
      <xdr:colOff>19511</xdr:colOff>
      <xdr:row>45</xdr:row>
      <xdr:rowOff>81360</xdr:rowOff>
    </xdr:to>
    <xdr:sp macro="" textlink="">
      <xdr:nvSpPr>
        <xdr:cNvPr id="35" name="片側の 2 つの角を切り取った四角形 34">
          <a:extLst>
            <a:ext uri="{FF2B5EF4-FFF2-40B4-BE49-F238E27FC236}">
              <a16:creationId xmlns:a16="http://schemas.microsoft.com/office/drawing/2014/main" id="{00000000-0008-0000-0000-000023000000}"/>
            </a:ext>
          </a:extLst>
        </xdr:cNvPr>
        <xdr:cNvSpPr/>
      </xdr:nvSpPr>
      <xdr:spPr>
        <a:xfrm rot="16200000">
          <a:off x="7065200" y="6879399"/>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56</xdr:col>
      <xdr:colOff>66675</xdr:colOff>
      <xdr:row>8</xdr:row>
      <xdr:rowOff>9525</xdr:rowOff>
    </xdr:from>
    <xdr:to>
      <xdr:col>70</xdr:col>
      <xdr:colOff>120515</xdr:colOff>
      <xdr:row>65</xdr:row>
      <xdr:rowOff>207872</xdr:rowOff>
    </xdr:to>
    <xdr:grpSp>
      <xdr:nvGrpSpPr>
        <xdr:cNvPr id="36" name="グループ化 35"/>
        <xdr:cNvGrpSpPr/>
      </xdr:nvGrpSpPr>
      <xdr:grpSpPr>
        <a:xfrm>
          <a:off x="7048500" y="1076325"/>
          <a:ext cx="3482840" cy="10171022"/>
          <a:chOff x="38100" y="9982200"/>
          <a:chExt cx="3474557" cy="10103105"/>
        </a:xfrm>
      </xdr:grpSpPr>
      <xdr:grpSp>
        <xdr:nvGrpSpPr>
          <xdr:cNvPr id="37" name="グループ化 36">
            <a:extLst>
              <a:ext uri="{FF2B5EF4-FFF2-40B4-BE49-F238E27FC236}">
                <a16:creationId xmlns:a16="http://schemas.microsoft.com/office/drawing/2014/main" id="{00000000-0008-0000-0000-000002000000}"/>
              </a:ext>
            </a:extLst>
          </xdr:cNvPr>
          <xdr:cNvGrpSpPr/>
        </xdr:nvGrpSpPr>
        <xdr:grpSpPr>
          <a:xfrm>
            <a:off x="38183" y="10710789"/>
            <a:ext cx="3474474" cy="9374516"/>
            <a:chOff x="7086600" y="1771650"/>
            <a:chExt cx="3467100" cy="9284910"/>
          </a:xfrm>
        </xdr:grpSpPr>
        <xdr:pic>
          <xdr:nvPicPr>
            <xdr:cNvPr id="39" name="図 3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図 39">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93758"/>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4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3459"/>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8309"/>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図 45">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5126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7" name="図 46">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8468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図 47">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9536"/>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図 4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94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0" name="図 49">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9241"/>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 name="図 50">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30408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38" name="図 37">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9982200"/>
            <a:ext cx="3474474" cy="75973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66675</xdr:colOff>
      <xdr:row>8</xdr:row>
      <xdr:rowOff>28575</xdr:rowOff>
    </xdr:from>
    <xdr:to>
      <xdr:col>62</xdr:col>
      <xdr:colOff>27112</xdr:colOff>
      <xdr:row>65</xdr:row>
      <xdr:rowOff>157188</xdr:rowOff>
    </xdr:to>
    <xdr:grpSp>
      <xdr:nvGrpSpPr>
        <xdr:cNvPr id="52" name="グループ化 51">
          <a:extLst>
            <a:ext uri="{FF2B5EF4-FFF2-40B4-BE49-F238E27FC236}">
              <a16:creationId xmlns:a16="http://schemas.microsoft.com/office/drawing/2014/main" id="{00000000-0008-0000-0000-000015000000}"/>
            </a:ext>
          </a:extLst>
        </xdr:cNvPr>
        <xdr:cNvGrpSpPr/>
      </xdr:nvGrpSpPr>
      <xdr:grpSpPr>
        <a:xfrm>
          <a:off x="7048500" y="1095375"/>
          <a:ext cx="712912" cy="10101288"/>
          <a:chOff x="6492678" y="1288585"/>
          <a:chExt cx="705759" cy="9448727"/>
        </a:xfrm>
      </xdr:grpSpPr>
      <xdr:sp macro="" textlink="">
        <xdr:nvSpPr>
          <xdr:cNvPr id="53" name="片側の 2 つの角を切り取った四角形 52">
            <a:extLst>
              <a:ext uri="{FF2B5EF4-FFF2-40B4-BE49-F238E27FC236}">
                <a16:creationId xmlns:a16="http://schemas.microsoft.com/office/drawing/2014/main" id="{00000000-0008-0000-0000-000016000000}"/>
              </a:ext>
            </a:extLst>
          </xdr:cNvPr>
          <xdr:cNvSpPr/>
        </xdr:nvSpPr>
        <xdr:spPr>
          <a:xfrm rot="16200000">
            <a:off x="6505964" y="196431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54" name="片側の 2 つの角を切り取った四角形 53">
            <a:extLst>
              <a:ext uri="{FF2B5EF4-FFF2-40B4-BE49-F238E27FC236}">
                <a16:creationId xmlns:a16="http://schemas.microsoft.com/office/drawing/2014/main" id="{00000000-0008-0000-0000-000017000000}"/>
              </a:ext>
            </a:extLst>
          </xdr:cNvPr>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国勢調査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5" name="片側の 2 つの角を切り取った四角形 54">
            <a:extLst>
              <a:ext uri="{FF2B5EF4-FFF2-40B4-BE49-F238E27FC236}">
                <a16:creationId xmlns:a16="http://schemas.microsoft.com/office/drawing/2014/main" id="{00000000-0008-0000-0000-000018000000}"/>
              </a:ext>
            </a:extLst>
          </xdr:cNvPr>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6" name="片側の 2 つの角を切り取った四角形 55">
            <a:extLst>
              <a:ext uri="{FF2B5EF4-FFF2-40B4-BE49-F238E27FC236}">
                <a16:creationId xmlns:a16="http://schemas.microsoft.com/office/drawing/2014/main" id="{00000000-0008-0000-0000-00001A000000}"/>
              </a:ext>
            </a:extLst>
          </xdr:cNvPr>
          <xdr:cNvSpPr/>
        </xdr:nvSpPr>
        <xdr:spPr>
          <a:xfrm rot="16200000">
            <a:off x="6545250" y="3980213"/>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7" name="片側の 2 つの角を切り取った四角形 56">
            <a:extLst>
              <a:ext uri="{FF2B5EF4-FFF2-40B4-BE49-F238E27FC236}">
                <a16:creationId xmlns:a16="http://schemas.microsoft.com/office/drawing/2014/main" id="{00000000-0008-0000-0000-00001B000000}"/>
              </a:ext>
            </a:extLst>
          </xdr:cNvPr>
          <xdr:cNvSpPr/>
        </xdr:nvSpPr>
        <xdr:spPr>
          <a:xfrm rot="16200000">
            <a:off x="6528813" y="4655104"/>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農</a:t>
            </a:r>
            <a:r>
              <a:rPr kumimoji="1" lang="ja-JP" altLang="en-US" sz="1000" b="1">
                <a:solidFill>
                  <a:schemeClr val="bg1"/>
                </a:solidFill>
                <a:effectLst/>
                <a:latin typeface="HG丸ｺﾞｼｯｸM-PRO" pitchFamily="50" charset="-128"/>
                <a:ea typeface="HG丸ｺﾞｼｯｸM-PRO" pitchFamily="50" charset="-128"/>
                <a:cs typeface="+mn-cs"/>
              </a:rPr>
              <a:t> </a:t>
            </a:r>
            <a:r>
              <a:rPr kumimoji="1" lang="ja-JP" altLang="ja-JP" sz="1000" b="1">
                <a:solidFill>
                  <a:schemeClr val="bg1"/>
                </a:solidFill>
                <a:effectLst/>
                <a:latin typeface="HG丸ｺﾞｼｯｸM-PRO" pitchFamily="50" charset="-128"/>
                <a:ea typeface="HG丸ｺﾞｼｯｸM-PRO" pitchFamily="50" charset="-128"/>
                <a:cs typeface="+mn-cs"/>
              </a:rPr>
              <a:t>業</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58" name="片側の 2 つの角を切り取った四角形 57">
            <a:extLst>
              <a:ext uri="{FF2B5EF4-FFF2-40B4-BE49-F238E27FC236}">
                <a16:creationId xmlns:a16="http://schemas.microsoft.com/office/drawing/2014/main" id="{00000000-0008-0000-0000-00001C000000}"/>
              </a:ext>
            </a:extLst>
          </xdr:cNvPr>
          <xdr:cNvSpPr/>
        </xdr:nvSpPr>
        <xdr:spPr>
          <a:xfrm rot="16200000">
            <a:off x="6540808" y="5324186"/>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59" name="片側の 2 つの角を切り取った四角形 58">
            <a:extLst>
              <a:ext uri="{FF2B5EF4-FFF2-40B4-BE49-F238E27FC236}">
                <a16:creationId xmlns:a16="http://schemas.microsoft.com/office/drawing/2014/main" id="{00000000-0008-0000-0000-00001D000000}"/>
              </a:ext>
            </a:extLst>
          </xdr:cNvPr>
          <xdr:cNvSpPr/>
        </xdr:nvSpPr>
        <xdr:spPr>
          <a:xfrm rot="16200000">
            <a:off x="6502084" y="6007471"/>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60" name="片側の 2 つの角を切り取った四角形 59">
            <a:extLst>
              <a:ext uri="{FF2B5EF4-FFF2-40B4-BE49-F238E27FC236}">
                <a16:creationId xmlns:a16="http://schemas.microsoft.com/office/drawing/2014/main" id="{00000000-0008-0000-0000-00001F000000}"/>
              </a:ext>
            </a:extLst>
          </xdr:cNvPr>
          <xdr:cNvSpPr/>
        </xdr:nvSpPr>
        <xdr:spPr>
          <a:xfrm rot="16200000">
            <a:off x="6548617" y="7387626"/>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61" name="片側の 2 つの角を切り取った四角形 60">
            <a:extLst>
              <a:ext uri="{FF2B5EF4-FFF2-40B4-BE49-F238E27FC236}">
                <a16:creationId xmlns:a16="http://schemas.microsoft.com/office/drawing/2014/main" id="{00000000-0008-0000-0000-000020000000}"/>
              </a:ext>
            </a:extLst>
          </xdr:cNvPr>
          <xdr:cNvSpPr/>
        </xdr:nvSpPr>
        <xdr:spPr>
          <a:xfrm rot="16200000">
            <a:off x="6523441" y="8059933"/>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62" name="片側の 2 つの角を切り取った四角形 61">
            <a:extLst>
              <a:ext uri="{FF2B5EF4-FFF2-40B4-BE49-F238E27FC236}">
                <a16:creationId xmlns:a16="http://schemas.microsoft.com/office/drawing/2014/main" id="{00000000-0008-0000-0000-000021000000}"/>
              </a:ext>
            </a:extLst>
          </xdr:cNvPr>
          <xdr:cNvSpPr/>
        </xdr:nvSpPr>
        <xdr:spPr>
          <a:xfrm rot="16200000">
            <a:off x="6505508" y="8729146"/>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63" name="片側の 2 つの角を切り取った四角形 62">
            <a:extLst>
              <a:ext uri="{FF2B5EF4-FFF2-40B4-BE49-F238E27FC236}">
                <a16:creationId xmlns:a16="http://schemas.microsoft.com/office/drawing/2014/main" id="{00000000-0008-0000-0000-000022000000}"/>
              </a:ext>
            </a:extLst>
          </xdr:cNvPr>
          <xdr:cNvSpPr/>
        </xdr:nvSpPr>
        <xdr:spPr>
          <a:xfrm rot="16200000">
            <a:off x="6537714" y="9408411"/>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64" name="片側の 2 つの角を切り取った四角形 63">
            <a:extLst>
              <a:ext uri="{FF2B5EF4-FFF2-40B4-BE49-F238E27FC236}">
                <a16:creationId xmlns:a16="http://schemas.microsoft.com/office/drawing/2014/main" id="{00000000-0008-0000-0000-000023000000}"/>
              </a:ext>
            </a:extLst>
          </xdr:cNvPr>
          <xdr:cNvSpPr/>
        </xdr:nvSpPr>
        <xdr:spPr>
          <a:xfrm rot="16200000">
            <a:off x="6545250" y="10084131"/>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65" name="片側の 2 つの角を切り取った四角形 64">
            <a:extLst>
              <a:ext uri="{FF2B5EF4-FFF2-40B4-BE49-F238E27FC236}">
                <a16:creationId xmlns:a16="http://schemas.microsoft.com/office/drawing/2014/main" id="{00000000-0008-0000-0000-000024000000}"/>
              </a:ext>
            </a:extLst>
          </xdr:cNvPr>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zoomScaleNormal="100" zoomScaleSheetLayoutView="100" workbookViewId="0"/>
  </sheetViews>
  <sheetFormatPr defaultColWidth="9" defaultRowHeight="13.5" x14ac:dyDescent="0.15"/>
  <cols>
    <col min="1" max="2" width="2.125" style="102" customWidth="1"/>
    <col min="3" max="3" width="0.75" style="102" customWidth="1"/>
    <col min="4" max="52" width="1.625" style="102" customWidth="1"/>
    <col min="53" max="57" width="1.75" style="102" customWidth="1"/>
    <col min="58" max="60" width="1.625" style="102" customWidth="1"/>
    <col min="61" max="67" width="1.625" style="101" customWidth="1"/>
    <col min="68" max="16384" width="9" style="101"/>
  </cols>
  <sheetData>
    <row r="1" spans="1:71" ht="11.1" customHeight="1" x14ac:dyDescent="0.15">
      <c r="A1" s="101"/>
      <c r="AQ1" s="103"/>
      <c r="AR1" s="103"/>
      <c r="AS1" s="103"/>
      <c r="AT1" s="103"/>
      <c r="AU1" s="103"/>
      <c r="AV1" s="103"/>
      <c r="AW1" s="103"/>
      <c r="AX1" s="161">
        <v>89</v>
      </c>
      <c r="AY1" s="162"/>
      <c r="AZ1" s="162"/>
      <c r="BA1" s="162"/>
      <c r="BB1" s="162"/>
      <c r="BC1" s="162"/>
      <c r="BD1" s="162"/>
      <c r="BE1" s="162"/>
      <c r="BF1" s="162"/>
      <c r="BG1" s="162"/>
      <c r="BH1" s="162"/>
      <c r="BI1" s="162"/>
      <c r="BJ1" s="162"/>
    </row>
    <row r="2" spans="1:71" ht="11.1" customHeight="1" x14ac:dyDescent="0.15">
      <c r="A2" s="101"/>
      <c r="B2" s="101"/>
      <c r="AQ2" s="103"/>
      <c r="AR2" s="103"/>
      <c r="AS2" s="103"/>
      <c r="AT2" s="103"/>
      <c r="AU2" s="103"/>
      <c r="AV2" s="103"/>
      <c r="AW2" s="103"/>
      <c r="AX2" s="162"/>
      <c r="AY2" s="162"/>
      <c r="AZ2" s="162"/>
      <c r="BA2" s="162"/>
      <c r="BB2" s="162"/>
      <c r="BC2" s="162"/>
      <c r="BD2" s="162"/>
      <c r="BE2" s="162"/>
      <c r="BF2" s="162"/>
      <c r="BG2" s="162"/>
      <c r="BH2" s="162"/>
      <c r="BI2" s="162"/>
      <c r="BJ2" s="162"/>
    </row>
    <row r="3" spans="1:71" ht="11.1" customHeight="1" x14ac:dyDescent="0.15">
      <c r="A3" s="101"/>
      <c r="AQ3" s="104"/>
      <c r="AR3" s="104"/>
      <c r="AS3" s="104"/>
      <c r="AT3" s="104"/>
      <c r="AU3" s="104"/>
      <c r="AV3" s="104"/>
      <c r="AW3" s="104"/>
      <c r="AX3" s="104"/>
      <c r="AY3" s="104"/>
      <c r="AZ3" s="104"/>
      <c r="BA3" s="104"/>
      <c r="BB3" s="104"/>
      <c r="BC3" s="104"/>
      <c r="BD3" s="104"/>
      <c r="BE3" s="104"/>
      <c r="BF3" s="104"/>
      <c r="BG3" s="104"/>
      <c r="BH3" s="104"/>
      <c r="BI3" s="104"/>
      <c r="BJ3" s="104"/>
    </row>
    <row r="4" spans="1:71" ht="11.1" customHeight="1" x14ac:dyDescent="0.15">
      <c r="A4" s="101"/>
      <c r="B4" s="101"/>
      <c r="AQ4" s="104"/>
      <c r="AR4" s="104"/>
      <c r="AS4" s="104"/>
      <c r="AT4" s="104"/>
      <c r="AU4" s="104"/>
      <c r="AV4" s="104"/>
      <c r="AW4" s="104"/>
      <c r="AX4" s="104"/>
      <c r="AY4" s="104"/>
      <c r="AZ4" s="104"/>
      <c r="BA4" s="104"/>
      <c r="BB4" s="104"/>
      <c r="BC4" s="104"/>
      <c r="BD4" s="104"/>
      <c r="BE4" s="104"/>
      <c r="BF4" s="104"/>
      <c r="BG4" s="104"/>
      <c r="BH4" s="104"/>
      <c r="BI4" s="104"/>
      <c r="BJ4" s="104"/>
    </row>
    <row r="5" spans="1:71" ht="11.1" customHeight="1" x14ac:dyDescent="0.15">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row>
    <row r="6" spans="1:71" ht="11.1"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row>
    <row r="7" spans="1:71" ht="11.1" customHeight="1" x14ac:dyDescent="0.15">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row>
    <row r="8" spans="1:71" ht="11.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8"/>
      <c r="BE8" s="108"/>
      <c r="BF8" s="109"/>
      <c r="BG8" s="109"/>
      <c r="BH8" s="109"/>
      <c r="BI8" s="109"/>
      <c r="BJ8" s="109"/>
      <c r="BK8" s="109"/>
      <c r="BL8" s="109"/>
      <c r="BM8" s="109"/>
      <c r="BN8" s="109"/>
      <c r="BO8" s="109"/>
      <c r="BP8" s="109"/>
      <c r="BQ8" s="109"/>
      <c r="BR8" s="109"/>
      <c r="BS8" s="109"/>
    </row>
    <row r="9" spans="1:71" ht="3" customHeight="1" x14ac:dyDescent="0.15">
      <c r="A9" s="110"/>
      <c r="B9" s="111"/>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3"/>
      <c r="BG9" s="113"/>
      <c r="BH9" s="109"/>
      <c r="BI9" s="109"/>
      <c r="BJ9" s="109"/>
      <c r="BK9" s="109"/>
      <c r="BL9" s="109"/>
      <c r="BM9" s="109"/>
      <c r="BN9" s="109"/>
      <c r="BO9" s="109"/>
      <c r="BP9" s="109"/>
      <c r="BQ9" s="109"/>
      <c r="BR9" s="109"/>
      <c r="BS9" s="109"/>
    </row>
    <row r="10" spans="1:71" ht="31.5" customHeight="1" x14ac:dyDescent="0.2">
      <c r="A10" s="111"/>
      <c r="B10" s="111"/>
      <c r="C10" s="114"/>
      <c r="D10" s="115"/>
      <c r="E10" s="116"/>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6"/>
      <c r="BA10" s="117"/>
      <c r="BB10" s="117"/>
      <c r="BC10" s="117"/>
      <c r="BD10" s="117"/>
      <c r="BE10" s="117"/>
      <c r="BF10" s="118"/>
      <c r="BG10" s="113"/>
      <c r="BH10" s="109"/>
      <c r="BI10" s="109"/>
      <c r="BJ10" s="109"/>
      <c r="BK10" s="109"/>
      <c r="BL10" s="109"/>
      <c r="BM10" s="109"/>
      <c r="BN10" s="109"/>
      <c r="BO10" s="109"/>
      <c r="BP10" s="109"/>
      <c r="BQ10" s="109"/>
      <c r="BR10" s="109"/>
      <c r="BS10" s="109"/>
    </row>
    <row r="11" spans="1:71" ht="18" customHeight="1" x14ac:dyDescent="0.15">
      <c r="A11" s="111"/>
      <c r="B11" s="111"/>
      <c r="C11" s="107"/>
      <c r="D11" s="107"/>
      <c r="E11" s="107"/>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07"/>
      <c r="BA11" s="117"/>
      <c r="BB11" s="117"/>
      <c r="BC11" s="117"/>
      <c r="BD11" s="117"/>
      <c r="BE11" s="117"/>
      <c r="BF11" s="120"/>
      <c r="BG11" s="113"/>
      <c r="BH11" s="109"/>
      <c r="BI11" s="109"/>
      <c r="BJ11" s="109"/>
      <c r="BK11" s="109"/>
      <c r="BL11" s="109"/>
      <c r="BM11" s="109"/>
      <c r="BN11" s="109"/>
      <c r="BO11" s="109"/>
      <c r="BP11" s="109"/>
      <c r="BQ11" s="109"/>
      <c r="BR11" s="109"/>
      <c r="BS11" s="109"/>
    </row>
    <row r="12" spans="1:71" ht="3" customHeight="1" x14ac:dyDescent="0.15">
      <c r="A12" s="111"/>
      <c r="B12" s="111"/>
      <c r="C12" s="107"/>
      <c r="D12" s="107"/>
      <c r="E12" s="121"/>
      <c r="F12" s="114"/>
      <c r="G12" s="107"/>
      <c r="H12" s="107"/>
      <c r="I12" s="107"/>
      <c r="J12" s="107"/>
      <c r="K12" s="107"/>
      <c r="L12" s="107"/>
      <c r="M12" s="107"/>
      <c r="N12" s="122"/>
      <c r="O12" s="122"/>
      <c r="P12" s="122"/>
      <c r="Q12" s="122"/>
      <c r="R12" s="122"/>
      <c r="S12" s="122"/>
      <c r="T12" s="121"/>
      <c r="U12" s="121"/>
      <c r="V12" s="121"/>
      <c r="W12" s="121"/>
      <c r="X12" s="121"/>
      <c r="Y12" s="121"/>
      <c r="Z12" s="121"/>
      <c r="AA12" s="122"/>
      <c r="AB12" s="122"/>
      <c r="AC12" s="122"/>
      <c r="AD12" s="122"/>
      <c r="AE12" s="122"/>
      <c r="AF12" s="122"/>
      <c r="AG12" s="122"/>
      <c r="AH12" s="122"/>
      <c r="AI12" s="122"/>
      <c r="AJ12" s="122"/>
      <c r="AK12" s="121"/>
      <c r="AL12" s="121"/>
      <c r="AM12" s="121"/>
      <c r="AN12" s="121"/>
      <c r="AO12" s="121"/>
      <c r="AP12" s="121"/>
      <c r="AQ12" s="121"/>
      <c r="AR12" s="121"/>
      <c r="AS12" s="121"/>
      <c r="AT12" s="121"/>
      <c r="AU12" s="121"/>
      <c r="AV12" s="121"/>
      <c r="AW12" s="121"/>
      <c r="AX12" s="121"/>
      <c r="AY12" s="121"/>
      <c r="AZ12" s="121"/>
      <c r="BA12" s="121"/>
      <c r="BB12" s="121"/>
      <c r="BC12" s="121"/>
      <c r="BD12" s="123"/>
      <c r="BE12" s="123"/>
      <c r="BF12" s="124"/>
      <c r="BG12" s="113"/>
      <c r="BH12" s="109"/>
      <c r="BI12" s="109"/>
      <c r="BJ12" s="109"/>
      <c r="BK12" s="109"/>
      <c r="BL12" s="109"/>
      <c r="BM12" s="109"/>
      <c r="BN12" s="109"/>
      <c r="BO12" s="109"/>
      <c r="BP12" s="109"/>
      <c r="BQ12" s="109"/>
      <c r="BR12" s="109"/>
      <c r="BS12" s="109"/>
    </row>
    <row r="13" spans="1:71" ht="3" customHeight="1" x14ac:dyDescent="0.15">
      <c r="A13" s="111"/>
      <c r="B13" s="1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3"/>
      <c r="BG13" s="113"/>
      <c r="BH13" s="109"/>
      <c r="BI13" s="109"/>
      <c r="BJ13" s="109"/>
      <c r="BK13" s="109"/>
      <c r="BL13" s="109"/>
      <c r="BM13" s="109"/>
      <c r="BN13" s="109"/>
      <c r="BO13" s="109"/>
      <c r="BP13" s="109"/>
      <c r="BQ13" s="109"/>
      <c r="BR13" s="109"/>
      <c r="BS13" s="109"/>
    </row>
    <row r="14" spans="1:71" ht="31.5" customHeight="1" x14ac:dyDescent="0.2">
      <c r="A14" s="111"/>
      <c r="B14" s="111"/>
      <c r="C14" s="114"/>
      <c r="D14" s="115"/>
      <c r="E14" s="116"/>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6"/>
      <c r="BA14" s="117"/>
      <c r="BB14" s="117"/>
      <c r="BC14" s="117"/>
      <c r="BD14" s="117"/>
      <c r="BE14" s="117"/>
      <c r="BF14" s="118"/>
      <c r="BG14" s="113"/>
      <c r="BH14" s="109"/>
      <c r="BI14" s="109"/>
      <c r="BJ14" s="109"/>
      <c r="BK14" s="109"/>
      <c r="BL14" s="109"/>
      <c r="BM14" s="109"/>
      <c r="BN14" s="109"/>
      <c r="BO14" s="109"/>
      <c r="BP14" s="109"/>
      <c r="BQ14" s="109"/>
      <c r="BR14" s="109"/>
      <c r="BS14" s="109"/>
    </row>
    <row r="15" spans="1:71" ht="18" customHeight="1" x14ac:dyDescent="0.15">
      <c r="A15" s="111"/>
      <c r="B15" s="111"/>
      <c r="C15" s="107"/>
      <c r="D15" s="107"/>
      <c r="E15" s="107"/>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07"/>
      <c r="BA15" s="117"/>
      <c r="BB15" s="117"/>
      <c r="BC15" s="117"/>
      <c r="BD15" s="117"/>
      <c r="BE15" s="117"/>
      <c r="BF15" s="120"/>
      <c r="BG15" s="113"/>
      <c r="BH15" s="109"/>
      <c r="BI15" s="109"/>
      <c r="BJ15" s="109"/>
      <c r="BK15" s="109"/>
      <c r="BL15" s="109"/>
      <c r="BM15" s="109"/>
      <c r="BN15" s="109"/>
      <c r="BO15" s="109"/>
      <c r="BP15" s="109"/>
      <c r="BQ15" s="109"/>
      <c r="BR15" s="109"/>
      <c r="BS15" s="109"/>
    </row>
    <row r="16" spans="1:71" ht="3" customHeight="1" x14ac:dyDescent="0.15">
      <c r="A16" s="121"/>
      <c r="B16" s="107"/>
      <c r="C16" s="107"/>
      <c r="D16" s="107"/>
      <c r="E16" s="121"/>
      <c r="F16" s="114"/>
      <c r="G16" s="107"/>
      <c r="H16" s="107"/>
      <c r="I16" s="107"/>
      <c r="J16" s="107"/>
      <c r="K16" s="107"/>
      <c r="L16" s="107"/>
      <c r="M16" s="107"/>
      <c r="N16" s="122"/>
      <c r="O16" s="122"/>
      <c r="P16" s="122"/>
      <c r="Q16" s="122"/>
      <c r="R16" s="122"/>
      <c r="S16" s="122"/>
      <c r="T16" s="121"/>
      <c r="U16" s="121"/>
      <c r="V16" s="121"/>
      <c r="W16" s="121"/>
      <c r="X16" s="121"/>
      <c r="Y16" s="121"/>
      <c r="Z16" s="121"/>
      <c r="AA16" s="122"/>
      <c r="AB16" s="122"/>
      <c r="AC16" s="122"/>
      <c r="AD16" s="122"/>
      <c r="AE16" s="122"/>
      <c r="AF16" s="122"/>
      <c r="AG16" s="122"/>
      <c r="AH16" s="122"/>
      <c r="AI16" s="122"/>
      <c r="AJ16" s="122"/>
      <c r="AK16" s="121"/>
      <c r="AL16" s="121"/>
      <c r="AM16" s="121"/>
      <c r="AN16" s="121"/>
      <c r="AO16" s="121"/>
      <c r="AP16" s="121"/>
      <c r="AQ16" s="121"/>
      <c r="AR16" s="121"/>
      <c r="AS16" s="121"/>
      <c r="AT16" s="121"/>
      <c r="AU16" s="121"/>
      <c r="AV16" s="121"/>
      <c r="AW16" s="121"/>
      <c r="AX16" s="121"/>
      <c r="AY16" s="121"/>
      <c r="AZ16" s="121"/>
      <c r="BA16" s="121"/>
      <c r="BB16" s="121"/>
      <c r="BC16" s="121"/>
      <c r="BD16" s="123"/>
      <c r="BE16" s="123"/>
      <c r="BF16" s="124"/>
      <c r="BG16" s="113"/>
      <c r="BH16" s="109"/>
      <c r="BI16" s="109"/>
      <c r="BJ16" s="109"/>
      <c r="BK16" s="109"/>
      <c r="BL16" s="109"/>
      <c r="BM16" s="109"/>
      <c r="BN16" s="109"/>
      <c r="BO16" s="109"/>
      <c r="BP16" s="109"/>
      <c r="BQ16" s="109"/>
      <c r="BR16" s="109"/>
      <c r="BS16" s="109"/>
    </row>
    <row r="17" spans="1:71" ht="3" customHeight="1" x14ac:dyDescent="0.15">
      <c r="A17" s="125"/>
      <c r="B17" s="126"/>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3"/>
      <c r="BG17" s="113"/>
      <c r="BH17" s="109"/>
      <c r="BI17" s="109"/>
      <c r="BJ17" s="109"/>
      <c r="BK17" s="109"/>
      <c r="BL17" s="109"/>
      <c r="BM17" s="109"/>
      <c r="BN17" s="109"/>
      <c r="BO17" s="109"/>
      <c r="BP17" s="109"/>
      <c r="BQ17" s="109"/>
      <c r="BR17" s="109"/>
      <c r="BS17" s="109"/>
    </row>
    <row r="18" spans="1:71" ht="31.5" customHeight="1" x14ac:dyDescent="0.2">
      <c r="A18" s="126"/>
      <c r="B18" s="126"/>
      <c r="C18" s="114"/>
      <c r="D18" s="115"/>
      <c r="E18" s="116"/>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17"/>
      <c r="BB18" s="117"/>
      <c r="BC18" s="117"/>
      <c r="BD18" s="117"/>
      <c r="BE18" s="117"/>
      <c r="BF18" s="118"/>
      <c r="BG18" s="113"/>
      <c r="BH18" s="109"/>
      <c r="BI18" s="109"/>
      <c r="BJ18" s="109"/>
      <c r="BK18" s="109"/>
      <c r="BL18" s="109"/>
      <c r="BM18" s="109"/>
      <c r="BN18" s="109"/>
      <c r="BO18" s="109"/>
      <c r="BP18" s="109"/>
      <c r="BQ18" s="109"/>
      <c r="BR18" s="109"/>
      <c r="BS18" s="109"/>
    </row>
    <row r="19" spans="1:71" ht="18" customHeight="1" x14ac:dyDescent="0.15">
      <c r="A19" s="126"/>
      <c r="B19" s="126"/>
      <c r="C19" s="107"/>
      <c r="D19" s="107"/>
      <c r="E19" s="107"/>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07"/>
      <c r="BA19" s="117"/>
      <c r="BB19" s="117"/>
      <c r="BC19" s="117"/>
      <c r="BD19" s="117"/>
      <c r="BE19" s="117"/>
      <c r="BF19" s="120"/>
      <c r="BG19" s="113"/>
      <c r="BH19" s="109"/>
      <c r="BI19" s="109"/>
      <c r="BJ19" s="109"/>
      <c r="BK19" s="109"/>
      <c r="BL19" s="109"/>
      <c r="BM19" s="109"/>
      <c r="BN19" s="109"/>
      <c r="BO19" s="109"/>
      <c r="BP19" s="109"/>
      <c r="BQ19" s="109"/>
      <c r="BR19" s="109"/>
      <c r="BS19" s="109"/>
    </row>
    <row r="20" spans="1:71" ht="3" customHeight="1" x14ac:dyDescent="0.15">
      <c r="A20" s="126"/>
      <c r="B20" s="126"/>
      <c r="C20" s="107"/>
      <c r="D20" s="107"/>
      <c r="E20" s="121"/>
      <c r="F20" s="114"/>
      <c r="G20" s="107"/>
      <c r="H20" s="107"/>
      <c r="I20" s="107"/>
      <c r="J20" s="107"/>
      <c r="K20" s="107"/>
      <c r="L20" s="107"/>
      <c r="M20" s="107"/>
      <c r="N20" s="122"/>
      <c r="O20" s="122"/>
      <c r="P20" s="122"/>
      <c r="Q20" s="122"/>
      <c r="R20" s="122"/>
      <c r="S20" s="122"/>
      <c r="T20" s="121"/>
      <c r="U20" s="121"/>
      <c r="V20" s="121"/>
      <c r="W20" s="121"/>
      <c r="X20" s="121"/>
      <c r="Y20" s="121"/>
      <c r="Z20" s="121"/>
      <c r="AA20" s="122"/>
      <c r="AB20" s="122"/>
      <c r="AC20" s="122"/>
      <c r="AD20" s="122"/>
      <c r="AE20" s="122"/>
      <c r="AF20" s="122"/>
      <c r="AG20" s="122"/>
      <c r="AH20" s="122"/>
      <c r="AI20" s="122"/>
      <c r="AJ20" s="122"/>
      <c r="AK20" s="121"/>
      <c r="AL20" s="121"/>
      <c r="AM20" s="121"/>
      <c r="AN20" s="121"/>
      <c r="AO20" s="121"/>
      <c r="AP20" s="121"/>
      <c r="AQ20" s="121"/>
      <c r="AR20" s="121"/>
      <c r="AS20" s="121"/>
      <c r="AT20" s="121"/>
      <c r="AU20" s="121"/>
      <c r="AV20" s="121"/>
      <c r="AW20" s="121"/>
      <c r="AX20" s="121"/>
      <c r="AY20" s="121"/>
      <c r="AZ20" s="121"/>
      <c r="BA20" s="121"/>
      <c r="BB20" s="121"/>
      <c r="BC20" s="121"/>
      <c r="BD20" s="123"/>
      <c r="BE20" s="123"/>
      <c r="BF20" s="124"/>
      <c r="BG20" s="113"/>
      <c r="BH20" s="109"/>
      <c r="BI20" s="109"/>
      <c r="BJ20" s="109"/>
      <c r="BK20" s="109"/>
      <c r="BL20" s="109"/>
      <c r="BM20" s="109"/>
      <c r="BN20" s="109"/>
      <c r="BO20" s="109"/>
      <c r="BP20" s="109"/>
      <c r="BQ20" s="109"/>
      <c r="BR20" s="109"/>
      <c r="BS20" s="109"/>
    </row>
    <row r="21" spans="1:71" ht="3" customHeight="1" x14ac:dyDescent="0.15">
      <c r="A21" s="126"/>
      <c r="B21" s="126"/>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3"/>
      <c r="BG21" s="113"/>
      <c r="BH21" s="109"/>
      <c r="BI21" s="109"/>
      <c r="BJ21" s="109"/>
      <c r="BK21" s="109"/>
      <c r="BL21" s="109"/>
      <c r="BM21" s="109"/>
      <c r="BN21" s="109"/>
      <c r="BO21" s="109"/>
      <c r="BP21" s="109"/>
      <c r="BQ21" s="109"/>
      <c r="BR21" s="109"/>
      <c r="BS21" s="109"/>
    </row>
    <row r="22" spans="1:71" ht="31.5" customHeight="1" x14ac:dyDescent="0.15">
      <c r="A22" s="126"/>
      <c r="B22" s="126"/>
      <c r="C22" s="114"/>
      <c r="D22" s="163" t="s">
        <v>214</v>
      </c>
      <c r="E22" s="163"/>
      <c r="F22" s="163"/>
      <c r="G22" s="163"/>
      <c r="H22" s="163"/>
      <c r="I22" s="163"/>
      <c r="J22" s="165" t="s">
        <v>80</v>
      </c>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17"/>
      <c r="BE22" s="117"/>
      <c r="BF22" s="118"/>
      <c r="BG22" s="113"/>
      <c r="BH22" s="109"/>
      <c r="BI22" s="109"/>
      <c r="BJ22" s="109"/>
      <c r="BK22" s="109"/>
      <c r="BL22" s="109"/>
      <c r="BM22" s="109"/>
      <c r="BN22" s="109"/>
      <c r="BO22" s="109"/>
      <c r="BP22" s="109"/>
      <c r="BQ22" s="109"/>
      <c r="BR22" s="109"/>
      <c r="BS22" s="109"/>
    </row>
    <row r="23" spans="1:71" ht="18" customHeight="1" x14ac:dyDescent="0.15">
      <c r="A23" s="126"/>
      <c r="B23" s="126"/>
      <c r="C23" s="107"/>
      <c r="D23" s="164"/>
      <c r="E23" s="164"/>
      <c r="F23" s="164"/>
      <c r="G23" s="164"/>
      <c r="H23" s="164"/>
      <c r="I23" s="164"/>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17"/>
      <c r="BE23" s="117"/>
      <c r="BF23" s="120"/>
      <c r="BG23" s="113"/>
      <c r="BH23" s="109"/>
      <c r="BI23" s="109"/>
      <c r="BJ23" s="109"/>
      <c r="BK23" s="109"/>
      <c r="BL23" s="109"/>
      <c r="BM23" s="109"/>
      <c r="BN23" s="109"/>
      <c r="BO23" s="109"/>
      <c r="BP23" s="109"/>
      <c r="BQ23" s="109"/>
      <c r="BR23" s="109"/>
      <c r="BS23" s="109"/>
    </row>
    <row r="24" spans="1:71" ht="3" customHeight="1" x14ac:dyDescent="0.15">
      <c r="A24" s="126"/>
      <c r="B24" s="126"/>
      <c r="C24" s="107"/>
      <c r="D24" s="107"/>
      <c r="E24" s="121"/>
      <c r="F24" s="114"/>
      <c r="G24" s="107"/>
      <c r="H24" s="107"/>
      <c r="I24" s="107"/>
      <c r="J24" s="107"/>
      <c r="K24" s="107"/>
      <c r="L24" s="107"/>
      <c r="M24" s="107"/>
      <c r="N24" s="122"/>
      <c r="O24" s="122"/>
      <c r="P24" s="122"/>
      <c r="Q24" s="122"/>
      <c r="R24" s="122"/>
      <c r="S24" s="122"/>
      <c r="T24" s="121"/>
      <c r="U24" s="121"/>
      <c r="V24" s="121"/>
      <c r="W24" s="121"/>
      <c r="X24" s="121"/>
      <c r="Y24" s="121"/>
      <c r="Z24" s="121"/>
      <c r="AA24" s="122"/>
      <c r="AB24" s="122"/>
      <c r="AC24" s="122"/>
      <c r="AD24" s="122"/>
      <c r="AE24" s="122"/>
      <c r="AF24" s="122"/>
      <c r="AG24" s="122"/>
      <c r="AH24" s="122"/>
      <c r="AI24" s="122"/>
      <c r="AJ24" s="122"/>
      <c r="AK24" s="121"/>
      <c r="AL24" s="121"/>
      <c r="AM24" s="121"/>
      <c r="AN24" s="121"/>
      <c r="AO24" s="121"/>
      <c r="AP24" s="121"/>
      <c r="AQ24" s="121"/>
      <c r="AR24" s="121"/>
      <c r="AS24" s="121"/>
      <c r="AT24" s="121"/>
      <c r="AU24" s="121"/>
      <c r="AV24" s="121"/>
      <c r="AW24" s="121"/>
      <c r="AX24" s="121"/>
      <c r="AY24" s="121"/>
      <c r="AZ24" s="121"/>
      <c r="BA24" s="121"/>
      <c r="BB24" s="121"/>
      <c r="BC24" s="121"/>
      <c r="BD24" s="123"/>
      <c r="BE24" s="123"/>
      <c r="BF24" s="124"/>
      <c r="BG24" s="113"/>
      <c r="BH24" s="109"/>
      <c r="BI24" s="109"/>
      <c r="BJ24" s="109"/>
      <c r="BK24" s="109"/>
      <c r="BL24" s="109"/>
      <c r="BM24" s="109"/>
      <c r="BN24" s="109"/>
      <c r="BO24" s="109"/>
      <c r="BP24" s="109"/>
      <c r="BQ24" s="109"/>
      <c r="BR24" s="109"/>
      <c r="BS24" s="109"/>
    </row>
    <row r="25" spans="1:71" ht="3" customHeight="1" x14ac:dyDescent="0.15">
      <c r="A25" s="126"/>
      <c r="B25" s="126"/>
      <c r="C25" s="112"/>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12"/>
      <c r="BE25" s="112"/>
      <c r="BF25" s="113"/>
      <c r="BG25" s="113"/>
      <c r="BH25" s="109"/>
      <c r="BI25" s="109"/>
      <c r="BJ25" s="109"/>
      <c r="BK25" s="109"/>
      <c r="BL25" s="109"/>
      <c r="BM25" s="109"/>
      <c r="BN25" s="109"/>
      <c r="BO25" s="109"/>
      <c r="BP25" s="109"/>
      <c r="BQ25" s="109"/>
      <c r="BR25" s="109"/>
      <c r="BS25" s="109"/>
    </row>
    <row r="26" spans="1:71" ht="31.5" customHeight="1" x14ac:dyDescent="0.2">
      <c r="A26" s="126"/>
      <c r="B26" s="126"/>
      <c r="C26" s="114"/>
      <c r="D26" s="115"/>
      <c r="E26" s="116"/>
      <c r="F26" s="128" t="s">
        <v>81</v>
      </c>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6"/>
      <c r="BA26" s="117"/>
      <c r="BB26" s="117"/>
      <c r="BC26" s="117"/>
      <c r="BD26" s="117"/>
      <c r="BE26" s="117"/>
      <c r="BF26" s="118"/>
      <c r="BG26" s="113"/>
      <c r="BH26" s="109"/>
      <c r="BI26" s="109"/>
      <c r="BJ26" s="109"/>
      <c r="BK26" s="109"/>
      <c r="BL26" s="109"/>
      <c r="BM26" s="109"/>
      <c r="BN26" s="109"/>
      <c r="BO26" s="109"/>
      <c r="BP26" s="109"/>
      <c r="BQ26" s="109"/>
      <c r="BR26" s="109"/>
      <c r="BS26" s="109"/>
    </row>
    <row r="27" spans="1:71" ht="18" customHeight="1" x14ac:dyDescent="0.15">
      <c r="A27" s="126"/>
      <c r="B27" s="126"/>
      <c r="C27" s="107"/>
      <c r="D27" s="107"/>
      <c r="E27" s="107"/>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07"/>
      <c r="BA27" s="117"/>
      <c r="BB27" s="117"/>
      <c r="BC27" s="117"/>
      <c r="BD27" s="117"/>
      <c r="BE27" s="117"/>
      <c r="BF27" s="120"/>
      <c r="BG27" s="113"/>
      <c r="BH27" s="109"/>
      <c r="BI27" s="109"/>
      <c r="BJ27" s="109"/>
      <c r="BK27" s="109"/>
      <c r="BL27" s="109"/>
      <c r="BM27" s="109"/>
      <c r="BN27" s="109"/>
      <c r="BO27" s="109"/>
      <c r="BP27" s="109"/>
      <c r="BQ27" s="109"/>
      <c r="BR27" s="109"/>
      <c r="BS27" s="109"/>
    </row>
    <row r="28" spans="1:71" ht="3" customHeight="1" x14ac:dyDescent="0.15">
      <c r="A28" s="126"/>
      <c r="B28" s="126"/>
      <c r="C28" s="107"/>
      <c r="D28" s="107"/>
      <c r="E28" s="121"/>
      <c r="F28" s="114"/>
      <c r="G28" s="107"/>
      <c r="H28" s="107"/>
      <c r="I28" s="107"/>
      <c r="J28" s="107"/>
      <c r="K28" s="107"/>
      <c r="L28" s="107"/>
      <c r="M28" s="107"/>
      <c r="N28" s="122"/>
      <c r="O28" s="122"/>
      <c r="P28" s="122"/>
      <c r="Q28" s="122"/>
      <c r="R28" s="122"/>
      <c r="S28" s="122"/>
      <c r="T28" s="121"/>
      <c r="U28" s="121"/>
      <c r="V28" s="121"/>
      <c r="W28" s="121"/>
      <c r="X28" s="121"/>
      <c r="Y28" s="121"/>
      <c r="Z28" s="121"/>
      <c r="AA28" s="122"/>
      <c r="AB28" s="122"/>
      <c r="AC28" s="122"/>
      <c r="AD28" s="122"/>
      <c r="AE28" s="122"/>
      <c r="AF28" s="122"/>
      <c r="AG28" s="122"/>
      <c r="AH28" s="122"/>
      <c r="AI28" s="122"/>
      <c r="AJ28" s="122"/>
      <c r="AK28" s="121"/>
      <c r="AL28" s="121"/>
      <c r="AM28" s="121"/>
      <c r="AN28" s="121"/>
      <c r="AO28" s="121"/>
      <c r="AP28" s="121"/>
      <c r="AQ28" s="121"/>
      <c r="AR28" s="121"/>
      <c r="AS28" s="121"/>
      <c r="AT28" s="121"/>
      <c r="AU28" s="121"/>
      <c r="AV28" s="121"/>
      <c r="AW28" s="121"/>
      <c r="AX28" s="121"/>
      <c r="AY28" s="121"/>
      <c r="AZ28" s="121"/>
      <c r="BA28" s="121"/>
      <c r="BB28" s="121"/>
      <c r="BC28" s="121"/>
      <c r="BD28" s="123"/>
      <c r="BE28" s="123"/>
      <c r="BF28" s="124"/>
      <c r="BG28" s="113"/>
      <c r="BH28" s="109"/>
      <c r="BI28" s="109"/>
      <c r="BJ28" s="109"/>
      <c r="BK28" s="109"/>
      <c r="BL28" s="109"/>
      <c r="BM28" s="109"/>
      <c r="BN28" s="109"/>
      <c r="BO28" s="109"/>
      <c r="BP28" s="109"/>
      <c r="BQ28" s="109"/>
      <c r="BR28" s="109"/>
      <c r="BS28" s="109"/>
    </row>
    <row r="29" spans="1:71" ht="3" customHeight="1" x14ac:dyDescent="0.15">
      <c r="A29" s="126"/>
      <c r="B29" s="126"/>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3"/>
      <c r="BG29" s="113"/>
      <c r="BH29" s="109"/>
      <c r="BI29" s="109"/>
      <c r="BJ29" s="109"/>
      <c r="BK29" s="109"/>
      <c r="BL29" s="109"/>
      <c r="BM29" s="109"/>
      <c r="BN29" s="109"/>
      <c r="BO29" s="109"/>
      <c r="BP29" s="109"/>
      <c r="BQ29" s="109"/>
      <c r="BR29" s="109"/>
      <c r="BS29" s="109"/>
    </row>
    <row r="30" spans="1:71" ht="31.5" customHeight="1" x14ac:dyDescent="0.2">
      <c r="A30" s="126"/>
      <c r="B30" s="126"/>
      <c r="C30" s="114"/>
      <c r="D30" s="115"/>
      <c r="E30" s="116"/>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6"/>
      <c r="BA30" s="117"/>
      <c r="BB30" s="117"/>
      <c r="BC30" s="117"/>
      <c r="BD30" s="117"/>
      <c r="BE30" s="117"/>
      <c r="BF30" s="118"/>
      <c r="BG30" s="113"/>
      <c r="BH30" s="109"/>
      <c r="BI30" s="109"/>
      <c r="BJ30" s="109"/>
      <c r="BK30" s="109"/>
      <c r="BL30" s="109"/>
      <c r="BM30" s="109"/>
      <c r="BN30" s="109"/>
      <c r="BO30" s="109"/>
      <c r="BP30" s="109"/>
      <c r="BQ30" s="109"/>
      <c r="BR30" s="109"/>
      <c r="BS30" s="109"/>
    </row>
    <row r="31" spans="1:71" ht="18" customHeight="1" x14ac:dyDescent="0.15">
      <c r="A31" s="126"/>
      <c r="B31" s="126"/>
      <c r="C31" s="107"/>
      <c r="D31" s="107"/>
      <c r="E31" s="107"/>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07"/>
      <c r="BA31" s="117"/>
      <c r="BB31" s="117"/>
      <c r="BC31" s="117"/>
      <c r="BD31" s="117"/>
      <c r="BE31" s="117"/>
      <c r="BF31" s="120"/>
      <c r="BG31" s="113"/>
      <c r="BH31" s="109"/>
      <c r="BI31" s="109"/>
      <c r="BJ31" s="109"/>
      <c r="BK31" s="109"/>
      <c r="BL31" s="109"/>
      <c r="BM31" s="109"/>
      <c r="BN31" s="109"/>
      <c r="BO31" s="109"/>
      <c r="BP31" s="109"/>
      <c r="BQ31" s="109"/>
      <c r="BR31" s="109"/>
      <c r="BS31" s="109"/>
    </row>
    <row r="32" spans="1:71" ht="3" customHeight="1" x14ac:dyDescent="0.15">
      <c r="A32" s="126"/>
      <c r="B32" s="126"/>
      <c r="C32" s="107"/>
      <c r="D32" s="107"/>
      <c r="E32" s="121"/>
      <c r="F32" s="114"/>
      <c r="G32" s="107"/>
      <c r="H32" s="107"/>
      <c r="I32" s="107"/>
      <c r="J32" s="107"/>
      <c r="K32" s="107"/>
      <c r="L32" s="107"/>
      <c r="M32" s="107"/>
      <c r="N32" s="122"/>
      <c r="O32" s="122"/>
      <c r="P32" s="122"/>
      <c r="Q32" s="122"/>
      <c r="R32" s="122"/>
      <c r="S32" s="122"/>
      <c r="T32" s="121"/>
      <c r="U32" s="121"/>
      <c r="V32" s="121"/>
      <c r="W32" s="121"/>
      <c r="X32" s="121"/>
      <c r="Y32" s="121"/>
      <c r="Z32" s="121"/>
      <c r="AA32" s="122"/>
      <c r="AB32" s="122"/>
      <c r="AC32" s="122"/>
      <c r="AD32" s="122"/>
      <c r="AE32" s="122"/>
      <c r="AF32" s="122"/>
      <c r="AG32" s="122"/>
      <c r="AH32" s="122"/>
      <c r="AI32" s="122"/>
      <c r="AJ32" s="122"/>
      <c r="AK32" s="121"/>
      <c r="AL32" s="121"/>
      <c r="AM32" s="121"/>
      <c r="AN32" s="121"/>
      <c r="AO32" s="121"/>
      <c r="AP32" s="121"/>
      <c r="AQ32" s="121"/>
      <c r="AR32" s="121"/>
      <c r="AS32" s="121"/>
      <c r="AT32" s="121"/>
      <c r="AU32" s="121"/>
      <c r="AV32" s="121"/>
      <c r="AW32" s="121"/>
      <c r="AX32" s="121"/>
      <c r="AY32" s="121"/>
      <c r="AZ32" s="121"/>
      <c r="BA32" s="121"/>
      <c r="BB32" s="121"/>
      <c r="BC32" s="121"/>
      <c r="BD32" s="123"/>
      <c r="BE32" s="123"/>
      <c r="BF32" s="124"/>
      <c r="BG32" s="113"/>
      <c r="BH32" s="109"/>
      <c r="BI32" s="109"/>
      <c r="BJ32" s="109"/>
      <c r="BK32" s="109"/>
      <c r="BL32" s="109"/>
      <c r="BM32" s="109"/>
      <c r="BN32" s="109"/>
      <c r="BO32" s="109"/>
      <c r="BP32" s="109"/>
      <c r="BQ32" s="109"/>
      <c r="BR32" s="109"/>
      <c r="BS32" s="109"/>
    </row>
    <row r="33" spans="1:71" ht="3" customHeight="1" x14ac:dyDescent="0.15">
      <c r="A33" s="126"/>
      <c r="B33" s="126"/>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3"/>
      <c r="BG33" s="113"/>
      <c r="BH33" s="109"/>
      <c r="BI33" s="109"/>
      <c r="BJ33" s="109"/>
      <c r="BK33" s="109"/>
      <c r="BL33" s="109"/>
      <c r="BM33" s="109"/>
      <c r="BN33" s="109"/>
      <c r="BO33" s="109"/>
      <c r="BP33" s="109"/>
      <c r="BQ33" s="109"/>
      <c r="BR33" s="109"/>
      <c r="BS33" s="109"/>
    </row>
    <row r="34" spans="1:71" ht="31.5" customHeight="1" x14ac:dyDescent="0.2">
      <c r="A34" s="126"/>
      <c r="B34" s="126"/>
      <c r="C34" s="114"/>
      <c r="D34" s="115"/>
      <c r="E34" s="116"/>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6"/>
      <c r="BA34" s="117"/>
      <c r="BB34" s="117"/>
      <c r="BC34" s="117"/>
      <c r="BD34" s="117"/>
      <c r="BE34" s="117"/>
      <c r="BF34" s="118"/>
      <c r="BG34" s="113"/>
      <c r="BH34" s="109"/>
      <c r="BI34" s="109"/>
      <c r="BJ34" s="109"/>
      <c r="BK34" s="109"/>
      <c r="BL34" s="109"/>
      <c r="BM34" s="109"/>
      <c r="BN34" s="109"/>
      <c r="BO34" s="109"/>
      <c r="BP34" s="109"/>
      <c r="BQ34" s="109"/>
      <c r="BR34" s="109"/>
      <c r="BS34" s="109"/>
    </row>
    <row r="35" spans="1:71" ht="18" customHeight="1" x14ac:dyDescent="0.15">
      <c r="A35" s="126"/>
      <c r="B35" s="126"/>
      <c r="C35" s="107"/>
      <c r="D35" s="107"/>
      <c r="E35" s="107"/>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07"/>
      <c r="BA35" s="117"/>
      <c r="BB35" s="117"/>
      <c r="BC35" s="117"/>
      <c r="BD35" s="117"/>
      <c r="BE35" s="117"/>
      <c r="BF35" s="120"/>
      <c r="BG35" s="113"/>
      <c r="BH35" s="109"/>
      <c r="BI35" s="109"/>
      <c r="BJ35" s="109"/>
      <c r="BK35" s="109"/>
      <c r="BL35" s="109"/>
      <c r="BM35" s="109"/>
      <c r="BN35" s="109"/>
      <c r="BO35" s="109"/>
      <c r="BP35" s="109"/>
      <c r="BQ35" s="109"/>
      <c r="BR35" s="109"/>
      <c r="BS35" s="109"/>
    </row>
    <row r="36" spans="1:71" ht="3" customHeight="1" x14ac:dyDescent="0.15">
      <c r="A36" s="121"/>
      <c r="B36" s="107"/>
      <c r="C36" s="107"/>
      <c r="D36" s="107"/>
      <c r="E36" s="121"/>
      <c r="F36" s="114"/>
      <c r="G36" s="107"/>
      <c r="H36" s="107"/>
      <c r="I36" s="107"/>
      <c r="J36" s="107"/>
      <c r="K36" s="107"/>
      <c r="L36" s="107"/>
      <c r="M36" s="107"/>
      <c r="N36" s="122"/>
      <c r="O36" s="122"/>
      <c r="P36" s="122"/>
      <c r="Q36" s="122"/>
      <c r="R36" s="122"/>
      <c r="S36" s="122"/>
      <c r="T36" s="121"/>
      <c r="U36" s="121"/>
      <c r="V36" s="121"/>
      <c r="W36" s="121"/>
      <c r="X36" s="121"/>
      <c r="Y36" s="121"/>
      <c r="Z36" s="121"/>
      <c r="AA36" s="122"/>
      <c r="AB36" s="122"/>
      <c r="AC36" s="122"/>
      <c r="AD36" s="122"/>
      <c r="AE36" s="122"/>
      <c r="AF36" s="122"/>
      <c r="AG36" s="122"/>
      <c r="AH36" s="122"/>
      <c r="AI36" s="122"/>
      <c r="AJ36" s="122"/>
      <c r="AK36" s="121"/>
      <c r="AL36" s="121"/>
      <c r="AM36" s="121"/>
      <c r="AN36" s="121"/>
      <c r="AO36" s="121"/>
      <c r="AP36" s="121"/>
      <c r="AQ36" s="121"/>
      <c r="AR36" s="121"/>
      <c r="AS36" s="121"/>
      <c r="AT36" s="121"/>
      <c r="AU36" s="121"/>
      <c r="AV36" s="121"/>
      <c r="AW36" s="121"/>
      <c r="AX36" s="121"/>
      <c r="AY36" s="121"/>
      <c r="AZ36" s="121"/>
      <c r="BA36" s="121"/>
      <c r="BB36" s="121"/>
      <c r="BC36" s="121"/>
      <c r="BD36" s="123"/>
      <c r="BE36" s="123"/>
      <c r="BF36" s="124"/>
      <c r="BG36" s="113"/>
      <c r="BH36" s="109"/>
      <c r="BI36" s="109"/>
      <c r="BJ36" s="109"/>
      <c r="BK36" s="109"/>
      <c r="BL36" s="109"/>
      <c r="BM36" s="109"/>
      <c r="BN36" s="109"/>
      <c r="BO36" s="109"/>
      <c r="BP36" s="109"/>
      <c r="BQ36" s="109"/>
      <c r="BR36" s="109"/>
      <c r="BS36" s="109"/>
    </row>
    <row r="37" spans="1:71" ht="3" customHeight="1" x14ac:dyDescent="0.15">
      <c r="A37" s="125"/>
      <c r="B37" s="126"/>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3"/>
      <c r="BG37" s="113"/>
      <c r="BH37" s="109"/>
      <c r="BI37" s="109"/>
      <c r="BJ37" s="109"/>
      <c r="BK37" s="109"/>
      <c r="BL37" s="109"/>
      <c r="BM37" s="109"/>
      <c r="BN37" s="109"/>
      <c r="BO37" s="109"/>
      <c r="BP37" s="109"/>
      <c r="BQ37" s="109"/>
      <c r="BR37" s="109"/>
      <c r="BS37" s="109"/>
    </row>
    <row r="38" spans="1:71" ht="31.5" customHeight="1" x14ac:dyDescent="0.2">
      <c r="A38" s="126"/>
      <c r="B38" s="126"/>
      <c r="C38" s="114"/>
      <c r="D38" s="115"/>
      <c r="E38" s="116"/>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6"/>
      <c r="BA38" s="117"/>
      <c r="BB38" s="117"/>
      <c r="BC38" s="117"/>
      <c r="BD38" s="117"/>
      <c r="BE38" s="117"/>
      <c r="BF38" s="118"/>
      <c r="BG38" s="113"/>
      <c r="BH38" s="109"/>
      <c r="BI38" s="109"/>
      <c r="BJ38" s="109"/>
      <c r="BK38" s="109"/>
      <c r="BL38" s="109"/>
      <c r="BM38" s="109"/>
      <c r="BN38" s="109"/>
      <c r="BO38" s="109"/>
      <c r="BP38" s="109"/>
      <c r="BQ38" s="109"/>
      <c r="BR38" s="109"/>
      <c r="BS38" s="109"/>
    </row>
    <row r="39" spans="1:71" ht="18" customHeight="1" x14ac:dyDescent="0.15">
      <c r="A39" s="126"/>
      <c r="B39" s="126"/>
      <c r="C39" s="107"/>
      <c r="D39" s="107"/>
      <c r="E39" s="107"/>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07"/>
      <c r="BA39" s="117"/>
      <c r="BB39" s="117"/>
      <c r="BC39" s="117"/>
      <c r="BD39" s="117"/>
      <c r="BE39" s="117"/>
      <c r="BF39" s="120"/>
      <c r="BG39" s="113"/>
      <c r="BH39" s="109"/>
      <c r="BI39" s="109"/>
      <c r="BJ39" s="109"/>
      <c r="BK39" s="109"/>
      <c r="BL39" s="109"/>
      <c r="BM39" s="109"/>
      <c r="BN39" s="109"/>
      <c r="BO39" s="109"/>
      <c r="BP39" s="109"/>
      <c r="BQ39" s="109"/>
      <c r="BR39" s="109"/>
      <c r="BS39" s="109"/>
    </row>
    <row r="40" spans="1:71" ht="3" customHeight="1" x14ac:dyDescent="0.15">
      <c r="A40" s="126"/>
      <c r="B40" s="126"/>
      <c r="C40" s="107"/>
      <c r="D40" s="107"/>
      <c r="E40" s="121"/>
      <c r="F40" s="114"/>
      <c r="G40" s="107"/>
      <c r="H40" s="107"/>
      <c r="I40" s="107"/>
      <c r="J40" s="107"/>
      <c r="K40" s="107"/>
      <c r="L40" s="107"/>
      <c r="M40" s="107"/>
      <c r="N40" s="122"/>
      <c r="O40" s="122"/>
      <c r="P40" s="122"/>
      <c r="Q40" s="122"/>
      <c r="R40" s="122"/>
      <c r="S40" s="122"/>
      <c r="T40" s="121"/>
      <c r="U40" s="121"/>
      <c r="V40" s="121"/>
      <c r="W40" s="121"/>
      <c r="X40" s="121"/>
      <c r="Y40" s="121"/>
      <c r="Z40" s="121"/>
      <c r="AA40" s="122"/>
      <c r="AB40" s="122"/>
      <c r="AC40" s="122"/>
      <c r="AD40" s="122"/>
      <c r="AE40" s="122"/>
      <c r="AF40" s="122"/>
      <c r="AG40" s="122"/>
      <c r="AH40" s="122"/>
      <c r="AI40" s="122"/>
      <c r="AJ40" s="122"/>
      <c r="AK40" s="121"/>
      <c r="AL40" s="121"/>
      <c r="AM40" s="121"/>
      <c r="AN40" s="121"/>
      <c r="AO40" s="121"/>
      <c r="AP40" s="121"/>
      <c r="AQ40" s="121"/>
      <c r="AR40" s="121"/>
      <c r="AS40" s="121"/>
      <c r="AT40" s="121"/>
      <c r="AU40" s="121"/>
      <c r="AV40" s="121"/>
      <c r="AW40" s="121"/>
      <c r="AX40" s="121"/>
      <c r="AY40" s="121"/>
      <c r="AZ40" s="121"/>
      <c r="BA40" s="121"/>
      <c r="BB40" s="121"/>
      <c r="BC40" s="121"/>
      <c r="BD40" s="123"/>
      <c r="BE40" s="123"/>
      <c r="BF40" s="124"/>
      <c r="BG40" s="113"/>
      <c r="BH40" s="109"/>
      <c r="BI40" s="109"/>
      <c r="BJ40" s="109"/>
      <c r="BK40" s="109"/>
      <c r="BL40" s="109"/>
      <c r="BM40" s="109"/>
      <c r="BN40" s="109"/>
      <c r="BO40" s="109"/>
      <c r="BP40" s="109"/>
      <c r="BQ40" s="109"/>
      <c r="BR40" s="109"/>
      <c r="BS40" s="109"/>
    </row>
    <row r="41" spans="1:71" ht="3" customHeight="1" x14ac:dyDescent="0.15">
      <c r="A41" s="126"/>
      <c r="B41" s="126"/>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3"/>
      <c r="BG41" s="113"/>
      <c r="BH41" s="109"/>
      <c r="BI41" s="109"/>
      <c r="BJ41" s="109"/>
      <c r="BK41" s="109"/>
      <c r="BL41" s="109"/>
      <c r="BM41" s="109"/>
      <c r="BN41" s="109"/>
      <c r="BO41" s="109"/>
      <c r="BP41" s="109"/>
      <c r="BQ41" s="109"/>
      <c r="BR41" s="109"/>
      <c r="BS41" s="109"/>
    </row>
    <row r="42" spans="1:71" ht="31.5" customHeight="1" x14ac:dyDescent="0.2">
      <c r="A42" s="126"/>
      <c r="B42" s="126"/>
      <c r="C42" s="114"/>
      <c r="D42" s="115"/>
      <c r="E42" s="116"/>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6"/>
      <c r="BA42" s="117"/>
      <c r="BB42" s="117"/>
      <c r="BC42" s="117"/>
      <c r="BD42" s="117"/>
      <c r="BE42" s="117"/>
      <c r="BF42" s="118"/>
      <c r="BG42" s="113"/>
      <c r="BH42" s="109"/>
      <c r="BI42" s="109"/>
      <c r="BJ42" s="109"/>
      <c r="BK42" s="109"/>
      <c r="BL42" s="109"/>
      <c r="BM42" s="109"/>
      <c r="BN42" s="109"/>
      <c r="BO42" s="109"/>
      <c r="BP42" s="109"/>
      <c r="BQ42" s="109"/>
      <c r="BR42" s="109"/>
      <c r="BS42" s="109"/>
    </row>
    <row r="43" spans="1:71" ht="21" customHeight="1" x14ac:dyDescent="0.15">
      <c r="A43" s="126"/>
      <c r="B43" s="126"/>
      <c r="C43" s="107"/>
      <c r="D43" s="107"/>
      <c r="E43" s="107"/>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07"/>
      <c r="BA43" s="117"/>
      <c r="BB43" s="117"/>
      <c r="BC43" s="117"/>
      <c r="BD43" s="117"/>
      <c r="BE43" s="117"/>
      <c r="BF43" s="120"/>
      <c r="BG43" s="113"/>
      <c r="BH43" s="109"/>
      <c r="BI43" s="109"/>
      <c r="BJ43" s="109"/>
      <c r="BK43" s="109"/>
      <c r="BL43" s="109"/>
      <c r="BM43" s="109"/>
      <c r="BN43" s="109"/>
      <c r="BO43" s="109"/>
      <c r="BP43" s="109"/>
      <c r="BQ43" s="109"/>
      <c r="BR43" s="109"/>
      <c r="BS43" s="109"/>
    </row>
    <row r="44" spans="1:71" ht="3" customHeight="1" x14ac:dyDescent="0.15">
      <c r="A44" s="126"/>
      <c r="B44" s="126"/>
      <c r="C44" s="107"/>
      <c r="D44" s="107"/>
      <c r="E44" s="121"/>
      <c r="F44" s="114"/>
      <c r="G44" s="107"/>
      <c r="H44" s="107"/>
      <c r="I44" s="107"/>
      <c r="J44" s="107"/>
      <c r="K44" s="107"/>
      <c r="L44" s="107"/>
      <c r="M44" s="107"/>
      <c r="N44" s="122"/>
      <c r="O44" s="122"/>
      <c r="P44" s="122"/>
      <c r="Q44" s="122"/>
      <c r="R44" s="122"/>
      <c r="S44" s="122"/>
      <c r="T44" s="121"/>
      <c r="U44" s="121"/>
      <c r="V44" s="121"/>
      <c r="W44" s="121"/>
      <c r="X44" s="121"/>
      <c r="Y44" s="121"/>
      <c r="Z44" s="121"/>
      <c r="AA44" s="122"/>
      <c r="AB44" s="122"/>
      <c r="AC44" s="122"/>
      <c r="AD44" s="122"/>
      <c r="AE44" s="122"/>
      <c r="AF44" s="122"/>
      <c r="AG44" s="122"/>
      <c r="AH44" s="122"/>
      <c r="AI44" s="122"/>
      <c r="AJ44" s="122"/>
      <c r="AK44" s="121"/>
      <c r="AL44" s="121"/>
      <c r="AM44" s="121"/>
      <c r="AN44" s="121"/>
      <c r="AO44" s="121"/>
      <c r="AP44" s="121"/>
      <c r="AQ44" s="121"/>
      <c r="AR44" s="121"/>
      <c r="AS44" s="121"/>
      <c r="AT44" s="121"/>
      <c r="AU44" s="121"/>
      <c r="AV44" s="121"/>
      <c r="AW44" s="121"/>
      <c r="AX44" s="121"/>
      <c r="AY44" s="121"/>
      <c r="AZ44" s="121"/>
      <c r="BA44" s="121"/>
      <c r="BB44" s="121"/>
      <c r="BC44" s="121"/>
      <c r="BD44" s="123"/>
      <c r="BE44" s="123"/>
      <c r="BF44" s="124"/>
      <c r="BG44" s="113"/>
      <c r="BH44" s="109"/>
      <c r="BI44" s="109"/>
      <c r="BJ44" s="109"/>
      <c r="BK44" s="109"/>
      <c r="BL44" s="109"/>
      <c r="BM44" s="109"/>
      <c r="BN44" s="109"/>
      <c r="BO44" s="109"/>
      <c r="BP44" s="109"/>
      <c r="BQ44" s="109"/>
      <c r="BR44" s="109"/>
      <c r="BS44" s="109"/>
    </row>
    <row r="45" spans="1:71" ht="3" customHeight="1" x14ac:dyDescent="0.15">
      <c r="A45" s="126"/>
      <c r="B45" s="126"/>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3"/>
      <c r="BG45" s="113"/>
      <c r="BH45" s="109"/>
      <c r="BI45" s="109"/>
      <c r="BJ45" s="109"/>
      <c r="BK45" s="109"/>
      <c r="BL45" s="109"/>
      <c r="BM45" s="109"/>
      <c r="BN45" s="109"/>
      <c r="BO45" s="109"/>
      <c r="BP45" s="109"/>
      <c r="BQ45" s="109"/>
      <c r="BR45" s="109"/>
      <c r="BS45" s="109"/>
    </row>
    <row r="46" spans="1:71" ht="31.5" customHeight="1" x14ac:dyDescent="0.2">
      <c r="A46" s="126"/>
      <c r="B46" s="126"/>
      <c r="C46" s="114"/>
      <c r="D46" s="115"/>
      <c r="E46" s="116"/>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6"/>
      <c r="BA46" s="117"/>
      <c r="BB46" s="117"/>
      <c r="BC46" s="117"/>
      <c r="BD46" s="117"/>
      <c r="BE46" s="117"/>
      <c r="BF46" s="118"/>
      <c r="BG46" s="113"/>
      <c r="BH46" s="109"/>
      <c r="BI46" s="109"/>
      <c r="BJ46" s="109"/>
      <c r="BK46" s="109"/>
      <c r="BL46" s="109"/>
      <c r="BM46" s="109"/>
      <c r="BN46" s="109"/>
      <c r="BO46" s="109"/>
      <c r="BP46" s="109"/>
      <c r="BQ46" s="109"/>
      <c r="BR46" s="109"/>
      <c r="BS46" s="109"/>
    </row>
    <row r="47" spans="1:71" ht="20.25" customHeight="1" x14ac:dyDescent="0.15">
      <c r="A47" s="126"/>
      <c r="B47" s="126"/>
      <c r="C47" s="107"/>
      <c r="D47" s="107"/>
      <c r="E47" s="107"/>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07"/>
      <c r="BA47" s="117"/>
      <c r="BB47" s="117"/>
      <c r="BC47" s="117"/>
      <c r="BD47" s="117"/>
      <c r="BE47" s="117"/>
      <c r="BF47" s="120"/>
      <c r="BG47" s="113"/>
      <c r="BH47" s="109"/>
      <c r="BI47" s="109"/>
      <c r="BJ47" s="109"/>
      <c r="BK47" s="109"/>
      <c r="BL47" s="109"/>
      <c r="BM47" s="109"/>
      <c r="BN47" s="109"/>
      <c r="BO47" s="109"/>
      <c r="BP47" s="109"/>
      <c r="BQ47" s="109"/>
      <c r="BR47" s="109"/>
      <c r="BS47" s="109"/>
    </row>
    <row r="48" spans="1:71" ht="3" customHeight="1" x14ac:dyDescent="0.15">
      <c r="A48" s="126"/>
      <c r="B48" s="126"/>
      <c r="C48" s="107"/>
      <c r="D48" s="107"/>
      <c r="E48" s="121"/>
      <c r="F48" s="114"/>
      <c r="G48" s="107"/>
      <c r="H48" s="107"/>
      <c r="I48" s="107"/>
      <c r="J48" s="107"/>
      <c r="K48" s="107"/>
      <c r="L48" s="107"/>
      <c r="M48" s="107"/>
      <c r="N48" s="122"/>
      <c r="O48" s="122"/>
      <c r="P48" s="122"/>
      <c r="Q48" s="122"/>
      <c r="R48" s="122"/>
      <c r="S48" s="122"/>
      <c r="T48" s="121"/>
      <c r="U48" s="121"/>
      <c r="V48" s="121"/>
      <c r="W48" s="121"/>
      <c r="X48" s="121"/>
      <c r="Y48" s="121"/>
      <c r="Z48" s="121"/>
      <c r="AA48" s="122"/>
      <c r="AB48" s="122"/>
      <c r="AC48" s="122"/>
      <c r="AD48" s="122"/>
      <c r="AE48" s="122"/>
      <c r="AF48" s="122"/>
      <c r="AG48" s="122"/>
      <c r="AH48" s="122"/>
      <c r="AI48" s="122"/>
      <c r="AJ48" s="122"/>
      <c r="AK48" s="121"/>
      <c r="AL48" s="121"/>
      <c r="AM48" s="121"/>
      <c r="AN48" s="121"/>
      <c r="AO48" s="121"/>
      <c r="AP48" s="121"/>
      <c r="AQ48" s="121"/>
      <c r="AR48" s="121"/>
      <c r="AS48" s="121"/>
      <c r="AT48" s="121"/>
      <c r="AU48" s="121"/>
      <c r="AV48" s="121"/>
      <c r="AW48" s="121"/>
      <c r="AX48" s="121"/>
      <c r="AY48" s="121"/>
      <c r="AZ48" s="121"/>
      <c r="BA48" s="121"/>
      <c r="BB48" s="121"/>
      <c r="BC48" s="121"/>
      <c r="BD48" s="123"/>
      <c r="BE48" s="123"/>
      <c r="BF48" s="124"/>
      <c r="BG48" s="113"/>
      <c r="BH48" s="109"/>
      <c r="BI48" s="109"/>
      <c r="BJ48" s="109"/>
      <c r="BK48" s="109"/>
      <c r="BL48" s="109"/>
      <c r="BM48" s="109"/>
      <c r="BN48" s="109"/>
      <c r="BO48" s="109"/>
      <c r="BP48" s="109"/>
      <c r="BQ48" s="109"/>
      <c r="BR48" s="109"/>
      <c r="BS48" s="109"/>
    </row>
    <row r="49" spans="1:71" ht="3" customHeight="1" x14ac:dyDescent="0.15">
      <c r="A49" s="126"/>
      <c r="B49" s="126"/>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3"/>
      <c r="BG49" s="113"/>
      <c r="BH49" s="109"/>
      <c r="BI49" s="109"/>
      <c r="BJ49" s="109"/>
      <c r="BK49" s="109"/>
      <c r="BL49" s="109"/>
      <c r="BM49" s="109"/>
      <c r="BN49" s="109"/>
      <c r="BO49" s="109"/>
      <c r="BP49" s="109"/>
      <c r="BQ49" s="109"/>
      <c r="BR49" s="109"/>
      <c r="BS49" s="109"/>
    </row>
    <row r="50" spans="1:71" ht="31.5" customHeight="1" x14ac:dyDescent="0.2">
      <c r="A50" s="126"/>
      <c r="B50" s="126"/>
      <c r="C50" s="114"/>
      <c r="D50" s="115"/>
      <c r="E50" s="116"/>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6"/>
      <c r="BA50" s="117"/>
      <c r="BB50" s="117"/>
      <c r="BC50" s="117"/>
      <c r="BD50" s="117"/>
      <c r="BE50" s="117"/>
      <c r="BF50" s="118"/>
      <c r="BG50" s="113"/>
      <c r="BH50" s="109"/>
      <c r="BI50" s="109"/>
      <c r="BJ50" s="109"/>
      <c r="BK50" s="109"/>
      <c r="BL50" s="109"/>
      <c r="BM50" s="109"/>
      <c r="BN50" s="109"/>
      <c r="BO50" s="109"/>
      <c r="BP50" s="109"/>
      <c r="BQ50" s="109"/>
      <c r="BR50" s="109"/>
      <c r="BS50" s="109"/>
    </row>
    <row r="51" spans="1:71" ht="18" customHeight="1" x14ac:dyDescent="0.15">
      <c r="A51" s="126"/>
      <c r="B51" s="126"/>
      <c r="C51" s="107"/>
      <c r="D51" s="107"/>
      <c r="E51" s="107"/>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07"/>
      <c r="BA51" s="117"/>
      <c r="BB51" s="117"/>
      <c r="BC51" s="117"/>
      <c r="BD51" s="117"/>
      <c r="BE51" s="117"/>
      <c r="BF51" s="120"/>
      <c r="BG51" s="113"/>
      <c r="BH51" s="109"/>
      <c r="BI51" s="109"/>
      <c r="BJ51" s="109"/>
      <c r="BK51" s="109"/>
      <c r="BL51" s="109"/>
      <c r="BM51" s="109"/>
      <c r="BN51" s="109"/>
      <c r="BO51" s="109"/>
      <c r="BP51" s="109"/>
      <c r="BQ51" s="109"/>
      <c r="BR51" s="109"/>
      <c r="BS51" s="109"/>
    </row>
    <row r="52" spans="1:71" ht="3" customHeight="1" x14ac:dyDescent="0.15">
      <c r="A52" s="126"/>
      <c r="B52" s="126"/>
      <c r="C52" s="107"/>
      <c r="D52" s="107"/>
      <c r="E52" s="121"/>
      <c r="F52" s="114"/>
      <c r="G52" s="107"/>
      <c r="H52" s="107"/>
      <c r="I52" s="107"/>
      <c r="J52" s="107"/>
      <c r="K52" s="107"/>
      <c r="L52" s="107"/>
      <c r="M52" s="107"/>
      <c r="N52" s="122"/>
      <c r="O52" s="122"/>
      <c r="P52" s="122"/>
      <c r="Q52" s="122"/>
      <c r="R52" s="122"/>
      <c r="S52" s="122"/>
      <c r="T52" s="121"/>
      <c r="U52" s="121"/>
      <c r="V52" s="121"/>
      <c r="W52" s="121"/>
      <c r="X52" s="121"/>
      <c r="Y52" s="121"/>
      <c r="Z52" s="121"/>
      <c r="AA52" s="122"/>
      <c r="AB52" s="122"/>
      <c r="AC52" s="122"/>
      <c r="AD52" s="122"/>
      <c r="AE52" s="122"/>
      <c r="AF52" s="122"/>
      <c r="AG52" s="122"/>
      <c r="AH52" s="122"/>
      <c r="AI52" s="122"/>
      <c r="AJ52" s="122"/>
      <c r="AK52" s="121"/>
      <c r="AL52" s="121"/>
      <c r="AM52" s="121"/>
      <c r="AN52" s="121"/>
      <c r="AO52" s="121"/>
      <c r="AP52" s="121"/>
      <c r="AQ52" s="121"/>
      <c r="AR52" s="121"/>
      <c r="AS52" s="121"/>
      <c r="AT52" s="121"/>
      <c r="AU52" s="121"/>
      <c r="AV52" s="121"/>
      <c r="AW52" s="121"/>
      <c r="AX52" s="121"/>
      <c r="AY52" s="121"/>
      <c r="AZ52" s="121"/>
      <c r="BA52" s="121"/>
      <c r="BB52" s="121"/>
      <c r="BC52" s="121"/>
      <c r="BD52" s="123"/>
      <c r="BE52" s="123"/>
      <c r="BF52" s="124"/>
      <c r="BG52" s="113"/>
      <c r="BH52" s="109"/>
      <c r="BI52" s="109"/>
      <c r="BJ52" s="109"/>
      <c r="BK52" s="109"/>
      <c r="BL52" s="109"/>
      <c r="BM52" s="109"/>
      <c r="BN52" s="109"/>
      <c r="BO52" s="109"/>
      <c r="BP52" s="109"/>
      <c r="BQ52" s="109"/>
      <c r="BR52" s="109"/>
      <c r="BS52" s="109"/>
    </row>
    <row r="53" spans="1:71" ht="3" customHeight="1" x14ac:dyDescent="0.15">
      <c r="A53" s="126"/>
      <c r="B53" s="126"/>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3"/>
      <c r="BG53" s="113"/>
      <c r="BH53" s="109"/>
      <c r="BI53" s="109"/>
      <c r="BJ53" s="109"/>
      <c r="BK53" s="109"/>
      <c r="BL53" s="109"/>
      <c r="BM53" s="109"/>
      <c r="BN53" s="109"/>
      <c r="BO53" s="109"/>
      <c r="BP53" s="109"/>
      <c r="BQ53" s="109"/>
      <c r="BR53" s="109"/>
      <c r="BS53" s="109"/>
    </row>
    <row r="54" spans="1:71" ht="31.5" customHeight="1" x14ac:dyDescent="0.2">
      <c r="A54" s="126"/>
      <c r="B54" s="126"/>
      <c r="C54" s="114"/>
      <c r="D54" s="115"/>
      <c r="E54" s="116"/>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6"/>
      <c r="BA54" s="117"/>
      <c r="BB54" s="117"/>
      <c r="BC54" s="117"/>
      <c r="BD54" s="117"/>
      <c r="BE54" s="117"/>
      <c r="BF54" s="118"/>
      <c r="BG54" s="113"/>
      <c r="BH54" s="109"/>
      <c r="BI54" s="109"/>
      <c r="BJ54" s="109"/>
      <c r="BK54" s="109"/>
      <c r="BL54" s="109"/>
      <c r="BM54" s="109"/>
      <c r="BN54" s="109"/>
      <c r="BO54" s="109"/>
      <c r="BP54" s="109"/>
      <c r="BQ54" s="109"/>
      <c r="BR54" s="109"/>
      <c r="BS54" s="109"/>
    </row>
    <row r="55" spans="1:71" ht="18" customHeight="1" x14ac:dyDescent="0.15">
      <c r="A55" s="126"/>
      <c r="B55" s="126"/>
      <c r="C55" s="107"/>
      <c r="D55" s="107"/>
      <c r="E55" s="107"/>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07"/>
      <c r="BA55" s="117"/>
      <c r="BB55" s="117"/>
      <c r="BC55" s="117"/>
      <c r="BD55" s="117"/>
      <c r="BE55" s="117"/>
      <c r="BF55" s="120"/>
      <c r="BG55" s="113"/>
      <c r="BH55" s="109"/>
      <c r="BI55" s="109"/>
      <c r="BJ55" s="109"/>
      <c r="BK55" s="109"/>
      <c r="BL55" s="109"/>
      <c r="BM55" s="109"/>
      <c r="BN55" s="109"/>
      <c r="BO55" s="109"/>
      <c r="BP55" s="109"/>
      <c r="BQ55" s="109"/>
      <c r="BR55" s="109"/>
      <c r="BS55" s="109"/>
    </row>
    <row r="56" spans="1:71" ht="3" customHeight="1" x14ac:dyDescent="0.15">
      <c r="A56" s="107"/>
      <c r="B56" s="107"/>
      <c r="C56" s="107"/>
      <c r="D56" s="107"/>
      <c r="E56" s="121"/>
      <c r="F56" s="114"/>
      <c r="G56" s="107"/>
      <c r="H56" s="107"/>
      <c r="I56" s="107"/>
      <c r="J56" s="107"/>
      <c r="K56" s="107"/>
      <c r="L56" s="107"/>
      <c r="M56" s="107"/>
      <c r="N56" s="122"/>
      <c r="O56" s="122"/>
      <c r="P56" s="122"/>
      <c r="Q56" s="122"/>
      <c r="R56" s="122"/>
      <c r="S56" s="122"/>
      <c r="T56" s="121"/>
      <c r="U56" s="121"/>
      <c r="V56" s="121"/>
      <c r="W56" s="121"/>
      <c r="X56" s="121"/>
      <c r="Y56" s="121"/>
      <c r="Z56" s="121"/>
      <c r="AA56" s="122"/>
      <c r="AB56" s="122"/>
      <c r="AC56" s="122"/>
      <c r="AD56" s="122"/>
      <c r="AE56" s="122"/>
      <c r="AF56" s="122"/>
      <c r="AG56" s="122"/>
      <c r="AH56" s="122"/>
      <c r="AI56" s="122"/>
      <c r="AJ56" s="122"/>
      <c r="AK56" s="121"/>
      <c r="AL56" s="121"/>
      <c r="AM56" s="121"/>
      <c r="AN56" s="121"/>
      <c r="AO56" s="121"/>
      <c r="AP56" s="121"/>
      <c r="AQ56" s="121"/>
      <c r="AR56" s="121"/>
      <c r="AS56" s="121"/>
      <c r="AT56" s="121"/>
      <c r="AU56" s="121"/>
      <c r="AV56" s="121"/>
      <c r="AW56" s="121"/>
      <c r="AX56" s="121"/>
      <c r="AY56" s="121"/>
      <c r="AZ56" s="121"/>
      <c r="BA56" s="121"/>
      <c r="BB56" s="121"/>
      <c r="BC56" s="121"/>
      <c r="BD56" s="123"/>
      <c r="BE56" s="123"/>
      <c r="BF56" s="124"/>
      <c r="BG56" s="113"/>
      <c r="BH56" s="109"/>
      <c r="BI56" s="109"/>
      <c r="BJ56" s="109"/>
      <c r="BK56" s="109"/>
      <c r="BL56" s="109"/>
      <c r="BM56" s="109"/>
      <c r="BN56" s="109"/>
      <c r="BO56" s="109"/>
      <c r="BP56" s="109"/>
      <c r="BQ56" s="109"/>
      <c r="BR56" s="109"/>
      <c r="BS56" s="109"/>
    </row>
    <row r="57" spans="1:71" ht="3" customHeight="1" x14ac:dyDescent="0.15">
      <c r="A57" s="129"/>
      <c r="B57" s="130"/>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3"/>
      <c r="BG57" s="113"/>
      <c r="BH57" s="109"/>
      <c r="BI57" s="109"/>
      <c r="BJ57" s="109"/>
      <c r="BK57" s="109"/>
      <c r="BL57" s="109"/>
      <c r="BM57" s="109"/>
      <c r="BN57" s="109"/>
      <c r="BO57" s="109"/>
      <c r="BP57" s="109"/>
      <c r="BQ57" s="109"/>
      <c r="BR57" s="109"/>
      <c r="BS57" s="109"/>
    </row>
    <row r="58" spans="1:71" ht="31.5" customHeight="1" x14ac:dyDescent="0.2">
      <c r="A58" s="130"/>
      <c r="B58" s="130"/>
      <c r="C58" s="114"/>
      <c r="D58" s="115"/>
      <c r="E58" s="116"/>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6"/>
      <c r="BA58" s="117"/>
      <c r="BB58" s="117"/>
      <c r="BC58" s="117"/>
      <c r="BD58" s="117"/>
      <c r="BE58" s="117"/>
      <c r="BF58" s="118"/>
      <c r="BG58" s="113"/>
      <c r="BH58" s="109"/>
      <c r="BI58" s="109"/>
      <c r="BJ58" s="109"/>
      <c r="BK58" s="109"/>
      <c r="BL58" s="109"/>
      <c r="BM58" s="109"/>
      <c r="BN58" s="109"/>
      <c r="BO58" s="109"/>
      <c r="BP58" s="109"/>
      <c r="BQ58" s="109"/>
      <c r="BR58" s="109"/>
      <c r="BS58" s="109"/>
    </row>
    <row r="59" spans="1:71" ht="18" customHeight="1" x14ac:dyDescent="0.15">
      <c r="A59" s="130"/>
      <c r="B59" s="130"/>
      <c r="C59" s="107"/>
      <c r="D59" s="107"/>
      <c r="E59" s="107"/>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07"/>
      <c r="BA59" s="117"/>
      <c r="BB59" s="117"/>
      <c r="BC59" s="117"/>
      <c r="BD59" s="117"/>
      <c r="BE59" s="117"/>
      <c r="BF59" s="120"/>
      <c r="BG59" s="113"/>
      <c r="BH59" s="109"/>
      <c r="BI59" s="109"/>
      <c r="BJ59" s="109"/>
      <c r="BK59" s="109"/>
      <c r="BL59" s="109"/>
      <c r="BM59" s="109"/>
      <c r="BN59" s="109"/>
      <c r="BO59" s="109"/>
      <c r="BP59" s="109"/>
      <c r="BQ59" s="109"/>
      <c r="BR59" s="109"/>
      <c r="BS59" s="109"/>
    </row>
    <row r="60" spans="1:71" ht="3" customHeight="1" x14ac:dyDescent="0.15">
      <c r="A60" s="130"/>
      <c r="B60" s="130"/>
      <c r="C60" s="107"/>
      <c r="D60" s="107"/>
      <c r="E60" s="121"/>
      <c r="F60" s="114"/>
      <c r="G60" s="107"/>
      <c r="H60" s="107"/>
      <c r="I60" s="107"/>
      <c r="J60" s="107"/>
      <c r="K60" s="107"/>
      <c r="L60" s="107"/>
      <c r="M60" s="107"/>
      <c r="N60" s="122"/>
      <c r="O60" s="122"/>
      <c r="P60" s="122"/>
      <c r="Q60" s="122"/>
      <c r="R60" s="122"/>
      <c r="S60" s="122"/>
      <c r="T60" s="121"/>
      <c r="U60" s="121"/>
      <c r="V60" s="121"/>
      <c r="W60" s="121"/>
      <c r="X60" s="121"/>
      <c r="Y60" s="121"/>
      <c r="Z60" s="121"/>
      <c r="AA60" s="122"/>
      <c r="AB60" s="122"/>
      <c r="AC60" s="122"/>
      <c r="AD60" s="122"/>
      <c r="AE60" s="122"/>
      <c r="AF60" s="122"/>
      <c r="AG60" s="122"/>
      <c r="AH60" s="122"/>
      <c r="AI60" s="122"/>
      <c r="AJ60" s="122"/>
      <c r="AK60" s="121"/>
      <c r="AL60" s="121"/>
      <c r="AM60" s="121"/>
      <c r="AN60" s="121"/>
      <c r="AO60" s="121"/>
      <c r="AP60" s="121"/>
      <c r="AQ60" s="121"/>
      <c r="AR60" s="121"/>
      <c r="AS60" s="121"/>
      <c r="AT60" s="121"/>
      <c r="AU60" s="121"/>
      <c r="AV60" s="121"/>
      <c r="AW60" s="121"/>
      <c r="AX60" s="121"/>
      <c r="AY60" s="121"/>
      <c r="AZ60" s="121"/>
      <c r="BA60" s="121"/>
      <c r="BB60" s="121"/>
      <c r="BC60" s="121"/>
      <c r="BD60" s="123"/>
      <c r="BE60" s="123"/>
      <c r="BF60" s="124"/>
      <c r="BG60" s="113"/>
      <c r="BH60" s="109"/>
      <c r="BI60" s="109"/>
      <c r="BJ60" s="109"/>
      <c r="BK60" s="109"/>
      <c r="BL60" s="109"/>
      <c r="BM60" s="109"/>
      <c r="BN60" s="109"/>
      <c r="BO60" s="109"/>
      <c r="BP60" s="109"/>
      <c r="BQ60" s="109"/>
      <c r="BR60" s="109"/>
      <c r="BS60" s="109"/>
    </row>
    <row r="61" spans="1:71" ht="3" customHeight="1" x14ac:dyDescent="0.15">
      <c r="A61" s="130"/>
      <c r="B61" s="130"/>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3"/>
      <c r="BG61" s="113"/>
      <c r="BH61" s="109"/>
      <c r="BI61" s="109"/>
      <c r="BJ61" s="109"/>
      <c r="BK61" s="109"/>
      <c r="BL61" s="109"/>
      <c r="BM61" s="109"/>
      <c r="BN61" s="109"/>
      <c r="BO61" s="109"/>
      <c r="BP61" s="109"/>
      <c r="BQ61" s="109"/>
      <c r="BR61" s="109"/>
      <c r="BS61" s="109"/>
    </row>
    <row r="62" spans="1:71" ht="31.5" customHeight="1" x14ac:dyDescent="0.2">
      <c r="A62" s="130"/>
      <c r="B62" s="130"/>
      <c r="C62" s="114"/>
      <c r="D62" s="115"/>
      <c r="E62" s="116"/>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6"/>
      <c r="BA62" s="117"/>
      <c r="BB62" s="117"/>
      <c r="BC62" s="117"/>
      <c r="BD62" s="117"/>
      <c r="BE62" s="117"/>
      <c r="BF62" s="118"/>
      <c r="BG62" s="113"/>
      <c r="BH62" s="109"/>
      <c r="BI62" s="109"/>
      <c r="BJ62" s="109"/>
      <c r="BK62" s="109"/>
      <c r="BL62" s="109"/>
      <c r="BM62" s="109"/>
      <c r="BN62" s="109"/>
      <c r="BO62" s="109"/>
      <c r="BP62" s="109"/>
      <c r="BQ62" s="109"/>
      <c r="BR62" s="109"/>
      <c r="BS62" s="109"/>
    </row>
    <row r="63" spans="1:71" ht="18" customHeight="1" x14ac:dyDescent="0.15">
      <c r="A63" s="130"/>
      <c r="B63" s="130"/>
      <c r="C63" s="107"/>
      <c r="D63" s="107"/>
      <c r="E63" s="107"/>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07"/>
      <c r="BA63" s="117"/>
      <c r="BB63" s="117"/>
      <c r="BC63" s="117"/>
      <c r="BD63" s="117"/>
      <c r="BE63" s="117"/>
      <c r="BF63" s="120"/>
      <c r="BG63" s="113"/>
      <c r="BH63" s="109"/>
      <c r="BI63" s="109"/>
      <c r="BJ63" s="109"/>
      <c r="BK63" s="109"/>
      <c r="BL63" s="109"/>
      <c r="BM63" s="109"/>
      <c r="BN63" s="109"/>
      <c r="BO63" s="109"/>
      <c r="BP63" s="109"/>
      <c r="BQ63" s="109"/>
      <c r="BR63" s="109"/>
      <c r="BS63" s="109"/>
    </row>
    <row r="64" spans="1:71" ht="3" customHeight="1" x14ac:dyDescent="0.15">
      <c r="A64" s="121"/>
      <c r="B64" s="107"/>
      <c r="C64" s="107"/>
      <c r="D64" s="107"/>
      <c r="E64" s="121"/>
      <c r="F64" s="114"/>
      <c r="G64" s="107"/>
      <c r="H64" s="107"/>
      <c r="I64" s="107"/>
      <c r="J64" s="107"/>
      <c r="K64" s="107"/>
      <c r="L64" s="107"/>
      <c r="M64" s="107"/>
      <c r="N64" s="122"/>
      <c r="O64" s="122"/>
      <c r="P64" s="122"/>
      <c r="Q64" s="122"/>
      <c r="R64" s="122"/>
      <c r="S64" s="122"/>
      <c r="T64" s="121"/>
      <c r="U64" s="121"/>
      <c r="V64" s="121"/>
      <c r="W64" s="121"/>
      <c r="X64" s="121"/>
      <c r="Y64" s="121"/>
      <c r="Z64" s="121"/>
      <c r="AA64" s="122"/>
      <c r="AB64" s="122"/>
      <c r="AC64" s="122"/>
      <c r="AD64" s="122"/>
      <c r="AE64" s="122"/>
      <c r="AF64" s="122"/>
      <c r="AG64" s="122"/>
      <c r="AH64" s="122"/>
      <c r="AI64" s="122"/>
      <c r="AJ64" s="122"/>
      <c r="AK64" s="121"/>
      <c r="AL64" s="121"/>
      <c r="AM64" s="121"/>
      <c r="AN64" s="121"/>
      <c r="AO64" s="121"/>
      <c r="AP64" s="121"/>
      <c r="AQ64" s="121"/>
      <c r="AR64" s="121"/>
      <c r="AS64" s="121"/>
      <c r="AT64" s="121"/>
      <c r="AU64" s="121"/>
      <c r="AV64" s="121"/>
      <c r="AW64" s="121"/>
      <c r="AX64" s="121"/>
      <c r="AY64" s="121"/>
      <c r="AZ64" s="121"/>
      <c r="BA64" s="121"/>
      <c r="BB64" s="121"/>
      <c r="BC64" s="121"/>
      <c r="BD64" s="123"/>
      <c r="BE64" s="123"/>
      <c r="BF64" s="124"/>
      <c r="BG64" s="113"/>
      <c r="BH64" s="109"/>
      <c r="BI64" s="109"/>
      <c r="BJ64" s="109"/>
      <c r="BK64" s="109"/>
      <c r="BL64" s="109"/>
      <c r="BM64" s="109"/>
      <c r="BN64" s="109"/>
      <c r="BO64" s="109"/>
      <c r="BP64" s="109"/>
      <c r="BQ64" s="109"/>
      <c r="BR64" s="109"/>
      <c r="BS64" s="109"/>
    </row>
    <row r="65" spans="1:71" ht="3" customHeight="1" x14ac:dyDescent="0.15">
      <c r="A65" s="131"/>
      <c r="B65" s="131"/>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21"/>
      <c r="BB65" s="112"/>
      <c r="BC65" s="112"/>
      <c r="BD65" s="112"/>
      <c r="BE65" s="112"/>
      <c r="BF65" s="113"/>
      <c r="BG65" s="113"/>
      <c r="BH65" s="109"/>
      <c r="BI65" s="109"/>
      <c r="BJ65" s="109"/>
      <c r="BK65" s="109"/>
      <c r="BL65" s="109"/>
      <c r="BM65" s="109"/>
      <c r="BN65" s="109"/>
      <c r="BO65" s="109"/>
      <c r="BP65" s="109"/>
      <c r="BQ65" s="109"/>
      <c r="BR65" s="109"/>
      <c r="BS65" s="109"/>
    </row>
    <row r="66" spans="1:71" ht="31.5" customHeight="1" x14ac:dyDescent="0.2">
      <c r="A66" s="131"/>
      <c r="B66" s="131"/>
      <c r="C66" s="114"/>
      <c r="D66" s="115"/>
      <c r="E66" s="116"/>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6"/>
      <c r="BA66" s="117"/>
      <c r="BB66" s="117"/>
      <c r="BC66" s="117"/>
      <c r="BD66" s="117"/>
      <c r="BE66" s="117"/>
      <c r="BF66" s="118"/>
      <c r="BG66" s="113"/>
      <c r="BH66" s="109"/>
      <c r="BI66" s="109"/>
      <c r="BJ66" s="109"/>
      <c r="BK66" s="109"/>
      <c r="BL66" s="109"/>
      <c r="BM66" s="109"/>
      <c r="BN66" s="109"/>
      <c r="BO66" s="109"/>
      <c r="BP66" s="109"/>
      <c r="BQ66" s="109"/>
      <c r="BR66" s="109"/>
      <c r="BS66" s="109"/>
    </row>
    <row r="67" spans="1:71" ht="18" customHeight="1" x14ac:dyDescent="0.15">
      <c r="A67" s="131"/>
      <c r="B67" s="131"/>
      <c r="C67" s="107"/>
      <c r="D67" s="107"/>
      <c r="E67" s="107"/>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07"/>
      <c r="BA67" s="117"/>
      <c r="BB67" s="117"/>
      <c r="BC67" s="117"/>
      <c r="BD67" s="117"/>
      <c r="BE67" s="117"/>
      <c r="BF67" s="120"/>
      <c r="BG67" s="113"/>
      <c r="BH67" s="109"/>
      <c r="BI67" s="109"/>
      <c r="BJ67" s="109"/>
      <c r="BK67" s="109"/>
      <c r="BL67" s="109"/>
      <c r="BM67" s="109"/>
      <c r="BN67" s="109"/>
      <c r="BO67" s="109"/>
      <c r="BP67" s="109"/>
      <c r="BQ67" s="109"/>
      <c r="BR67" s="109"/>
      <c r="BS67" s="109"/>
    </row>
    <row r="68" spans="1:71" ht="3" customHeight="1" x14ac:dyDescent="0.15">
      <c r="A68" s="121"/>
      <c r="B68" s="107"/>
      <c r="C68" s="107"/>
      <c r="D68" s="107"/>
      <c r="E68" s="121"/>
      <c r="F68" s="114"/>
      <c r="G68" s="107"/>
      <c r="H68" s="107"/>
      <c r="I68" s="107"/>
      <c r="J68" s="107"/>
      <c r="K68" s="107"/>
      <c r="L68" s="107"/>
      <c r="M68" s="107"/>
      <c r="N68" s="122"/>
      <c r="O68" s="122"/>
      <c r="P68" s="122"/>
      <c r="Q68" s="122"/>
      <c r="R68" s="122"/>
      <c r="S68" s="122"/>
      <c r="T68" s="121"/>
      <c r="U68" s="121"/>
      <c r="V68" s="121"/>
      <c r="W68" s="121"/>
      <c r="X68" s="121"/>
      <c r="Y68" s="121"/>
      <c r="Z68" s="121"/>
      <c r="AA68" s="122"/>
      <c r="AB68" s="122"/>
      <c r="AC68" s="122"/>
      <c r="AD68" s="122"/>
      <c r="AE68" s="122"/>
      <c r="AF68" s="122"/>
      <c r="AG68" s="122"/>
      <c r="AH68" s="122"/>
      <c r="AI68" s="122"/>
      <c r="AJ68" s="122"/>
      <c r="AK68" s="121"/>
      <c r="AL68" s="121"/>
      <c r="AM68" s="121"/>
      <c r="AN68" s="121"/>
      <c r="AO68" s="121"/>
      <c r="AP68" s="121"/>
      <c r="AQ68" s="121"/>
      <c r="AR68" s="121"/>
      <c r="AS68" s="121"/>
      <c r="AT68" s="121"/>
      <c r="AU68" s="121"/>
      <c r="AV68" s="121"/>
      <c r="AW68" s="121"/>
      <c r="AX68" s="121"/>
      <c r="AY68" s="121"/>
      <c r="AZ68" s="121"/>
      <c r="BA68" s="121"/>
      <c r="BB68" s="121"/>
      <c r="BC68" s="121"/>
      <c r="BD68" s="123"/>
      <c r="BE68" s="123"/>
      <c r="BF68" s="124"/>
      <c r="BG68" s="113"/>
      <c r="BH68" s="109"/>
      <c r="BI68" s="109"/>
      <c r="BJ68" s="109"/>
      <c r="BK68" s="109"/>
      <c r="BL68" s="109"/>
      <c r="BM68" s="109"/>
      <c r="BN68" s="109"/>
      <c r="BO68" s="109"/>
      <c r="BP68" s="109"/>
      <c r="BQ68" s="109"/>
      <c r="BR68" s="109"/>
      <c r="BS68" s="109"/>
    </row>
    <row r="69" spans="1:71" x14ac:dyDescent="0.15">
      <c r="G69" s="132"/>
      <c r="H69" s="132"/>
      <c r="I69" s="132"/>
      <c r="P69" s="132"/>
      <c r="Q69" s="132"/>
      <c r="R69" s="132"/>
      <c r="S69" s="132"/>
      <c r="T69" s="132"/>
      <c r="U69" s="132"/>
      <c r="V69" s="132"/>
      <c r="W69" s="132"/>
      <c r="X69" s="132"/>
      <c r="Y69" s="132"/>
      <c r="Z69" s="132"/>
      <c r="AA69" s="133"/>
      <c r="AB69" s="133"/>
      <c r="AC69" s="133"/>
      <c r="AD69" s="133"/>
      <c r="AE69" s="133"/>
      <c r="AF69" s="133"/>
      <c r="AG69" s="133"/>
      <c r="AH69" s="133"/>
      <c r="AI69" s="133"/>
      <c r="AJ69" s="133"/>
      <c r="AK69" s="133"/>
      <c r="AL69" s="133"/>
      <c r="AM69" s="133"/>
      <c r="AN69" s="133"/>
      <c r="AO69" s="133"/>
      <c r="AP69" s="134"/>
      <c r="AQ69" s="134"/>
      <c r="AR69" s="134"/>
      <c r="AS69" s="134"/>
      <c r="AT69" s="134"/>
      <c r="AU69" s="134"/>
      <c r="AV69" s="134"/>
      <c r="BD69" s="135"/>
      <c r="BE69" s="136"/>
      <c r="BF69" s="120"/>
      <c r="BG69" s="120"/>
      <c r="BH69" s="120"/>
      <c r="BI69" s="109"/>
      <c r="BJ69" s="109"/>
      <c r="BK69" s="109"/>
      <c r="BL69" s="109"/>
      <c r="BM69" s="109"/>
      <c r="BN69" s="109"/>
      <c r="BO69" s="109"/>
      <c r="BP69" s="109"/>
      <c r="BQ69" s="109"/>
      <c r="BR69" s="109"/>
      <c r="BS69" s="109"/>
    </row>
    <row r="70" spans="1:71" x14ac:dyDescent="0.15">
      <c r="AY70" s="113"/>
      <c r="BA70" s="113"/>
      <c r="BB70" s="113"/>
      <c r="BC70" s="113"/>
      <c r="BD70" s="113"/>
      <c r="BE70" s="113"/>
      <c r="BF70" s="113"/>
      <c r="BG70" s="113"/>
      <c r="BH70" s="101"/>
    </row>
    <row r="71" spans="1:71" ht="12" customHeight="1" x14ac:dyDescent="0.15">
      <c r="AY71" s="113"/>
      <c r="BA71" s="113"/>
      <c r="BB71" s="113"/>
      <c r="BC71" s="113"/>
      <c r="BD71" s="113"/>
      <c r="BE71" s="113"/>
      <c r="BF71" s="113"/>
      <c r="BG71" s="113"/>
      <c r="BH71" s="101"/>
    </row>
    <row r="72" spans="1:71" ht="12" customHeight="1" x14ac:dyDescent="0.15">
      <c r="AY72" s="113"/>
      <c r="BA72" s="113"/>
      <c r="BB72" s="113"/>
      <c r="BC72" s="113"/>
      <c r="BD72" s="113"/>
      <c r="BE72" s="113"/>
      <c r="BF72" s="113"/>
      <c r="BG72" s="113"/>
      <c r="BH72" s="101"/>
    </row>
    <row r="73" spans="1:71" ht="12" customHeight="1" x14ac:dyDescent="0.15">
      <c r="AY73" s="113"/>
      <c r="BA73" s="113"/>
      <c r="BB73" s="113"/>
      <c r="BC73" s="113"/>
      <c r="BD73" s="113"/>
      <c r="BE73" s="113"/>
      <c r="BF73" s="113"/>
      <c r="BG73" s="113"/>
      <c r="BH73" s="101"/>
    </row>
    <row r="74" spans="1:71" ht="12" customHeight="1" x14ac:dyDescent="0.15">
      <c r="AY74" s="113"/>
      <c r="BA74" s="113"/>
      <c r="BB74" s="113"/>
      <c r="BC74" s="113"/>
      <c r="BD74" s="113"/>
      <c r="BE74" s="113"/>
      <c r="BF74" s="113"/>
      <c r="BG74" s="113"/>
      <c r="BH74" s="101"/>
    </row>
    <row r="75" spans="1:71" x14ac:dyDescent="0.15">
      <c r="AY75" s="113"/>
      <c r="BA75" s="113"/>
      <c r="BB75" s="113"/>
      <c r="BC75" s="113"/>
      <c r="BD75" s="113"/>
      <c r="BE75" s="113"/>
      <c r="BF75" s="113"/>
      <c r="BG75" s="113"/>
      <c r="BH75" s="101"/>
    </row>
    <row r="76" spans="1:71" x14ac:dyDescent="0.15">
      <c r="AY76" s="113"/>
      <c r="BA76" s="113"/>
      <c r="BB76" s="113"/>
      <c r="BC76" s="113"/>
      <c r="BD76" s="113"/>
      <c r="BE76" s="113"/>
      <c r="BF76" s="113"/>
      <c r="BG76" s="113"/>
      <c r="BH76" s="101"/>
    </row>
    <row r="77" spans="1:71" x14ac:dyDescent="0.15">
      <c r="AY77" s="113"/>
      <c r="BA77" s="113"/>
      <c r="BB77" s="113"/>
      <c r="BC77" s="113"/>
      <c r="BD77" s="113"/>
      <c r="BE77" s="113"/>
      <c r="BF77" s="113"/>
      <c r="BG77" s="113"/>
      <c r="BH77" s="101"/>
    </row>
    <row r="78" spans="1:71" x14ac:dyDescent="0.15">
      <c r="AY78" s="113"/>
      <c r="BA78" s="113"/>
      <c r="BB78" s="113"/>
      <c r="BC78" s="113"/>
      <c r="BD78" s="113"/>
      <c r="BE78" s="113"/>
      <c r="BF78" s="113"/>
      <c r="BG78" s="113"/>
      <c r="BH78" s="101"/>
    </row>
    <row r="80" spans="1:71" x14ac:dyDescent="0.15">
      <c r="A80" s="101"/>
      <c r="B80" s="101"/>
    </row>
    <row r="81" spans="1:62" s="102" customFormat="1" x14ac:dyDescent="0.15">
      <c r="A81" s="101"/>
      <c r="B81" s="101"/>
      <c r="BI81" s="101"/>
      <c r="BJ81" s="101"/>
    </row>
    <row r="82" spans="1:62" s="102" customFormat="1" x14ac:dyDescent="0.15">
      <c r="A82" s="101"/>
      <c r="B82" s="101"/>
      <c r="BI82" s="101"/>
      <c r="BJ82" s="101"/>
    </row>
    <row r="83" spans="1:62" s="102" customFormat="1" x14ac:dyDescent="0.15">
      <c r="A83" s="101"/>
      <c r="B83" s="101"/>
      <c r="BI83" s="101"/>
      <c r="BJ83" s="101"/>
    </row>
    <row r="84" spans="1:62" s="102" customFormat="1" x14ac:dyDescent="0.15">
      <c r="A84" s="101"/>
      <c r="B84" s="101"/>
      <c r="BI84" s="101"/>
      <c r="BJ84" s="101"/>
    </row>
    <row r="85" spans="1:62" s="102" customFormat="1" x14ac:dyDescent="0.15">
      <c r="A85" s="101"/>
      <c r="B85" s="101"/>
      <c r="BI85" s="101"/>
      <c r="BJ85" s="101"/>
    </row>
    <row r="86" spans="1:62" s="102" customFormat="1" x14ac:dyDescent="0.15">
      <c r="A86" s="101"/>
      <c r="B86" s="101"/>
      <c r="BI86" s="101"/>
      <c r="BJ86" s="101"/>
    </row>
    <row r="87" spans="1:62" s="102" customFormat="1" x14ac:dyDescent="0.15">
      <c r="A87" s="101"/>
      <c r="B87" s="101"/>
      <c r="BI87" s="101"/>
      <c r="BJ87" s="101"/>
    </row>
    <row r="88" spans="1:62" s="102" customFormat="1" x14ac:dyDescent="0.15">
      <c r="A88" s="101"/>
      <c r="B88" s="101"/>
      <c r="BI88" s="101"/>
      <c r="BJ88" s="101"/>
    </row>
    <row r="89" spans="1:62" s="102" customFormat="1" x14ac:dyDescent="0.15">
      <c r="A89" s="101"/>
      <c r="B89" s="101"/>
      <c r="BI89" s="101"/>
      <c r="BJ89" s="101"/>
    </row>
    <row r="90" spans="1:62" s="102" customFormat="1" x14ac:dyDescent="0.15">
      <c r="A90" s="101"/>
      <c r="B90" s="101"/>
      <c r="BI90" s="101"/>
      <c r="BJ90" s="101"/>
    </row>
    <row r="91" spans="1:62" s="102" customFormat="1" x14ac:dyDescent="0.15">
      <c r="A91" s="101"/>
      <c r="B91" s="101"/>
      <c r="BI91" s="101"/>
      <c r="BJ91" s="101"/>
    </row>
    <row r="92" spans="1:62" s="102" customFormat="1" x14ac:dyDescent="0.15">
      <c r="A92" s="101"/>
      <c r="B92" s="101"/>
      <c r="BI92" s="101"/>
      <c r="BJ92" s="101"/>
    </row>
    <row r="93" spans="1:62" s="102" customFormat="1" x14ac:dyDescent="0.15">
      <c r="A93" s="101"/>
      <c r="B93" s="101"/>
      <c r="BI93" s="101"/>
      <c r="BJ93" s="101"/>
    </row>
    <row r="94" spans="1:62" s="102" customFormat="1" x14ac:dyDescent="0.15">
      <c r="A94" s="101"/>
      <c r="B94" s="101"/>
      <c r="BI94" s="101"/>
      <c r="BJ94" s="101"/>
    </row>
    <row r="95" spans="1:62" s="102" customFormat="1" x14ac:dyDescent="0.15">
      <c r="A95" s="101"/>
      <c r="B95" s="101"/>
      <c r="BI95" s="101"/>
      <c r="BJ95" s="101"/>
    </row>
    <row r="96" spans="1:62" s="102" customFormat="1" x14ac:dyDescent="0.15">
      <c r="A96" s="101"/>
      <c r="B96" s="101"/>
      <c r="BI96" s="101"/>
      <c r="BJ96" s="101"/>
    </row>
    <row r="97" spans="1:62" s="102" customFormat="1" x14ac:dyDescent="0.15">
      <c r="A97" s="101"/>
      <c r="B97" s="101"/>
      <c r="BI97" s="101"/>
      <c r="BJ97" s="101"/>
    </row>
  </sheetData>
  <sheetProtection selectLockedCells="1" selectUnlockedCells="1"/>
  <mergeCells count="3">
    <mergeCell ref="AX1:BJ2"/>
    <mergeCell ref="D22:I23"/>
    <mergeCell ref="J22:BC23"/>
  </mergeCells>
  <phoneticPr fontId="5"/>
  <pageMargins left="0.47244094488188981" right="0.39370078740157483" top="0.31496062992125984" bottom="0.3937007874015748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7"/>
  <sheetViews>
    <sheetView zoomScaleNormal="100" zoomScaleSheetLayoutView="100" workbookViewId="0">
      <selection sqref="A1:N2"/>
    </sheetView>
  </sheetViews>
  <sheetFormatPr defaultRowHeight="13.5" x14ac:dyDescent="0.15"/>
  <cols>
    <col min="1" max="63" width="1.625" customWidth="1"/>
  </cols>
  <sheetData>
    <row r="1" spans="1:28" ht="11.1" customHeight="1" x14ac:dyDescent="0.15">
      <c r="A1" s="169">
        <v>90</v>
      </c>
      <c r="B1" s="170"/>
      <c r="C1" s="170"/>
      <c r="D1" s="170"/>
      <c r="E1" s="170"/>
      <c r="F1" s="170"/>
      <c r="G1" s="170"/>
      <c r="H1" s="170"/>
      <c r="I1" s="170"/>
      <c r="J1" s="170"/>
      <c r="K1" s="170"/>
      <c r="L1" s="170"/>
      <c r="M1" s="170"/>
      <c r="N1" s="170"/>
    </row>
    <row r="2" spans="1:28" ht="11.1" customHeight="1" x14ac:dyDescent="0.15">
      <c r="A2" s="170"/>
      <c r="B2" s="170"/>
      <c r="C2" s="170"/>
      <c r="D2" s="170"/>
      <c r="E2" s="170"/>
      <c r="F2" s="170"/>
      <c r="G2" s="170"/>
      <c r="H2" s="170"/>
      <c r="I2" s="170"/>
      <c r="J2" s="170"/>
      <c r="K2" s="170"/>
      <c r="L2" s="170"/>
      <c r="M2" s="170"/>
      <c r="N2" s="170"/>
    </row>
    <row r="5" spans="1:28" x14ac:dyDescent="0.15">
      <c r="B5" s="1"/>
      <c r="C5" s="1"/>
      <c r="D5" s="1"/>
      <c r="E5" s="1"/>
      <c r="F5" s="1"/>
      <c r="G5" s="1"/>
      <c r="H5" s="1"/>
      <c r="I5" s="1"/>
      <c r="J5" s="1"/>
      <c r="K5" s="1"/>
      <c r="L5" s="1"/>
      <c r="M5" s="1"/>
      <c r="N5" s="1"/>
      <c r="O5" s="1"/>
    </row>
    <row r="6" spans="1:28" s="51" customFormat="1" ht="18" customHeight="1" x14ac:dyDescent="0.15">
      <c r="B6" s="2"/>
      <c r="C6" s="171" t="s">
        <v>0</v>
      </c>
      <c r="D6" s="172"/>
      <c r="E6" s="172"/>
      <c r="F6" s="172"/>
      <c r="G6" s="172"/>
      <c r="H6" s="172"/>
      <c r="I6" s="172"/>
      <c r="J6" s="172"/>
      <c r="K6" s="173"/>
      <c r="L6" s="173"/>
      <c r="M6" s="173"/>
      <c r="N6" s="173"/>
      <c r="O6" s="173"/>
      <c r="Q6" s="9" t="s">
        <v>223</v>
      </c>
      <c r="R6" s="8"/>
      <c r="S6" s="8"/>
      <c r="T6" s="8"/>
      <c r="U6" s="8"/>
      <c r="V6" s="8"/>
      <c r="W6" s="8"/>
      <c r="X6" s="8"/>
      <c r="Y6" s="8"/>
      <c r="Z6" s="8"/>
      <c r="AA6" s="8"/>
      <c r="AB6" s="8"/>
    </row>
    <row r="7" spans="1:28" s="51" customFormat="1" x14ac:dyDescent="0.15">
      <c r="B7" s="2"/>
      <c r="C7" s="2"/>
      <c r="D7" s="2"/>
      <c r="E7" s="2"/>
      <c r="F7" s="2"/>
      <c r="G7" s="2"/>
      <c r="H7" s="2"/>
      <c r="I7" s="2"/>
      <c r="J7" s="2"/>
      <c r="K7" s="2"/>
      <c r="L7" s="2"/>
      <c r="M7" s="2"/>
      <c r="N7" s="2"/>
      <c r="O7" s="2"/>
    </row>
    <row r="8" spans="1:28" ht="15" customHeight="1" x14ac:dyDescent="0.15">
      <c r="B8" s="3" t="s">
        <v>118</v>
      </c>
      <c r="C8" s="4"/>
      <c r="D8" s="4"/>
      <c r="E8" s="4"/>
      <c r="F8" s="4"/>
      <c r="G8" s="4"/>
      <c r="H8" s="4"/>
      <c r="I8" s="4"/>
      <c r="J8" s="4"/>
      <c r="K8" s="4"/>
      <c r="L8" s="4"/>
      <c r="M8" s="4"/>
      <c r="N8" s="4"/>
      <c r="O8" s="4"/>
    </row>
    <row r="9" spans="1:28" ht="6.75" customHeight="1" x14ac:dyDescent="0.15">
      <c r="B9" s="4"/>
      <c r="C9" s="4"/>
      <c r="D9" s="4"/>
      <c r="E9" s="4"/>
      <c r="F9" s="4"/>
      <c r="G9" s="4"/>
      <c r="H9" s="4"/>
      <c r="I9" s="4"/>
      <c r="J9" s="4"/>
      <c r="K9" s="4"/>
      <c r="L9" s="4"/>
      <c r="M9" s="4"/>
      <c r="N9" s="4"/>
      <c r="O9" s="4"/>
    </row>
    <row r="10" spans="1:28" x14ac:dyDescent="0.15">
      <c r="B10" s="4"/>
      <c r="C10" s="5" t="s">
        <v>149</v>
      </c>
      <c r="D10" s="4"/>
      <c r="E10" s="4"/>
      <c r="F10" s="4"/>
      <c r="G10" s="4"/>
      <c r="H10" s="4"/>
      <c r="I10" s="4"/>
      <c r="J10" s="4"/>
      <c r="K10" s="4"/>
      <c r="L10" s="4"/>
      <c r="M10" s="4"/>
      <c r="N10" s="4"/>
      <c r="O10" s="4"/>
    </row>
    <row r="11" spans="1:28" x14ac:dyDescent="0.15">
      <c r="B11" s="5" t="s">
        <v>119</v>
      </c>
    </row>
    <row r="12" spans="1:28" x14ac:dyDescent="0.15">
      <c r="B12" s="5"/>
    </row>
    <row r="13" spans="1:28" ht="15" customHeight="1" x14ac:dyDescent="0.15">
      <c r="B13" s="3" t="s">
        <v>120</v>
      </c>
    </row>
    <row r="14" spans="1:28" ht="6.75" customHeight="1" x14ac:dyDescent="0.15"/>
    <row r="15" spans="1:28" hidden="1" x14ac:dyDescent="0.15">
      <c r="C15" s="5">
        <v>1</v>
      </c>
    </row>
    <row r="16" spans="1:28" x14ac:dyDescent="0.15">
      <c r="C16" s="5" t="s">
        <v>121</v>
      </c>
    </row>
    <row r="17" spans="2:13" x14ac:dyDescent="0.15">
      <c r="B17" s="5" t="s">
        <v>122</v>
      </c>
    </row>
    <row r="18" spans="2:13" x14ac:dyDescent="0.15">
      <c r="D18" s="5"/>
    </row>
    <row r="19" spans="2:13" ht="15" customHeight="1" x14ac:dyDescent="0.15">
      <c r="B19" s="3" t="s">
        <v>123</v>
      </c>
    </row>
    <row r="20" spans="2:13" ht="6.75" customHeight="1" x14ac:dyDescent="0.15"/>
    <row r="21" spans="2:13" hidden="1" x14ac:dyDescent="0.15">
      <c r="C21" s="5">
        <v>1</v>
      </c>
    </row>
    <row r="22" spans="2:13" x14ac:dyDescent="0.15">
      <c r="C22" s="5" t="s">
        <v>124</v>
      </c>
    </row>
    <row r="23" spans="2:13" x14ac:dyDescent="0.15">
      <c r="B23" s="5"/>
    </row>
    <row r="24" spans="2:13" ht="15" customHeight="1" x14ac:dyDescent="0.15">
      <c r="B24" s="3" t="s">
        <v>1</v>
      </c>
    </row>
    <row r="25" spans="2:13" ht="6.75" customHeight="1" x14ac:dyDescent="0.15"/>
    <row r="26" spans="2:13" hidden="1" x14ac:dyDescent="0.15">
      <c r="C26" s="5">
        <v>1</v>
      </c>
    </row>
    <row r="27" spans="2:13" x14ac:dyDescent="0.15">
      <c r="C27" s="5" t="s">
        <v>125</v>
      </c>
    </row>
    <row r="28" spans="2:13" x14ac:dyDescent="0.15">
      <c r="C28" s="5"/>
    </row>
    <row r="29" spans="2:13" ht="15" customHeight="1" x14ac:dyDescent="0.15">
      <c r="B29" s="3" t="s">
        <v>126</v>
      </c>
    </row>
    <row r="30" spans="2:13" ht="6.75" customHeight="1" x14ac:dyDescent="0.15"/>
    <row r="31" spans="2:13" x14ac:dyDescent="0.15">
      <c r="B31" s="174" t="s">
        <v>2</v>
      </c>
      <c r="C31" s="174"/>
      <c r="D31" s="174"/>
      <c r="E31" s="174"/>
      <c r="F31" s="174"/>
      <c r="G31" s="174"/>
      <c r="H31" s="174"/>
      <c r="I31" s="174"/>
      <c r="J31" s="174"/>
      <c r="K31" s="4"/>
      <c r="L31" s="5" t="s">
        <v>3</v>
      </c>
      <c r="M31" s="4"/>
    </row>
    <row r="32" spans="2:13" x14ac:dyDescent="0.15">
      <c r="B32" s="4"/>
      <c r="C32" s="4"/>
      <c r="D32" s="4"/>
      <c r="E32" s="4"/>
      <c r="F32" s="4"/>
      <c r="G32" s="4"/>
      <c r="H32" s="4"/>
      <c r="I32" s="4"/>
      <c r="J32" s="4"/>
      <c r="K32" s="4"/>
      <c r="L32" s="5" t="s">
        <v>4</v>
      </c>
      <c r="M32" s="4"/>
    </row>
    <row r="33" spans="2:13" ht="8.1" customHeight="1" x14ac:dyDescent="0.15">
      <c r="B33" s="4"/>
      <c r="C33" s="4"/>
      <c r="D33" s="4"/>
      <c r="E33" s="4"/>
      <c r="F33" s="4"/>
      <c r="G33" s="4"/>
      <c r="H33" s="4"/>
      <c r="I33" s="4"/>
      <c r="J33" s="4"/>
      <c r="K33" s="4"/>
      <c r="L33" s="4"/>
      <c r="M33" s="4"/>
    </row>
    <row r="34" spans="2:13" x14ac:dyDescent="0.15">
      <c r="B34" s="174" t="s">
        <v>5</v>
      </c>
      <c r="C34" s="174"/>
      <c r="D34" s="174"/>
      <c r="E34" s="174"/>
      <c r="F34" s="174"/>
      <c r="G34" s="174"/>
      <c r="H34" s="174"/>
      <c r="I34" s="174"/>
      <c r="J34" s="174"/>
      <c r="K34" s="4"/>
      <c r="L34" s="5" t="s">
        <v>6</v>
      </c>
      <c r="M34" s="4"/>
    </row>
    <row r="35" spans="2:13" ht="8.1" customHeight="1" x14ac:dyDescent="0.15">
      <c r="B35" s="4"/>
      <c r="C35" s="4"/>
      <c r="D35" s="4"/>
      <c r="E35" s="4"/>
      <c r="F35" s="4"/>
      <c r="G35" s="4"/>
      <c r="H35" s="4"/>
      <c r="I35" s="4"/>
      <c r="J35" s="4"/>
      <c r="K35" s="4"/>
      <c r="L35" s="4"/>
      <c r="M35" s="4"/>
    </row>
    <row r="36" spans="2:13" x14ac:dyDescent="0.15">
      <c r="B36" s="174" t="s">
        <v>7</v>
      </c>
      <c r="C36" s="174"/>
      <c r="D36" s="174"/>
      <c r="E36" s="174"/>
      <c r="F36" s="174"/>
      <c r="G36" s="174"/>
      <c r="H36" s="174"/>
      <c r="I36" s="174"/>
      <c r="J36" s="174"/>
      <c r="K36" s="4"/>
      <c r="L36" s="5" t="s">
        <v>8</v>
      </c>
      <c r="M36" s="4"/>
    </row>
    <row r="37" spans="2:13" ht="8.1" customHeight="1" x14ac:dyDescent="0.15">
      <c r="B37" s="4"/>
      <c r="C37" s="4"/>
      <c r="D37" s="4"/>
      <c r="E37" s="4"/>
      <c r="F37" s="4"/>
      <c r="G37" s="4"/>
      <c r="H37" s="4"/>
      <c r="I37" s="4"/>
      <c r="J37" s="4"/>
      <c r="K37" s="4"/>
      <c r="L37" s="4"/>
      <c r="M37" s="4"/>
    </row>
    <row r="38" spans="2:13" x14ac:dyDescent="0.15">
      <c r="B38" s="174" t="s">
        <v>35</v>
      </c>
      <c r="C38" s="174"/>
      <c r="D38" s="174"/>
      <c r="E38" s="174"/>
      <c r="F38" s="174"/>
      <c r="G38" s="174"/>
      <c r="H38" s="174"/>
      <c r="I38" s="174"/>
      <c r="J38" s="174"/>
      <c r="K38" s="4"/>
      <c r="L38" s="5" t="s">
        <v>129</v>
      </c>
      <c r="M38" s="4"/>
    </row>
    <row r="39" spans="2:13" x14ac:dyDescent="0.15">
      <c r="B39" s="52"/>
      <c r="C39" s="52"/>
      <c r="D39" s="52"/>
      <c r="E39" s="52"/>
      <c r="F39" s="52"/>
      <c r="G39" s="52"/>
      <c r="H39" s="52"/>
      <c r="I39" s="52"/>
      <c r="J39" s="52"/>
      <c r="K39" s="4"/>
      <c r="L39" s="5" t="s">
        <v>10</v>
      </c>
      <c r="M39" s="4"/>
    </row>
    <row r="40" spans="2:13" ht="9.9499999999999993" customHeight="1" x14ac:dyDescent="0.15">
      <c r="B40" s="52"/>
      <c r="C40" s="52"/>
      <c r="D40" s="52"/>
      <c r="E40" s="52"/>
      <c r="F40" s="52"/>
      <c r="G40" s="52"/>
      <c r="H40" s="52"/>
      <c r="I40" s="52"/>
      <c r="J40" s="52"/>
      <c r="K40" s="4"/>
      <c r="L40" s="5"/>
      <c r="M40" s="4"/>
    </row>
    <row r="41" spans="2:13" x14ac:dyDescent="0.15">
      <c r="B41" s="174" t="s">
        <v>9</v>
      </c>
      <c r="C41" s="174"/>
      <c r="D41" s="174"/>
      <c r="E41" s="174"/>
      <c r="F41" s="174"/>
      <c r="G41" s="174"/>
      <c r="H41" s="174"/>
      <c r="I41" s="174"/>
      <c r="J41" s="174"/>
      <c r="K41" s="4"/>
      <c r="L41" s="5" t="s">
        <v>130</v>
      </c>
      <c r="M41" s="4"/>
    </row>
    <row r="42" spans="2:13" ht="9.9499999999999993" customHeight="1" x14ac:dyDescent="0.15">
      <c r="B42" s="4"/>
      <c r="C42" s="4"/>
      <c r="D42" s="4"/>
      <c r="E42" s="4"/>
      <c r="F42" s="4"/>
      <c r="G42" s="4"/>
      <c r="H42" s="4"/>
      <c r="I42" s="4"/>
      <c r="J42" s="4"/>
      <c r="K42" s="4"/>
      <c r="L42" s="4"/>
      <c r="M42" s="4"/>
    </row>
    <row r="43" spans="2:13" x14ac:dyDescent="0.15">
      <c r="B43" s="174" t="s">
        <v>127</v>
      </c>
      <c r="C43" s="174"/>
      <c r="D43" s="174"/>
      <c r="E43" s="174"/>
      <c r="F43" s="174"/>
      <c r="G43" s="174"/>
      <c r="H43" s="174"/>
      <c r="I43" s="174"/>
      <c r="J43" s="174"/>
      <c r="K43" s="4"/>
      <c r="L43" s="5" t="s">
        <v>132</v>
      </c>
      <c r="M43" s="4"/>
    </row>
    <row r="44" spans="2:13" ht="8.1" customHeight="1" x14ac:dyDescent="0.15">
      <c r="B44" s="4"/>
      <c r="C44" s="4"/>
      <c r="D44" s="4"/>
      <c r="E44" s="4"/>
      <c r="F44" s="4"/>
      <c r="G44" s="4"/>
      <c r="H44" s="4"/>
      <c r="I44" s="4"/>
      <c r="J44" s="4"/>
      <c r="K44" s="4"/>
      <c r="L44" s="4"/>
      <c r="M44" s="4"/>
    </row>
    <row r="45" spans="2:13" x14ac:dyDescent="0.15">
      <c r="B45" s="174" t="s">
        <v>128</v>
      </c>
      <c r="C45" s="174"/>
      <c r="D45" s="174"/>
      <c r="E45" s="174"/>
      <c r="F45" s="174"/>
      <c r="G45" s="174"/>
      <c r="H45" s="174"/>
      <c r="I45" s="174"/>
      <c r="J45" s="174"/>
      <c r="K45" s="4"/>
      <c r="L45" s="5" t="s">
        <v>11</v>
      </c>
      <c r="M45" s="4"/>
    </row>
    <row r="46" spans="2:13" ht="8.1" customHeight="1" x14ac:dyDescent="0.15">
      <c r="B46" s="4"/>
      <c r="C46" s="4"/>
      <c r="D46" s="4"/>
      <c r="E46" s="4"/>
      <c r="F46" s="4"/>
      <c r="G46" s="4"/>
      <c r="H46" s="4"/>
      <c r="I46" s="4"/>
      <c r="J46" s="4"/>
      <c r="K46" s="4"/>
      <c r="L46" s="4"/>
      <c r="M46" s="4"/>
    </row>
    <row r="47" spans="2:13" x14ac:dyDescent="0.15">
      <c r="B47" s="174" t="s">
        <v>12</v>
      </c>
      <c r="C47" s="174"/>
      <c r="D47" s="174"/>
      <c r="E47" s="174"/>
      <c r="F47" s="174"/>
      <c r="G47" s="174"/>
      <c r="H47" s="174"/>
      <c r="I47" s="174"/>
      <c r="J47" s="174"/>
      <c r="K47" s="4"/>
      <c r="L47" s="5" t="s">
        <v>13</v>
      </c>
      <c r="M47" s="4"/>
    </row>
    <row r="48" spans="2:13" ht="8.1" customHeight="1" x14ac:dyDescent="0.15">
      <c r="B48" s="4"/>
      <c r="C48" s="4"/>
      <c r="D48" s="4"/>
      <c r="E48" s="4"/>
      <c r="F48" s="4"/>
      <c r="G48" s="4"/>
      <c r="H48" s="4"/>
      <c r="I48" s="4"/>
      <c r="J48" s="4"/>
      <c r="K48" s="4"/>
      <c r="L48" s="4"/>
      <c r="M48" s="4"/>
    </row>
    <row r="49" spans="2:62" x14ac:dyDescent="0.15">
      <c r="B49" s="174" t="s">
        <v>14</v>
      </c>
      <c r="C49" s="174"/>
      <c r="D49" s="174"/>
      <c r="E49" s="174"/>
      <c r="F49" s="174"/>
      <c r="G49" s="174"/>
      <c r="H49" s="174"/>
      <c r="I49" s="174"/>
      <c r="J49" s="174"/>
      <c r="K49" s="4"/>
      <c r="L49" s="5" t="s">
        <v>15</v>
      </c>
      <c r="M49" s="4"/>
    </row>
    <row r="50" spans="2:62" x14ac:dyDescent="0.15">
      <c r="B50" s="1"/>
      <c r="C50" s="1"/>
      <c r="D50" s="1"/>
      <c r="E50" s="1"/>
      <c r="F50" s="1"/>
      <c r="G50" s="1"/>
      <c r="H50" s="1"/>
      <c r="I50" s="1"/>
      <c r="J50" s="1"/>
      <c r="K50" s="1"/>
      <c r="L50" s="1"/>
      <c r="M50" s="1"/>
      <c r="N50" s="1"/>
      <c r="O50" s="1"/>
    </row>
    <row r="51" spans="2:62" x14ac:dyDescent="0.15">
      <c r="B51" s="168" t="s">
        <v>198</v>
      </c>
      <c r="C51" s="168"/>
      <c r="D51" s="168"/>
      <c r="E51" s="168"/>
      <c r="F51" s="168"/>
      <c r="G51" s="168"/>
      <c r="H51" s="168"/>
      <c r="I51" s="168"/>
      <c r="J51" s="168"/>
      <c r="K51" s="89"/>
      <c r="L51" s="90" t="s">
        <v>199</v>
      </c>
      <c r="M51" s="53"/>
      <c r="N51" s="54"/>
      <c r="O51" s="54"/>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row>
    <row r="52" spans="2:62" x14ac:dyDescent="0.15">
      <c r="B52" s="91"/>
      <c r="C52" s="91"/>
      <c r="D52" s="91"/>
      <c r="E52" s="91"/>
      <c r="F52" s="91"/>
      <c r="G52" s="91"/>
      <c r="H52" s="91"/>
      <c r="I52" s="91"/>
      <c r="J52" s="91"/>
      <c r="K52" s="89"/>
      <c r="L52" s="90" t="s">
        <v>200</v>
      </c>
      <c r="M52" s="53"/>
      <c r="N52" s="54"/>
      <c r="O52" s="54"/>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row>
    <row r="53" spans="2:62" x14ac:dyDescent="0.15">
      <c r="B53" s="89"/>
      <c r="C53" s="89"/>
      <c r="D53" s="89"/>
      <c r="E53" s="89"/>
      <c r="F53" s="89"/>
      <c r="G53" s="89"/>
      <c r="H53" s="89"/>
      <c r="I53" s="89"/>
      <c r="J53" s="89"/>
      <c r="K53" s="89"/>
      <c r="L53" s="90" t="s">
        <v>201</v>
      </c>
      <c r="M53" s="53"/>
      <c r="N53" s="54"/>
      <c r="O53" s="54"/>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row>
    <row r="54" spans="2:62" x14ac:dyDescent="0.15">
      <c r="B54" s="89"/>
      <c r="C54" s="89"/>
      <c r="D54" s="89"/>
      <c r="E54" s="89"/>
      <c r="F54" s="89"/>
      <c r="G54" s="89"/>
      <c r="H54" s="89"/>
      <c r="I54" s="89"/>
      <c r="J54" s="89"/>
      <c r="K54" s="89"/>
      <c r="L54" s="92"/>
      <c r="M54" s="89" t="s">
        <v>202</v>
      </c>
      <c r="N54" s="1"/>
      <c r="O54" s="1"/>
    </row>
    <row r="55" spans="2:62" x14ac:dyDescent="0.15">
      <c r="B55" s="92"/>
      <c r="C55" s="92"/>
      <c r="D55" s="92"/>
      <c r="E55" s="92"/>
      <c r="F55" s="92"/>
      <c r="G55" s="92"/>
      <c r="H55" s="92"/>
      <c r="I55" s="92"/>
      <c r="J55" s="92"/>
      <c r="K55" s="92"/>
      <c r="L55" s="90" t="s">
        <v>203</v>
      </c>
      <c r="M55" s="56"/>
    </row>
    <row r="56" spans="2:62" x14ac:dyDescent="0.15">
      <c r="B56" s="92"/>
      <c r="C56" s="92"/>
      <c r="D56" s="92"/>
      <c r="E56" s="92"/>
      <c r="F56" s="92"/>
      <c r="G56" s="92"/>
      <c r="H56" s="92"/>
      <c r="I56" s="92"/>
      <c r="J56" s="92"/>
      <c r="K56" s="92"/>
      <c r="L56" s="90"/>
      <c r="M56" s="56"/>
    </row>
    <row r="57" spans="2:62" x14ac:dyDescent="0.15">
      <c r="B57" s="168" t="s">
        <v>204</v>
      </c>
      <c r="C57" s="168"/>
      <c r="D57" s="168"/>
      <c r="E57" s="168"/>
      <c r="F57" s="168"/>
      <c r="G57" s="168"/>
      <c r="H57" s="168"/>
      <c r="I57" s="168"/>
      <c r="J57" s="168"/>
      <c r="K57" s="92"/>
      <c r="L57" s="93" t="s">
        <v>205</v>
      </c>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row>
    <row r="58" spans="2:62" x14ac:dyDescent="0.15">
      <c r="B58" s="89"/>
      <c r="C58" s="89"/>
      <c r="D58" s="89"/>
      <c r="E58" s="89"/>
      <c r="F58" s="89"/>
      <c r="G58" s="89"/>
      <c r="H58" s="89"/>
      <c r="I58" s="89"/>
      <c r="J58" s="89"/>
      <c r="K58" s="89"/>
      <c r="L58" s="90"/>
      <c r="M58" s="54"/>
      <c r="N58" s="54"/>
      <c r="O58" s="54"/>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row>
    <row r="59" spans="2:62" x14ac:dyDescent="0.15">
      <c r="B59" s="168" t="s">
        <v>206</v>
      </c>
      <c r="C59" s="168"/>
      <c r="D59" s="168"/>
      <c r="E59" s="168"/>
      <c r="F59" s="168"/>
      <c r="G59" s="168"/>
      <c r="H59" s="168"/>
      <c r="I59" s="168"/>
      <c r="J59" s="168"/>
      <c r="K59" s="89"/>
      <c r="L59" s="90" t="s">
        <v>207</v>
      </c>
      <c r="M59" s="54"/>
      <c r="N59" s="54"/>
      <c r="O59" s="54"/>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row>
    <row r="60" spans="2:62" x14ac:dyDescent="0.15">
      <c r="B60" s="91"/>
      <c r="C60" s="91"/>
      <c r="D60" s="91"/>
      <c r="E60" s="91"/>
      <c r="F60" s="91"/>
      <c r="G60" s="91"/>
      <c r="H60" s="91"/>
      <c r="I60" s="91"/>
      <c r="J60" s="91"/>
      <c r="K60" s="89"/>
      <c r="L60" s="90"/>
      <c r="M60" s="54"/>
      <c r="N60" s="54"/>
      <c r="O60" s="54"/>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row>
    <row r="61" spans="2:62" x14ac:dyDescent="0.15">
      <c r="B61" s="168" t="s">
        <v>208</v>
      </c>
      <c r="C61" s="168"/>
      <c r="D61" s="168"/>
      <c r="E61" s="168"/>
      <c r="F61" s="168"/>
      <c r="G61" s="168"/>
      <c r="H61" s="168"/>
      <c r="I61" s="168"/>
      <c r="J61" s="168"/>
      <c r="K61" s="89"/>
      <c r="L61" s="90" t="s">
        <v>209</v>
      </c>
      <c r="M61" s="54"/>
      <c r="N61" s="54"/>
      <c r="O61" s="54"/>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row>
    <row r="62" spans="2:62" x14ac:dyDescent="0.15">
      <c r="B62" s="91"/>
      <c r="C62" s="91"/>
      <c r="D62" s="91"/>
      <c r="E62" s="91"/>
      <c r="F62" s="91"/>
      <c r="G62" s="91"/>
      <c r="H62" s="91"/>
      <c r="I62" s="91"/>
      <c r="J62" s="91"/>
      <c r="K62" s="89"/>
      <c r="L62" s="90"/>
      <c r="M62" s="54"/>
      <c r="N62" s="54"/>
      <c r="O62" s="54"/>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row>
    <row r="63" spans="2:62" x14ac:dyDescent="0.15">
      <c r="B63" s="168" t="s">
        <v>210</v>
      </c>
      <c r="C63" s="168"/>
      <c r="D63" s="168"/>
      <c r="E63" s="168"/>
      <c r="F63" s="168"/>
      <c r="G63" s="168"/>
      <c r="H63" s="168"/>
      <c r="I63" s="168"/>
      <c r="J63" s="168"/>
      <c r="K63" s="89"/>
      <c r="L63" s="90" t="s">
        <v>211</v>
      </c>
      <c r="M63" s="54"/>
      <c r="N63" s="54"/>
      <c r="O63" s="54"/>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row>
    <row r="64" spans="2:62" x14ac:dyDescent="0.15">
      <c r="B64" s="91"/>
      <c r="C64" s="91"/>
      <c r="D64" s="91"/>
      <c r="E64" s="91"/>
      <c r="F64" s="91"/>
      <c r="G64" s="91"/>
      <c r="H64" s="91"/>
      <c r="I64" s="91"/>
      <c r="J64" s="91"/>
      <c r="K64" s="89"/>
      <c r="L64" s="90"/>
      <c r="M64" s="54"/>
      <c r="N64" s="54"/>
      <c r="O64" s="54"/>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row>
    <row r="65" spans="2:62" ht="13.5" customHeight="1" x14ac:dyDescent="0.15">
      <c r="B65" s="168" t="s">
        <v>212</v>
      </c>
      <c r="C65" s="168"/>
      <c r="D65" s="168"/>
      <c r="E65" s="168"/>
      <c r="F65" s="168"/>
      <c r="G65" s="168"/>
      <c r="H65" s="168"/>
      <c r="I65" s="168"/>
      <c r="J65" s="168"/>
      <c r="K65" s="89"/>
      <c r="L65" s="90" t="s">
        <v>213</v>
      </c>
      <c r="M65" s="54"/>
      <c r="N65" s="54"/>
      <c r="O65" s="54"/>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row>
    <row r="66" spans="2:62" x14ac:dyDescent="0.1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row>
    <row r="67" spans="2:62" ht="15" customHeight="1" x14ac:dyDescent="0.15">
      <c r="B67" s="3" t="s">
        <v>131</v>
      </c>
    </row>
    <row r="68" spans="2:62" ht="6.75" customHeight="1" x14ac:dyDescent="0.15"/>
    <row r="69" spans="2:62" x14ac:dyDescent="0.15">
      <c r="B69" s="4"/>
      <c r="C69" s="5" t="s">
        <v>16</v>
      </c>
      <c r="D69" s="4"/>
      <c r="E69" s="4"/>
      <c r="F69" s="4"/>
      <c r="G69" s="4"/>
      <c r="H69" s="4"/>
      <c r="I69" s="4"/>
      <c r="J69" s="4"/>
      <c r="K69" s="4"/>
      <c r="L69" s="4"/>
      <c r="M69" s="4"/>
      <c r="N69" s="4"/>
      <c r="O69" s="4"/>
    </row>
    <row r="70" spans="2:62" ht="10.5" customHeight="1" x14ac:dyDescent="0.15">
      <c r="B70" s="4"/>
      <c r="C70" s="4"/>
      <c r="D70" s="4"/>
      <c r="E70" s="4"/>
      <c r="F70" s="4"/>
      <c r="G70" s="4"/>
      <c r="H70" s="4"/>
      <c r="I70" s="4"/>
      <c r="J70" s="4"/>
    </row>
    <row r="71" spans="2:62" ht="13.5" customHeight="1" x14ac:dyDescent="0.15">
      <c r="B71" s="175" t="s">
        <v>17</v>
      </c>
      <c r="C71" s="175"/>
      <c r="D71" s="175"/>
      <c r="E71" s="175"/>
      <c r="F71" s="175"/>
      <c r="G71" s="175"/>
      <c r="H71" s="175"/>
      <c r="I71" s="175"/>
      <c r="J71" s="175"/>
      <c r="L71" s="5" t="s">
        <v>18</v>
      </c>
    </row>
    <row r="72" spans="2:62" x14ac:dyDescent="0.15">
      <c r="B72" s="6"/>
      <c r="C72" s="4"/>
      <c r="D72" s="4"/>
      <c r="E72" s="4"/>
      <c r="F72" s="4"/>
      <c r="G72" s="4"/>
      <c r="H72" s="4"/>
      <c r="I72" s="4"/>
      <c r="J72" s="4"/>
      <c r="K72" s="4"/>
      <c r="L72" s="1" t="s">
        <v>19</v>
      </c>
      <c r="M72" s="4"/>
      <c r="N72" s="4"/>
      <c r="O72" s="4"/>
    </row>
    <row r="73" spans="2:62" ht="8.1" customHeight="1" x14ac:dyDescent="0.15">
      <c r="B73" s="4"/>
      <c r="C73" s="4"/>
      <c r="D73" s="4"/>
      <c r="E73" s="4"/>
      <c r="F73" s="4"/>
      <c r="G73" s="4"/>
      <c r="H73" s="4"/>
      <c r="I73" s="4"/>
      <c r="J73" s="4"/>
      <c r="L73" s="4"/>
    </row>
    <row r="74" spans="2:62" x14ac:dyDescent="0.15">
      <c r="B74" s="175" t="s">
        <v>20</v>
      </c>
      <c r="C74" s="175"/>
      <c r="D74" s="175"/>
      <c r="E74" s="175"/>
      <c r="F74" s="175"/>
      <c r="G74" s="175"/>
      <c r="H74" s="175"/>
      <c r="I74" s="175"/>
      <c r="J74" s="175"/>
      <c r="K74" s="4"/>
      <c r="L74" s="1" t="s">
        <v>21</v>
      </c>
      <c r="M74" s="4"/>
      <c r="N74" s="4"/>
      <c r="O74" s="4"/>
    </row>
    <row r="75" spans="2:62" ht="8.1" customHeight="1" x14ac:dyDescent="0.15">
      <c r="B75" s="4"/>
      <c r="C75" s="4"/>
      <c r="D75" s="4"/>
      <c r="E75" s="4"/>
      <c r="F75" s="4"/>
      <c r="G75" s="4"/>
      <c r="H75" s="4"/>
      <c r="I75" s="4"/>
      <c r="J75" s="4"/>
      <c r="L75" s="4"/>
    </row>
    <row r="76" spans="2:62" x14ac:dyDescent="0.15">
      <c r="B76" s="175" t="s">
        <v>22</v>
      </c>
      <c r="C76" s="175"/>
      <c r="D76" s="175"/>
      <c r="E76" s="175"/>
      <c r="F76" s="175"/>
      <c r="G76" s="175"/>
      <c r="H76" s="175"/>
      <c r="I76" s="175"/>
      <c r="J76" s="175"/>
      <c r="L76" s="1" t="s">
        <v>23</v>
      </c>
    </row>
    <row r="77" spans="2:62" x14ac:dyDescent="0.15">
      <c r="B77" s="7"/>
      <c r="L77" s="1" t="s">
        <v>24</v>
      </c>
    </row>
  </sheetData>
  <sheetProtection selectLockedCells="1"/>
  <mergeCells count="20">
    <mergeCell ref="B74:J74"/>
    <mergeCell ref="B76:J76"/>
    <mergeCell ref="B57:J57"/>
    <mergeCell ref="B59:J59"/>
    <mergeCell ref="B61:J61"/>
    <mergeCell ref="B63:J63"/>
    <mergeCell ref="B65:J65"/>
    <mergeCell ref="B71:J71"/>
    <mergeCell ref="B51:J51"/>
    <mergeCell ref="A1:N2"/>
    <mergeCell ref="C6:O6"/>
    <mergeCell ref="B31:J31"/>
    <mergeCell ref="B34:J34"/>
    <mergeCell ref="B36:J36"/>
    <mergeCell ref="B38:J38"/>
    <mergeCell ref="B41:J41"/>
    <mergeCell ref="B43:J43"/>
    <mergeCell ref="B45:J45"/>
    <mergeCell ref="B47:J47"/>
    <mergeCell ref="B49:J49"/>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70"/>
  <sheetViews>
    <sheetView zoomScaleNormal="100" zoomScaleSheetLayoutView="100" workbookViewId="0"/>
  </sheetViews>
  <sheetFormatPr defaultColWidth="9" defaultRowHeight="11.25" customHeight="1" x14ac:dyDescent="0.15"/>
  <cols>
    <col min="1" max="1" width="1" style="58" customWidth="1"/>
    <col min="2" max="63" width="1.625" style="58" customWidth="1"/>
    <col min="64" max="16384" width="9" style="58"/>
  </cols>
  <sheetData>
    <row r="1" spans="2:63" ht="11.25" customHeight="1" x14ac:dyDescent="0.15">
      <c r="AY1" s="176">
        <v>91</v>
      </c>
      <c r="AZ1" s="176"/>
      <c r="BA1" s="176"/>
      <c r="BB1" s="176"/>
      <c r="BC1" s="176"/>
      <c r="BD1" s="176"/>
      <c r="BE1" s="176"/>
      <c r="BF1" s="176"/>
      <c r="BG1" s="176"/>
      <c r="BH1" s="176"/>
      <c r="BI1" s="176"/>
      <c r="BJ1" s="176"/>
      <c r="BK1" s="176"/>
    </row>
    <row r="2" spans="2:63" ht="11.25" customHeight="1" x14ac:dyDescent="0.15">
      <c r="AY2" s="176"/>
      <c r="AZ2" s="176"/>
      <c r="BA2" s="176"/>
      <c r="BB2" s="176"/>
      <c r="BC2" s="176"/>
      <c r="BD2" s="176"/>
      <c r="BE2" s="176"/>
      <c r="BF2" s="176"/>
      <c r="BG2" s="176"/>
      <c r="BH2" s="176"/>
      <c r="BI2" s="176"/>
      <c r="BJ2" s="176"/>
      <c r="BK2" s="176"/>
    </row>
    <row r="3" spans="2:63" ht="17.25" customHeight="1" x14ac:dyDescent="0.15">
      <c r="B3" s="177" t="s">
        <v>215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row>
    <row r="4" spans="2:63" ht="11.25" customHeight="1" x14ac:dyDescent="0.15">
      <c r="AV4" s="61"/>
      <c r="AW4" s="61"/>
      <c r="AX4" s="61"/>
      <c r="AY4" s="61"/>
      <c r="AZ4" s="61"/>
      <c r="BA4" s="61"/>
      <c r="BB4" s="71" t="s">
        <v>93</v>
      </c>
    </row>
    <row r="5" spans="2:63" ht="11.25" customHeight="1" x14ac:dyDescent="0.15">
      <c r="B5" s="178" t="s">
        <v>25</v>
      </c>
      <c r="C5" s="178"/>
      <c r="D5" s="178"/>
      <c r="E5" s="178"/>
      <c r="F5" s="178"/>
      <c r="G5" s="178"/>
      <c r="H5" s="178"/>
      <c r="I5" s="178"/>
      <c r="J5" s="178"/>
      <c r="K5" s="178"/>
      <c r="L5" s="179"/>
      <c r="M5" s="184" t="s">
        <v>26</v>
      </c>
      <c r="N5" s="178"/>
      <c r="O5" s="178"/>
      <c r="P5" s="178"/>
      <c r="Q5" s="178"/>
      <c r="R5" s="178"/>
      <c r="S5" s="178"/>
      <c r="T5" s="178"/>
      <c r="U5" s="178"/>
      <c r="V5" s="178"/>
      <c r="W5" s="178"/>
      <c r="X5" s="178"/>
      <c r="Y5" s="178"/>
      <c r="Z5" s="178"/>
      <c r="AA5" s="178"/>
      <c r="AB5" s="178"/>
      <c r="AC5" s="178"/>
      <c r="AD5" s="178"/>
      <c r="AE5" s="178"/>
      <c r="AF5" s="178"/>
      <c r="AG5" s="179"/>
      <c r="AH5" s="184" t="s">
        <v>27</v>
      </c>
      <c r="AI5" s="178"/>
      <c r="AJ5" s="178"/>
      <c r="AK5" s="178"/>
      <c r="AL5" s="178"/>
      <c r="AM5" s="178"/>
      <c r="AN5" s="178"/>
      <c r="AO5" s="178"/>
      <c r="AP5" s="178"/>
      <c r="AQ5" s="178"/>
      <c r="AR5" s="178"/>
      <c r="AS5" s="178"/>
      <c r="AT5" s="178"/>
      <c r="AU5" s="178"/>
      <c r="AV5" s="178"/>
      <c r="AW5" s="178"/>
      <c r="AX5" s="178"/>
      <c r="AY5" s="178"/>
      <c r="AZ5" s="178"/>
      <c r="BA5" s="178"/>
      <c r="BB5" s="178"/>
    </row>
    <row r="6" spans="2:63" ht="11.25" customHeight="1" x14ac:dyDescent="0.15">
      <c r="B6" s="180"/>
      <c r="C6" s="180"/>
      <c r="D6" s="180"/>
      <c r="E6" s="180"/>
      <c r="F6" s="180"/>
      <c r="G6" s="180"/>
      <c r="H6" s="180"/>
      <c r="I6" s="180"/>
      <c r="J6" s="180"/>
      <c r="K6" s="180"/>
      <c r="L6" s="181"/>
      <c r="M6" s="185"/>
      <c r="N6" s="182"/>
      <c r="O6" s="182"/>
      <c r="P6" s="182"/>
      <c r="Q6" s="182"/>
      <c r="R6" s="182"/>
      <c r="S6" s="182"/>
      <c r="T6" s="182"/>
      <c r="U6" s="182"/>
      <c r="V6" s="182"/>
      <c r="W6" s="182"/>
      <c r="X6" s="182"/>
      <c r="Y6" s="182"/>
      <c r="Z6" s="182"/>
      <c r="AA6" s="182"/>
      <c r="AB6" s="182"/>
      <c r="AC6" s="182"/>
      <c r="AD6" s="182"/>
      <c r="AE6" s="182"/>
      <c r="AF6" s="182"/>
      <c r="AG6" s="183"/>
      <c r="AH6" s="185"/>
      <c r="AI6" s="182"/>
      <c r="AJ6" s="182"/>
      <c r="AK6" s="182"/>
      <c r="AL6" s="182"/>
      <c r="AM6" s="182"/>
      <c r="AN6" s="182"/>
      <c r="AO6" s="182"/>
      <c r="AP6" s="182"/>
      <c r="AQ6" s="182"/>
      <c r="AR6" s="182"/>
      <c r="AS6" s="182"/>
      <c r="AT6" s="182"/>
      <c r="AU6" s="182"/>
      <c r="AV6" s="182"/>
      <c r="AW6" s="182"/>
      <c r="AX6" s="182"/>
      <c r="AY6" s="182"/>
      <c r="AZ6" s="182"/>
      <c r="BA6" s="182"/>
      <c r="BB6" s="182"/>
    </row>
    <row r="7" spans="2:63" ht="11.25" customHeight="1" x14ac:dyDescent="0.15">
      <c r="B7" s="182"/>
      <c r="C7" s="182"/>
      <c r="D7" s="182"/>
      <c r="E7" s="182"/>
      <c r="F7" s="182"/>
      <c r="G7" s="182"/>
      <c r="H7" s="182"/>
      <c r="I7" s="182"/>
      <c r="J7" s="182"/>
      <c r="K7" s="182"/>
      <c r="L7" s="183"/>
      <c r="M7" s="186" t="s">
        <v>104</v>
      </c>
      <c r="N7" s="187"/>
      <c r="O7" s="187"/>
      <c r="P7" s="187"/>
      <c r="Q7" s="187"/>
      <c r="R7" s="187"/>
      <c r="S7" s="188"/>
      <c r="T7" s="186" t="s">
        <v>103</v>
      </c>
      <c r="U7" s="187"/>
      <c r="V7" s="187"/>
      <c r="W7" s="187"/>
      <c r="X7" s="187"/>
      <c r="Y7" s="187"/>
      <c r="Z7" s="188"/>
      <c r="AA7" s="186" t="s">
        <v>105</v>
      </c>
      <c r="AB7" s="187"/>
      <c r="AC7" s="187"/>
      <c r="AD7" s="187"/>
      <c r="AE7" s="187"/>
      <c r="AF7" s="187"/>
      <c r="AG7" s="188"/>
      <c r="AH7" s="182" t="s">
        <v>104</v>
      </c>
      <c r="AI7" s="182"/>
      <c r="AJ7" s="182"/>
      <c r="AK7" s="182"/>
      <c r="AL7" s="182"/>
      <c r="AM7" s="182"/>
      <c r="AN7" s="183"/>
      <c r="AO7" s="182" t="s">
        <v>103</v>
      </c>
      <c r="AP7" s="182"/>
      <c r="AQ7" s="182"/>
      <c r="AR7" s="182"/>
      <c r="AS7" s="182"/>
      <c r="AT7" s="182"/>
      <c r="AU7" s="183"/>
      <c r="AV7" s="182" t="s">
        <v>105</v>
      </c>
      <c r="AW7" s="182"/>
      <c r="AX7" s="182"/>
      <c r="AY7" s="182"/>
      <c r="AZ7" s="182"/>
      <c r="BA7" s="182"/>
      <c r="BB7" s="182"/>
      <c r="BC7" s="39"/>
    </row>
    <row r="8" spans="2:63" ht="11.25" customHeight="1" x14ac:dyDescent="0.15">
      <c r="B8" s="67"/>
      <c r="C8" s="67"/>
      <c r="D8" s="67"/>
      <c r="E8" s="67"/>
      <c r="F8" s="67"/>
      <c r="G8" s="67"/>
      <c r="H8" s="67"/>
      <c r="I8" s="67"/>
      <c r="J8" s="67"/>
      <c r="K8" s="67"/>
      <c r="L8" s="57"/>
    </row>
    <row r="9" spans="2:63" ht="11.25" customHeight="1" x14ac:dyDescent="0.15">
      <c r="B9" s="67"/>
      <c r="C9" s="189" t="s">
        <v>29</v>
      </c>
      <c r="D9" s="189"/>
      <c r="E9" s="189"/>
      <c r="F9" s="190">
        <v>12</v>
      </c>
      <c r="G9" s="190"/>
      <c r="H9" s="190"/>
      <c r="I9" s="189" t="s">
        <v>30</v>
      </c>
      <c r="J9" s="189"/>
      <c r="K9" s="189"/>
      <c r="L9" s="69"/>
      <c r="M9" s="191">
        <v>671</v>
      </c>
      <c r="N9" s="192"/>
      <c r="O9" s="192"/>
      <c r="P9" s="192"/>
      <c r="Q9" s="192"/>
      <c r="R9" s="192"/>
      <c r="S9" s="192"/>
      <c r="T9" s="192">
        <v>443</v>
      </c>
      <c r="U9" s="192"/>
      <c r="V9" s="192"/>
      <c r="W9" s="192"/>
      <c r="X9" s="192"/>
      <c r="Y9" s="192"/>
      <c r="Z9" s="192"/>
      <c r="AA9" s="192">
        <v>228</v>
      </c>
      <c r="AB9" s="192"/>
      <c r="AC9" s="192"/>
      <c r="AD9" s="192"/>
      <c r="AE9" s="192"/>
      <c r="AF9" s="192"/>
      <c r="AG9" s="192"/>
      <c r="AH9" s="192">
        <v>240</v>
      </c>
      <c r="AI9" s="192"/>
      <c r="AJ9" s="192"/>
      <c r="AK9" s="192"/>
      <c r="AL9" s="192"/>
      <c r="AM9" s="192"/>
      <c r="AN9" s="192"/>
      <c r="AO9" s="192">
        <v>158</v>
      </c>
      <c r="AP9" s="192"/>
      <c r="AQ9" s="192"/>
      <c r="AR9" s="192"/>
      <c r="AS9" s="192"/>
      <c r="AT9" s="192"/>
      <c r="AU9" s="192"/>
      <c r="AV9" s="192">
        <v>82</v>
      </c>
      <c r="AW9" s="192"/>
      <c r="AX9" s="192"/>
      <c r="AY9" s="192"/>
      <c r="AZ9" s="192"/>
      <c r="BA9" s="192"/>
      <c r="BB9" s="192"/>
    </row>
    <row r="10" spans="2:63" ht="11.25" customHeight="1" x14ac:dyDescent="0.15">
      <c r="B10" s="67"/>
      <c r="C10" s="59"/>
      <c r="D10" s="59"/>
      <c r="E10" s="59"/>
      <c r="F10" s="190">
        <v>17</v>
      </c>
      <c r="G10" s="190"/>
      <c r="H10" s="190"/>
      <c r="I10" s="59"/>
      <c r="J10" s="59"/>
      <c r="K10" s="59"/>
      <c r="L10" s="69"/>
      <c r="M10" s="191">
        <v>572</v>
      </c>
      <c r="N10" s="192"/>
      <c r="O10" s="192"/>
      <c r="P10" s="192"/>
      <c r="Q10" s="192"/>
      <c r="R10" s="192"/>
      <c r="S10" s="192"/>
      <c r="T10" s="192">
        <v>372</v>
      </c>
      <c r="U10" s="192"/>
      <c r="V10" s="192"/>
      <c r="W10" s="192"/>
      <c r="X10" s="192"/>
      <c r="Y10" s="192"/>
      <c r="Z10" s="192"/>
      <c r="AA10" s="192">
        <v>200</v>
      </c>
      <c r="AB10" s="192"/>
      <c r="AC10" s="192"/>
      <c r="AD10" s="192"/>
      <c r="AE10" s="192"/>
      <c r="AF10" s="192"/>
      <c r="AG10" s="192"/>
      <c r="AH10" s="192">
        <v>204</v>
      </c>
      <c r="AI10" s="192"/>
      <c r="AJ10" s="192"/>
      <c r="AK10" s="192"/>
      <c r="AL10" s="192"/>
      <c r="AM10" s="192"/>
      <c r="AN10" s="192"/>
      <c r="AO10" s="192">
        <v>133</v>
      </c>
      <c r="AP10" s="192"/>
      <c r="AQ10" s="192"/>
      <c r="AR10" s="192"/>
      <c r="AS10" s="192"/>
      <c r="AT10" s="192"/>
      <c r="AU10" s="192"/>
      <c r="AV10" s="192">
        <v>71</v>
      </c>
      <c r="AW10" s="192"/>
      <c r="AX10" s="192"/>
      <c r="AY10" s="192"/>
      <c r="AZ10" s="192"/>
      <c r="BA10" s="192"/>
      <c r="BB10" s="192"/>
    </row>
    <row r="11" spans="2:63" ht="11.25" customHeight="1" x14ac:dyDescent="0.15">
      <c r="B11" s="67"/>
      <c r="C11" s="67"/>
      <c r="D11" s="67"/>
      <c r="E11" s="67"/>
      <c r="F11" s="190">
        <v>22</v>
      </c>
      <c r="G11" s="190"/>
      <c r="H11" s="190"/>
      <c r="I11" s="67"/>
      <c r="J11" s="67"/>
      <c r="K11" s="67"/>
      <c r="L11" s="69"/>
      <c r="M11" s="191">
        <v>516</v>
      </c>
      <c r="N11" s="192"/>
      <c r="O11" s="192"/>
      <c r="P11" s="192"/>
      <c r="Q11" s="192"/>
      <c r="R11" s="192"/>
      <c r="S11" s="192"/>
      <c r="T11" s="192">
        <v>352</v>
      </c>
      <c r="U11" s="192"/>
      <c r="V11" s="192"/>
      <c r="W11" s="192"/>
      <c r="X11" s="192"/>
      <c r="Y11" s="192"/>
      <c r="Z11" s="192"/>
      <c r="AA11" s="192">
        <v>164</v>
      </c>
      <c r="AB11" s="192"/>
      <c r="AC11" s="192"/>
      <c r="AD11" s="192"/>
      <c r="AE11" s="192"/>
      <c r="AF11" s="192"/>
      <c r="AG11" s="192"/>
      <c r="AH11" s="192">
        <v>185</v>
      </c>
      <c r="AI11" s="192"/>
      <c r="AJ11" s="192"/>
      <c r="AK11" s="192"/>
      <c r="AL11" s="192"/>
      <c r="AM11" s="192"/>
      <c r="AN11" s="192"/>
      <c r="AO11" s="192">
        <v>125</v>
      </c>
      <c r="AP11" s="192"/>
      <c r="AQ11" s="192"/>
      <c r="AR11" s="192"/>
      <c r="AS11" s="192"/>
      <c r="AT11" s="192"/>
      <c r="AU11" s="192"/>
      <c r="AV11" s="192">
        <v>60</v>
      </c>
      <c r="AW11" s="192"/>
      <c r="AX11" s="192"/>
      <c r="AY11" s="192"/>
      <c r="AZ11" s="192"/>
      <c r="BA11" s="192"/>
      <c r="BB11" s="192"/>
    </row>
    <row r="12" spans="2:63" ht="11.25" customHeight="1" x14ac:dyDescent="0.15">
      <c r="B12" s="67"/>
      <c r="C12" s="67"/>
      <c r="D12" s="67"/>
      <c r="E12" s="67"/>
      <c r="F12" s="190">
        <v>27</v>
      </c>
      <c r="G12" s="190"/>
      <c r="H12" s="190"/>
      <c r="I12" s="67"/>
      <c r="J12" s="67"/>
      <c r="K12" s="67"/>
      <c r="L12" s="69"/>
      <c r="M12" s="198">
        <v>432</v>
      </c>
      <c r="N12" s="193"/>
      <c r="O12" s="193"/>
      <c r="P12" s="193"/>
      <c r="Q12" s="193"/>
      <c r="R12" s="193"/>
      <c r="S12" s="193"/>
      <c r="T12" s="193">
        <v>289</v>
      </c>
      <c r="U12" s="193"/>
      <c r="V12" s="193"/>
      <c r="W12" s="193"/>
      <c r="X12" s="193"/>
      <c r="Y12" s="193"/>
      <c r="Z12" s="193"/>
      <c r="AA12" s="193">
        <v>143</v>
      </c>
      <c r="AB12" s="193"/>
      <c r="AC12" s="193"/>
      <c r="AD12" s="193"/>
      <c r="AE12" s="193"/>
      <c r="AF12" s="193"/>
      <c r="AG12" s="193"/>
      <c r="AH12" s="193">
        <v>152</v>
      </c>
      <c r="AI12" s="193"/>
      <c r="AJ12" s="193"/>
      <c r="AK12" s="193"/>
      <c r="AL12" s="193"/>
      <c r="AM12" s="193"/>
      <c r="AN12" s="193"/>
      <c r="AO12" s="193">
        <v>104</v>
      </c>
      <c r="AP12" s="193"/>
      <c r="AQ12" s="193"/>
      <c r="AR12" s="193"/>
      <c r="AS12" s="193"/>
      <c r="AT12" s="193"/>
      <c r="AU12" s="193"/>
      <c r="AV12" s="193">
        <v>48</v>
      </c>
      <c r="AW12" s="193"/>
      <c r="AX12" s="193"/>
      <c r="AY12" s="193"/>
      <c r="AZ12" s="193"/>
      <c r="BA12" s="193"/>
      <c r="BB12" s="193"/>
    </row>
    <row r="13" spans="2:63" ht="11.25" customHeight="1" x14ac:dyDescent="0.15">
      <c r="B13" s="67"/>
      <c r="C13" s="194" t="s">
        <v>165</v>
      </c>
      <c r="D13" s="194"/>
      <c r="E13" s="194"/>
      <c r="F13" s="195">
        <v>2</v>
      </c>
      <c r="G13" s="195"/>
      <c r="H13" s="195"/>
      <c r="I13" s="194" t="s">
        <v>166</v>
      </c>
      <c r="J13" s="194"/>
      <c r="K13" s="194"/>
      <c r="L13" s="60"/>
      <c r="M13" s="196">
        <v>394</v>
      </c>
      <c r="N13" s="197"/>
      <c r="O13" s="197"/>
      <c r="P13" s="197"/>
      <c r="Q13" s="197"/>
      <c r="R13" s="197"/>
      <c r="S13" s="197"/>
      <c r="T13" s="197">
        <v>242</v>
      </c>
      <c r="U13" s="197"/>
      <c r="V13" s="197"/>
      <c r="W13" s="197"/>
      <c r="X13" s="197"/>
      <c r="Y13" s="197"/>
      <c r="Z13" s="197"/>
      <c r="AA13" s="197">
        <v>152</v>
      </c>
      <c r="AB13" s="197"/>
      <c r="AC13" s="197"/>
      <c r="AD13" s="197"/>
      <c r="AE13" s="197"/>
      <c r="AF13" s="197"/>
      <c r="AG13" s="197"/>
      <c r="AH13" s="197">
        <v>136</v>
      </c>
      <c r="AI13" s="197"/>
      <c r="AJ13" s="197"/>
      <c r="AK13" s="197"/>
      <c r="AL13" s="197"/>
      <c r="AM13" s="197"/>
      <c r="AN13" s="197"/>
      <c r="AO13" s="197">
        <v>83</v>
      </c>
      <c r="AP13" s="197"/>
      <c r="AQ13" s="197"/>
      <c r="AR13" s="197"/>
      <c r="AS13" s="197"/>
      <c r="AT13" s="197"/>
      <c r="AU13" s="197"/>
      <c r="AV13" s="197">
        <v>53</v>
      </c>
      <c r="AW13" s="197"/>
      <c r="AX13" s="197"/>
      <c r="AY13" s="197"/>
      <c r="AZ13" s="197"/>
      <c r="BA13" s="197"/>
      <c r="BB13" s="197"/>
    </row>
    <row r="14" spans="2:63" ht="11.25" customHeight="1" x14ac:dyDescent="0.15">
      <c r="B14" s="61"/>
      <c r="C14" s="61"/>
      <c r="D14" s="61"/>
      <c r="E14" s="61"/>
      <c r="F14" s="61"/>
      <c r="G14" s="61"/>
      <c r="H14" s="61"/>
      <c r="I14" s="61"/>
      <c r="J14" s="61"/>
      <c r="K14" s="61"/>
      <c r="L14" s="62"/>
      <c r="M14" s="61"/>
      <c r="N14" s="61"/>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76"/>
      <c r="BD14" s="76"/>
      <c r="BE14" s="76"/>
      <c r="BF14" s="76"/>
      <c r="BG14" s="76"/>
      <c r="BH14" s="76"/>
      <c r="BI14" s="76"/>
      <c r="BJ14" s="76"/>
    </row>
    <row r="15" spans="2:63" ht="11.25" customHeight="1" x14ac:dyDescent="0.15">
      <c r="B15" s="178" t="s">
        <v>25</v>
      </c>
      <c r="C15" s="178"/>
      <c r="D15" s="178"/>
      <c r="E15" s="178"/>
      <c r="F15" s="178"/>
      <c r="G15" s="178"/>
      <c r="H15" s="178"/>
      <c r="I15" s="178"/>
      <c r="J15" s="178"/>
      <c r="K15" s="178"/>
      <c r="L15" s="179"/>
      <c r="M15" s="184" t="s">
        <v>20</v>
      </c>
      <c r="N15" s="178"/>
      <c r="O15" s="199"/>
      <c r="P15" s="199"/>
      <c r="Q15" s="199"/>
      <c r="R15" s="199"/>
      <c r="S15" s="199"/>
      <c r="T15" s="199"/>
      <c r="U15" s="199"/>
      <c r="V15" s="199"/>
      <c r="W15" s="199"/>
      <c r="X15" s="199"/>
      <c r="Y15" s="199"/>
      <c r="Z15" s="199"/>
      <c r="AA15" s="199"/>
      <c r="AB15" s="199"/>
      <c r="AC15" s="199"/>
      <c r="AD15" s="199"/>
      <c r="AE15" s="199"/>
      <c r="AF15" s="199"/>
      <c r="AG15" s="200"/>
      <c r="AH15" s="203" t="s">
        <v>28</v>
      </c>
      <c r="AI15" s="199"/>
      <c r="AJ15" s="199"/>
      <c r="AK15" s="199"/>
      <c r="AL15" s="199"/>
      <c r="AM15" s="199"/>
      <c r="AN15" s="199"/>
      <c r="AO15" s="199"/>
      <c r="AP15" s="199"/>
      <c r="AQ15" s="199"/>
      <c r="AR15" s="199"/>
      <c r="AS15" s="199"/>
      <c r="AT15" s="199"/>
      <c r="AU15" s="199"/>
      <c r="AV15" s="199"/>
      <c r="AW15" s="199"/>
      <c r="AX15" s="199"/>
      <c r="AY15" s="199"/>
      <c r="AZ15" s="199"/>
      <c r="BA15" s="199"/>
      <c r="BB15" s="199"/>
      <c r="BC15" s="76"/>
      <c r="BD15" s="76"/>
      <c r="BE15" s="76"/>
      <c r="BF15" s="76"/>
      <c r="BG15" s="76"/>
      <c r="BH15" s="76"/>
      <c r="BI15" s="76"/>
      <c r="BJ15" s="76"/>
    </row>
    <row r="16" spans="2:63" ht="11.25" customHeight="1" x14ac:dyDescent="0.15">
      <c r="B16" s="180"/>
      <c r="C16" s="180"/>
      <c r="D16" s="180"/>
      <c r="E16" s="180"/>
      <c r="F16" s="180"/>
      <c r="G16" s="180"/>
      <c r="H16" s="180"/>
      <c r="I16" s="180"/>
      <c r="J16" s="180"/>
      <c r="K16" s="180"/>
      <c r="L16" s="181"/>
      <c r="M16" s="185"/>
      <c r="N16" s="182"/>
      <c r="O16" s="201"/>
      <c r="P16" s="201"/>
      <c r="Q16" s="201"/>
      <c r="R16" s="201"/>
      <c r="S16" s="201"/>
      <c r="T16" s="201"/>
      <c r="U16" s="201"/>
      <c r="V16" s="201"/>
      <c r="W16" s="201"/>
      <c r="X16" s="201"/>
      <c r="Y16" s="201"/>
      <c r="Z16" s="201"/>
      <c r="AA16" s="201"/>
      <c r="AB16" s="201"/>
      <c r="AC16" s="201"/>
      <c r="AD16" s="201"/>
      <c r="AE16" s="201"/>
      <c r="AF16" s="201"/>
      <c r="AG16" s="202"/>
      <c r="AH16" s="204"/>
      <c r="AI16" s="201"/>
      <c r="AJ16" s="201"/>
      <c r="AK16" s="201"/>
      <c r="AL16" s="201"/>
      <c r="AM16" s="201"/>
      <c r="AN16" s="201"/>
      <c r="AO16" s="201"/>
      <c r="AP16" s="201"/>
      <c r="AQ16" s="201"/>
      <c r="AR16" s="201"/>
      <c r="AS16" s="201"/>
      <c r="AT16" s="201"/>
      <c r="AU16" s="201"/>
      <c r="AV16" s="201"/>
      <c r="AW16" s="201"/>
      <c r="AX16" s="201"/>
      <c r="AY16" s="201"/>
      <c r="AZ16" s="201"/>
      <c r="BA16" s="201"/>
      <c r="BB16" s="201"/>
      <c r="BC16" s="77"/>
      <c r="BD16" s="77"/>
      <c r="BE16" s="77"/>
      <c r="BF16" s="77"/>
      <c r="BG16" s="77"/>
      <c r="BH16" s="77"/>
      <c r="BI16" s="77"/>
      <c r="BJ16" s="77"/>
    </row>
    <row r="17" spans="2:66" ht="11.25" customHeight="1" x14ac:dyDescent="0.15">
      <c r="B17" s="182"/>
      <c r="C17" s="182"/>
      <c r="D17" s="182"/>
      <c r="E17" s="182"/>
      <c r="F17" s="182"/>
      <c r="G17" s="182"/>
      <c r="H17" s="182"/>
      <c r="I17" s="182"/>
      <c r="J17" s="182"/>
      <c r="K17" s="182"/>
      <c r="L17" s="183"/>
      <c r="M17" s="186" t="s">
        <v>104</v>
      </c>
      <c r="N17" s="187"/>
      <c r="O17" s="205"/>
      <c r="P17" s="205"/>
      <c r="Q17" s="205"/>
      <c r="R17" s="205"/>
      <c r="S17" s="206"/>
      <c r="T17" s="186" t="s">
        <v>103</v>
      </c>
      <c r="U17" s="187"/>
      <c r="V17" s="187"/>
      <c r="W17" s="187"/>
      <c r="X17" s="187"/>
      <c r="Y17" s="187"/>
      <c r="Z17" s="188"/>
      <c r="AA17" s="186" t="s">
        <v>105</v>
      </c>
      <c r="AB17" s="187"/>
      <c r="AC17" s="187"/>
      <c r="AD17" s="187"/>
      <c r="AE17" s="187"/>
      <c r="AF17" s="187"/>
      <c r="AG17" s="188"/>
      <c r="AH17" s="182" t="s">
        <v>104</v>
      </c>
      <c r="AI17" s="182"/>
      <c r="AJ17" s="182"/>
      <c r="AK17" s="182"/>
      <c r="AL17" s="182"/>
      <c r="AM17" s="182"/>
      <c r="AN17" s="183"/>
      <c r="AO17" s="182" t="s">
        <v>103</v>
      </c>
      <c r="AP17" s="182"/>
      <c r="AQ17" s="182"/>
      <c r="AR17" s="182"/>
      <c r="AS17" s="182"/>
      <c r="AT17" s="182"/>
      <c r="AU17" s="183"/>
      <c r="AV17" s="182" t="s">
        <v>105</v>
      </c>
      <c r="AW17" s="182"/>
      <c r="AX17" s="182"/>
      <c r="AY17" s="182"/>
      <c r="AZ17" s="182"/>
      <c r="BA17" s="182"/>
      <c r="BB17" s="182"/>
      <c r="BC17" s="39"/>
      <c r="BD17" s="39"/>
      <c r="BE17" s="39"/>
      <c r="BF17" s="39"/>
      <c r="BG17" s="39"/>
      <c r="BH17" s="39"/>
      <c r="BI17" s="39"/>
      <c r="BJ17" s="39"/>
    </row>
    <row r="18" spans="2:66" ht="11.25" customHeight="1" x14ac:dyDescent="0.15">
      <c r="B18" s="67"/>
      <c r="C18" s="67"/>
      <c r="D18" s="67"/>
      <c r="E18" s="67"/>
      <c r="F18" s="67"/>
      <c r="G18" s="67"/>
      <c r="H18" s="67"/>
      <c r="I18" s="67"/>
      <c r="J18" s="67"/>
      <c r="K18" s="67"/>
      <c r="L18" s="57"/>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40"/>
      <c r="BD18" s="40"/>
      <c r="BE18" s="40"/>
      <c r="BF18" s="40"/>
      <c r="BG18" s="40"/>
      <c r="BH18" s="40"/>
      <c r="BI18" s="40"/>
      <c r="BJ18" s="40"/>
    </row>
    <row r="19" spans="2:66" ht="11.25" customHeight="1" x14ac:dyDescent="0.15">
      <c r="B19" s="67"/>
      <c r="C19" s="189" t="s">
        <v>29</v>
      </c>
      <c r="D19" s="189"/>
      <c r="E19" s="189"/>
      <c r="F19" s="190">
        <v>12</v>
      </c>
      <c r="G19" s="190"/>
      <c r="H19" s="190"/>
      <c r="I19" s="189" t="s">
        <v>30</v>
      </c>
      <c r="J19" s="189"/>
      <c r="K19" s="189"/>
      <c r="L19" s="69"/>
      <c r="M19" s="191">
        <v>243</v>
      </c>
      <c r="N19" s="192"/>
      <c r="O19" s="192"/>
      <c r="P19" s="192"/>
      <c r="Q19" s="192"/>
      <c r="R19" s="192"/>
      <c r="S19" s="192"/>
      <c r="T19" s="192">
        <v>174</v>
      </c>
      <c r="U19" s="192"/>
      <c r="V19" s="192"/>
      <c r="W19" s="192"/>
      <c r="X19" s="192"/>
      <c r="Y19" s="192"/>
      <c r="Z19" s="192"/>
      <c r="AA19" s="192">
        <v>69</v>
      </c>
      <c r="AB19" s="192"/>
      <c r="AC19" s="192"/>
      <c r="AD19" s="192"/>
      <c r="AE19" s="192"/>
      <c r="AF19" s="192"/>
      <c r="AG19" s="192"/>
      <c r="AH19" s="192">
        <v>188</v>
      </c>
      <c r="AI19" s="192"/>
      <c r="AJ19" s="192"/>
      <c r="AK19" s="192"/>
      <c r="AL19" s="192"/>
      <c r="AM19" s="192"/>
      <c r="AN19" s="192"/>
      <c r="AO19" s="192">
        <v>111</v>
      </c>
      <c r="AP19" s="192"/>
      <c r="AQ19" s="192"/>
      <c r="AR19" s="192"/>
      <c r="AS19" s="192"/>
      <c r="AT19" s="192"/>
      <c r="AU19" s="192"/>
      <c r="AV19" s="192">
        <v>77</v>
      </c>
      <c r="AW19" s="192"/>
      <c r="AX19" s="192"/>
      <c r="AY19" s="192"/>
      <c r="AZ19" s="192"/>
      <c r="BA19" s="192"/>
      <c r="BB19" s="192"/>
      <c r="BC19" s="39"/>
      <c r="BD19" s="39"/>
      <c r="BE19" s="39"/>
      <c r="BF19" s="39"/>
      <c r="BG19" s="39"/>
      <c r="BH19" s="39"/>
      <c r="BI19" s="39"/>
      <c r="BJ19" s="39"/>
    </row>
    <row r="20" spans="2:66" ht="11.25" customHeight="1" x14ac:dyDescent="0.15">
      <c r="B20" s="67"/>
      <c r="C20" s="59"/>
      <c r="D20" s="59"/>
      <c r="E20" s="59"/>
      <c r="F20" s="190">
        <v>17</v>
      </c>
      <c r="G20" s="190"/>
      <c r="H20" s="190"/>
      <c r="I20" s="59"/>
      <c r="J20" s="59"/>
      <c r="K20" s="59"/>
      <c r="L20" s="69"/>
      <c r="M20" s="191">
        <v>219</v>
      </c>
      <c r="N20" s="192"/>
      <c r="O20" s="192"/>
      <c r="P20" s="192"/>
      <c r="Q20" s="192"/>
      <c r="R20" s="192"/>
      <c r="S20" s="192"/>
      <c r="T20" s="192">
        <v>147</v>
      </c>
      <c r="U20" s="192"/>
      <c r="V20" s="192"/>
      <c r="W20" s="192"/>
      <c r="X20" s="192"/>
      <c r="Y20" s="192"/>
      <c r="Z20" s="192"/>
      <c r="AA20" s="192">
        <v>72</v>
      </c>
      <c r="AB20" s="192"/>
      <c r="AC20" s="192"/>
      <c r="AD20" s="192"/>
      <c r="AE20" s="192"/>
      <c r="AF20" s="192"/>
      <c r="AG20" s="192"/>
      <c r="AH20" s="192">
        <v>149</v>
      </c>
      <c r="AI20" s="192"/>
      <c r="AJ20" s="192"/>
      <c r="AK20" s="192"/>
      <c r="AL20" s="192"/>
      <c r="AM20" s="192"/>
      <c r="AN20" s="192"/>
      <c r="AO20" s="192">
        <v>92</v>
      </c>
      <c r="AP20" s="192"/>
      <c r="AQ20" s="192"/>
      <c r="AR20" s="192"/>
      <c r="AS20" s="192"/>
      <c r="AT20" s="192"/>
      <c r="AU20" s="192"/>
      <c r="AV20" s="192">
        <v>57</v>
      </c>
      <c r="AW20" s="192"/>
      <c r="AX20" s="192"/>
      <c r="AY20" s="192"/>
      <c r="AZ20" s="192"/>
      <c r="BA20" s="192"/>
      <c r="BB20" s="192"/>
      <c r="BC20" s="39"/>
      <c r="BD20" s="39"/>
      <c r="BE20" s="39"/>
      <c r="BF20" s="39"/>
      <c r="BG20" s="39"/>
      <c r="BH20" s="39"/>
      <c r="BI20" s="39"/>
      <c r="BJ20" s="39"/>
    </row>
    <row r="21" spans="2:66" ht="11.25" customHeight="1" x14ac:dyDescent="0.15">
      <c r="B21" s="67"/>
      <c r="C21" s="67"/>
      <c r="D21" s="67"/>
      <c r="E21" s="67"/>
      <c r="F21" s="190">
        <v>22</v>
      </c>
      <c r="G21" s="190"/>
      <c r="H21" s="190"/>
      <c r="I21" s="67"/>
      <c r="J21" s="67"/>
      <c r="K21" s="67"/>
      <c r="L21" s="69"/>
      <c r="M21" s="191">
        <v>195</v>
      </c>
      <c r="N21" s="192"/>
      <c r="O21" s="192"/>
      <c r="P21" s="192"/>
      <c r="Q21" s="192"/>
      <c r="R21" s="192"/>
      <c r="S21" s="192"/>
      <c r="T21" s="192">
        <v>143</v>
      </c>
      <c r="U21" s="192"/>
      <c r="V21" s="192"/>
      <c r="W21" s="192"/>
      <c r="X21" s="192"/>
      <c r="Y21" s="192"/>
      <c r="Z21" s="192"/>
      <c r="AA21" s="192">
        <v>52</v>
      </c>
      <c r="AB21" s="192"/>
      <c r="AC21" s="192"/>
      <c r="AD21" s="192"/>
      <c r="AE21" s="192"/>
      <c r="AF21" s="192"/>
      <c r="AG21" s="192"/>
      <c r="AH21" s="192">
        <v>136</v>
      </c>
      <c r="AI21" s="192"/>
      <c r="AJ21" s="192"/>
      <c r="AK21" s="192"/>
      <c r="AL21" s="192"/>
      <c r="AM21" s="192"/>
      <c r="AN21" s="192"/>
      <c r="AO21" s="192">
        <v>84</v>
      </c>
      <c r="AP21" s="192"/>
      <c r="AQ21" s="192"/>
      <c r="AR21" s="192"/>
      <c r="AS21" s="192"/>
      <c r="AT21" s="192"/>
      <c r="AU21" s="192"/>
      <c r="AV21" s="192">
        <v>52</v>
      </c>
      <c r="AW21" s="192"/>
      <c r="AX21" s="192"/>
      <c r="AY21" s="192"/>
      <c r="AZ21" s="192"/>
      <c r="BA21" s="192"/>
      <c r="BB21" s="192"/>
      <c r="BC21" s="39"/>
      <c r="BD21" s="39"/>
      <c r="BE21" s="39"/>
      <c r="BF21" s="39"/>
      <c r="BG21" s="39"/>
      <c r="BH21" s="39"/>
      <c r="BI21" s="39"/>
      <c r="BJ21" s="39"/>
    </row>
    <row r="22" spans="2:66" ht="11.25" customHeight="1" x14ac:dyDescent="0.15">
      <c r="B22" s="67"/>
      <c r="C22" s="67"/>
      <c r="D22" s="67"/>
      <c r="E22" s="67"/>
      <c r="F22" s="190">
        <v>27</v>
      </c>
      <c r="G22" s="190"/>
      <c r="H22" s="190"/>
      <c r="I22" s="67"/>
      <c r="J22" s="67"/>
      <c r="K22" s="67"/>
      <c r="L22" s="69"/>
      <c r="M22" s="191">
        <v>161</v>
      </c>
      <c r="N22" s="192"/>
      <c r="O22" s="192"/>
      <c r="P22" s="192"/>
      <c r="Q22" s="192"/>
      <c r="R22" s="192"/>
      <c r="S22" s="192"/>
      <c r="T22" s="192">
        <v>108</v>
      </c>
      <c r="U22" s="192"/>
      <c r="V22" s="192"/>
      <c r="W22" s="192"/>
      <c r="X22" s="192"/>
      <c r="Y22" s="192"/>
      <c r="Z22" s="192"/>
      <c r="AA22" s="192">
        <v>53</v>
      </c>
      <c r="AB22" s="192"/>
      <c r="AC22" s="192"/>
      <c r="AD22" s="192"/>
      <c r="AE22" s="192"/>
      <c r="AF22" s="192"/>
      <c r="AG22" s="192"/>
      <c r="AH22" s="192">
        <v>119</v>
      </c>
      <c r="AI22" s="192"/>
      <c r="AJ22" s="192"/>
      <c r="AK22" s="192"/>
      <c r="AL22" s="192"/>
      <c r="AM22" s="192"/>
      <c r="AN22" s="192"/>
      <c r="AO22" s="192">
        <v>77</v>
      </c>
      <c r="AP22" s="192"/>
      <c r="AQ22" s="192"/>
      <c r="AR22" s="192"/>
      <c r="AS22" s="192"/>
      <c r="AT22" s="192"/>
      <c r="AU22" s="192"/>
      <c r="AV22" s="192">
        <v>42</v>
      </c>
      <c r="AW22" s="192"/>
      <c r="AX22" s="192"/>
      <c r="AY22" s="192"/>
      <c r="AZ22" s="192"/>
      <c r="BA22" s="192"/>
      <c r="BB22" s="192"/>
      <c r="BC22" s="39"/>
      <c r="BD22" s="39"/>
      <c r="BE22" s="39"/>
      <c r="BF22" s="39"/>
      <c r="BG22" s="39"/>
      <c r="BH22" s="39"/>
      <c r="BI22" s="39"/>
      <c r="BJ22" s="39"/>
    </row>
    <row r="23" spans="2:66" ht="11.25" customHeight="1" x14ac:dyDescent="0.15">
      <c r="B23" s="67"/>
      <c r="C23" s="210" t="s">
        <v>165</v>
      </c>
      <c r="D23" s="210"/>
      <c r="E23" s="210"/>
      <c r="F23" s="195">
        <v>2</v>
      </c>
      <c r="G23" s="195"/>
      <c r="H23" s="195"/>
      <c r="I23" s="210" t="s">
        <v>166</v>
      </c>
      <c r="J23" s="210"/>
      <c r="K23" s="210"/>
      <c r="L23" s="60"/>
      <c r="M23" s="196">
        <v>146</v>
      </c>
      <c r="N23" s="197"/>
      <c r="O23" s="197"/>
      <c r="P23" s="197"/>
      <c r="Q23" s="197"/>
      <c r="R23" s="197"/>
      <c r="S23" s="197"/>
      <c r="T23" s="197">
        <v>92</v>
      </c>
      <c r="U23" s="197"/>
      <c r="V23" s="197"/>
      <c r="W23" s="197"/>
      <c r="X23" s="197"/>
      <c r="Y23" s="197"/>
      <c r="Z23" s="197"/>
      <c r="AA23" s="197">
        <v>54</v>
      </c>
      <c r="AB23" s="197"/>
      <c r="AC23" s="197"/>
      <c r="AD23" s="197"/>
      <c r="AE23" s="197"/>
      <c r="AF23" s="197"/>
      <c r="AG23" s="197"/>
      <c r="AH23" s="197">
        <v>112</v>
      </c>
      <c r="AI23" s="197"/>
      <c r="AJ23" s="197"/>
      <c r="AK23" s="197"/>
      <c r="AL23" s="197"/>
      <c r="AM23" s="197"/>
      <c r="AN23" s="197"/>
      <c r="AO23" s="197">
        <v>67</v>
      </c>
      <c r="AP23" s="197"/>
      <c r="AQ23" s="197"/>
      <c r="AR23" s="197"/>
      <c r="AS23" s="197"/>
      <c r="AT23" s="197"/>
      <c r="AU23" s="197"/>
      <c r="AV23" s="197">
        <v>45</v>
      </c>
      <c r="AW23" s="197"/>
      <c r="AX23" s="197"/>
      <c r="AY23" s="197"/>
      <c r="AZ23" s="197"/>
      <c r="BA23" s="197"/>
      <c r="BB23" s="197"/>
      <c r="BC23" s="39"/>
      <c r="BD23" s="39"/>
      <c r="BE23" s="39"/>
      <c r="BF23" s="39"/>
      <c r="BG23" s="39"/>
      <c r="BH23" s="39"/>
      <c r="BI23" s="39"/>
      <c r="BJ23" s="39"/>
    </row>
    <row r="24" spans="2:66" ht="11.25" customHeight="1" x14ac:dyDescent="0.15">
      <c r="B24" s="61"/>
      <c r="C24" s="61"/>
      <c r="D24" s="61"/>
      <c r="E24" s="61"/>
      <c r="F24" s="61"/>
      <c r="G24" s="61"/>
      <c r="H24" s="61"/>
      <c r="I24" s="61"/>
      <c r="J24" s="61"/>
      <c r="K24" s="61"/>
      <c r="L24" s="62"/>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39"/>
      <c r="BD24" s="39"/>
      <c r="BE24" s="39"/>
      <c r="BF24" s="39"/>
      <c r="BG24" s="39"/>
      <c r="BH24" s="39"/>
      <c r="BI24" s="39"/>
      <c r="BJ24" s="39"/>
    </row>
    <row r="25" spans="2:66" ht="11.25" customHeight="1" x14ac:dyDescent="0.15">
      <c r="B25" s="73"/>
      <c r="C25" s="207" t="s">
        <v>31</v>
      </c>
      <c r="D25" s="207"/>
      <c r="E25" s="72" t="s">
        <v>32</v>
      </c>
      <c r="F25" s="78" t="s">
        <v>148</v>
      </c>
      <c r="G25" s="73"/>
      <c r="H25" s="73"/>
      <c r="I25" s="73"/>
      <c r="J25" s="73"/>
      <c r="K25" s="73"/>
      <c r="L25" s="73"/>
      <c r="M25" s="73"/>
      <c r="N25" s="73"/>
      <c r="O25" s="73"/>
    </row>
    <row r="26" spans="2:66" ht="11.25" customHeight="1" x14ac:dyDescent="0.15">
      <c r="B26" s="208" t="s">
        <v>33</v>
      </c>
      <c r="C26" s="208"/>
      <c r="D26" s="208"/>
      <c r="E26" s="72" t="s">
        <v>32</v>
      </c>
      <c r="F26" s="73" t="s">
        <v>137</v>
      </c>
      <c r="G26" s="73"/>
      <c r="H26" s="73"/>
      <c r="I26" s="73"/>
      <c r="J26" s="79"/>
      <c r="K26" s="79"/>
      <c r="L26" s="79"/>
      <c r="M26" s="79"/>
      <c r="N26" s="79"/>
      <c r="O26" s="79"/>
      <c r="P26" s="79"/>
      <c r="Q26" s="79"/>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row>
    <row r="27" spans="2:66" ht="11.25" customHeight="1" x14ac:dyDescent="0.15">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row>
    <row r="28" spans="2:66" ht="17.25" customHeight="1" x14ac:dyDescent="0.15">
      <c r="B28" s="177" t="s">
        <v>216</v>
      </c>
      <c r="C28" s="177"/>
      <c r="D28" s="177"/>
      <c r="E28" s="177"/>
      <c r="F28" s="177"/>
      <c r="G28" s="177"/>
      <c r="H28" s="177"/>
      <c r="I28" s="177"/>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row>
    <row r="29" spans="2:66" ht="11.25" customHeight="1" x14ac:dyDescent="0.15">
      <c r="N29" s="39"/>
      <c r="O29" s="39"/>
      <c r="P29" s="39"/>
      <c r="Q29" s="39"/>
      <c r="R29" s="39"/>
      <c r="S29" s="39"/>
      <c r="T29" s="39"/>
      <c r="U29" s="39"/>
      <c r="V29" s="39"/>
      <c r="W29" s="39"/>
      <c r="X29" s="39"/>
      <c r="Y29" s="39"/>
      <c r="Z29" s="39"/>
      <c r="AA29" s="39"/>
      <c r="AB29" s="39"/>
      <c r="AC29" s="39"/>
      <c r="AD29" s="39"/>
      <c r="AE29" s="61"/>
      <c r="AF29" s="61"/>
      <c r="AG29" s="61"/>
      <c r="AH29" s="61"/>
      <c r="AI29" s="61"/>
      <c r="AJ29" s="61"/>
      <c r="AK29" s="61"/>
      <c r="AL29" s="61"/>
      <c r="AM29" s="61"/>
      <c r="AN29" s="61"/>
      <c r="AO29" s="61"/>
      <c r="AP29" s="61"/>
      <c r="AQ29" s="61"/>
      <c r="AR29" s="61"/>
      <c r="AS29" s="61"/>
      <c r="AT29" s="61"/>
      <c r="AV29" s="61"/>
      <c r="AW29" s="61"/>
      <c r="AX29" s="61"/>
      <c r="AY29" s="61"/>
      <c r="AZ29" s="61"/>
      <c r="BA29" s="61"/>
      <c r="BB29" s="61"/>
      <c r="BD29" s="39"/>
      <c r="BE29" s="39"/>
      <c r="BF29" s="39"/>
      <c r="BG29" s="39"/>
      <c r="BH29" s="39"/>
      <c r="BI29" s="39"/>
      <c r="BJ29" s="71" t="s">
        <v>93</v>
      </c>
      <c r="BN29" s="71"/>
    </row>
    <row r="30" spans="2:66" ht="11.25" customHeight="1" x14ac:dyDescent="0.15">
      <c r="B30" s="211" t="s">
        <v>25</v>
      </c>
      <c r="C30" s="212"/>
      <c r="D30" s="212"/>
      <c r="E30" s="212"/>
      <c r="F30" s="212"/>
      <c r="G30" s="212"/>
      <c r="H30" s="212"/>
      <c r="I30" s="212"/>
      <c r="J30" s="212"/>
      <c r="K30" s="212"/>
      <c r="L30" s="212"/>
      <c r="M30" s="214" t="s">
        <v>167</v>
      </c>
      <c r="N30" s="214"/>
      <c r="O30" s="214"/>
      <c r="P30" s="214"/>
      <c r="Q30" s="214"/>
      <c r="R30" s="214"/>
      <c r="S30" s="214"/>
      <c r="T30" s="214"/>
      <c r="U30" s="214"/>
      <c r="V30" s="214"/>
      <c r="W30" s="214"/>
      <c r="X30" s="214"/>
      <c r="Y30" s="214"/>
      <c r="Z30" s="214"/>
      <c r="AA30" s="214"/>
      <c r="AB30" s="214"/>
      <c r="AC30" s="214"/>
      <c r="AD30" s="214"/>
      <c r="AE30" s="214"/>
      <c r="AF30" s="214"/>
      <c r="AG30" s="214"/>
      <c r="AH30" s="214" t="s">
        <v>168</v>
      </c>
      <c r="AI30" s="214"/>
      <c r="AJ30" s="214"/>
      <c r="AK30" s="214"/>
      <c r="AL30" s="214"/>
      <c r="AM30" s="214"/>
      <c r="AN30" s="214"/>
      <c r="AO30" s="214"/>
      <c r="AP30" s="214"/>
      <c r="AQ30" s="214"/>
      <c r="AR30" s="214"/>
      <c r="AS30" s="214"/>
      <c r="AT30" s="214"/>
      <c r="AU30" s="214"/>
      <c r="AV30" s="214"/>
      <c r="AW30" s="214"/>
      <c r="AX30" s="214"/>
      <c r="AY30" s="214"/>
      <c r="AZ30" s="214"/>
      <c r="BA30" s="214"/>
      <c r="BB30" s="214"/>
      <c r="BC30" s="215" t="s">
        <v>169</v>
      </c>
      <c r="BD30" s="214"/>
      <c r="BE30" s="214"/>
      <c r="BF30" s="214"/>
      <c r="BG30" s="214"/>
      <c r="BH30" s="214"/>
      <c r="BI30" s="214"/>
      <c r="BJ30" s="216"/>
    </row>
    <row r="31" spans="2:66" ht="11.25" customHeight="1" x14ac:dyDescent="0.15">
      <c r="B31" s="188"/>
      <c r="C31" s="213"/>
      <c r="D31" s="213"/>
      <c r="E31" s="213"/>
      <c r="F31" s="213"/>
      <c r="G31" s="213"/>
      <c r="H31" s="213"/>
      <c r="I31" s="213"/>
      <c r="J31" s="213"/>
      <c r="K31" s="213"/>
      <c r="L31" s="213"/>
      <c r="M31" s="217" t="s">
        <v>104</v>
      </c>
      <c r="N31" s="217"/>
      <c r="O31" s="217"/>
      <c r="P31" s="217"/>
      <c r="Q31" s="217"/>
      <c r="R31" s="217"/>
      <c r="S31" s="217"/>
      <c r="T31" s="217" t="s">
        <v>170</v>
      </c>
      <c r="U31" s="217"/>
      <c r="V31" s="217"/>
      <c r="W31" s="217"/>
      <c r="X31" s="217"/>
      <c r="Y31" s="217"/>
      <c r="Z31" s="217"/>
      <c r="AA31" s="217" t="s">
        <v>171</v>
      </c>
      <c r="AB31" s="217"/>
      <c r="AC31" s="217"/>
      <c r="AD31" s="217"/>
      <c r="AE31" s="217"/>
      <c r="AF31" s="217"/>
      <c r="AG31" s="217"/>
      <c r="AH31" s="217" t="s">
        <v>104</v>
      </c>
      <c r="AI31" s="217"/>
      <c r="AJ31" s="217"/>
      <c r="AK31" s="217"/>
      <c r="AL31" s="217"/>
      <c r="AM31" s="217"/>
      <c r="AN31" s="217"/>
      <c r="AO31" s="217" t="s">
        <v>172</v>
      </c>
      <c r="AP31" s="217"/>
      <c r="AQ31" s="217"/>
      <c r="AR31" s="217"/>
      <c r="AS31" s="217"/>
      <c r="AT31" s="217"/>
      <c r="AU31" s="217"/>
      <c r="AV31" s="217" t="s">
        <v>173</v>
      </c>
      <c r="AW31" s="217"/>
      <c r="AX31" s="217"/>
      <c r="AY31" s="217"/>
      <c r="AZ31" s="217"/>
      <c r="BA31" s="217"/>
      <c r="BB31" s="217"/>
      <c r="BC31" s="217"/>
      <c r="BD31" s="217"/>
      <c r="BE31" s="217"/>
      <c r="BF31" s="217"/>
      <c r="BG31" s="217"/>
      <c r="BH31" s="217"/>
      <c r="BI31" s="217"/>
      <c r="BJ31" s="218"/>
    </row>
    <row r="32" spans="2:66" ht="11.25" customHeight="1" x14ac:dyDescent="0.15">
      <c r="B32" s="67"/>
      <c r="C32" s="67"/>
      <c r="D32" s="67"/>
      <c r="E32" s="67"/>
      <c r="F32" s="67"/>
      <c r="G32" s="67"/>
      <c r="H32" s="67"/>
      <c r="I32" s="67"/>
      <c r="J32" s="67"/>
      <c r="K32" s="67"/>
      <c r="L32" s="57"/>
      <c r="M32" s="66"/>
      <c r="N32" s="66"/>
      <c r="O32" s="66"/>
      <c r="P32" s="66"/>
      <c r="Q32" s="66"/>
      <c r="S32" s="66"/>
      <c r="T32" s="66"/>
      <c r="U32" s="66"/>
      <c r="V32" s="66"/>
      <c r="W32" s="66"/>
      <c r="Y32" s="66"/>
      <c r="Z32" s="66"/>
      <c r="AA32" s="66"/>
      <c r="AB32" s="66"/>
      <c r="AC32" s="66"/>
      <c r="AE32" s="66"/>
      <c r="AF32" s="66"/>
      <c r="AG32" s="66"/>
      <c r="AH32" s="66"/>
      <c r="AI32" s="66"/>
      <c r="AK32" s="66"/>
      <c r="AL32" s="66"/>
      <c r="AM32" s="66"/>
      <c r="AN32" s="66"/>
      <c r="AO32" s="66"/>
      <c r="AQ32" s="66"/>
      <c r="AR32" s="66"/>
      <c r="AS32" s="66"/>
      <c r="AT32" s="66"/>
      <c r="AU32" s="66"/>
      <c r="BB32" s="219"/>
      <c r="BC32" s="219"/>
      <c r="BD32" s="80"/>
      <c r="BE32" s="81"/>
      <c r="BG32" s="219"/>
      <c r="BH32" s="219"/>
      <c r="BI32" s="223" t="s">
        <v>195</v>
      </c>
      <c r="BJ32" s="223"/>
    </row>
    <row r="33" spans="2:64" ht="11.25" customHeight="1" x14ac:dyDescent="0.15">
      <c r="B33" s="67"/>
      <c r="C33" s="189" t="s">
        <v>29</v>
      </c>
      <c r="D33" s="189"/>
      <c r="E33" s="189"/>
      <c r="F33" s="190">
        <v>12</v>
      </c>
      <c r="G33" s="190"/>
      <c r="H33" s="190"/>
      <c r="I33" s="189" t="s">
        <v>30</v>
      </c>
      <c r="J33" s="189"/>
      <c r="K33" s="189"/>
      <c r="L33" s="69"/>
      <c r="M33" s="220">
        <v>443</v>
      </c>
      <c r="N33" s="221"/>
      <c r="O33" s="221"/>
      <c r="P33" s="221"/>
      <c r="Q33" s="221"/>
      <c r="R33" s="221"/>
      <c r="S33" s="221"/>
      <c r="T33" s="222">
        <v>87</v>
      </c>
      <c r="U33" s="222"/>
      <c r="V33" s="222"/>
      <c r="W33" s="222"/>
      <c r="X33" s="222"/>
      <c r="Y33" s="222"/>
      <c r="Z33" s="222"/>
      <c r="AA33" s="222">
        <v>356</v>
      </c>
      <c r="AB33" s="222"/>
      <c r="AC33" s="222"/>
      <c r="AD33" s="222"/>
      <c r="AE33" s="222"/>
      <c r="AF33" s="222"/>
      <c r="AG33" s="222"/>
      <c r="AH33" s="222">
        <v>2227</v>
      </c>
      <c r="AI33" s="222"/>
      <c r="AJ33" s="222"/>
      <c r="AK33" s="222"/>
      <c r="AL33" s="222"/>
      <c r="AM33" s="222"/>
      <c r="AN33" s="222"/>
      <c r="AO33" s="222">
        <v>1100</v>
      </c>
      <c r="AP33" s="222"/>
      <c r="AQ33" s="222"/>
      <c r="AR33" s="222"/>
      <c r="AS33" s="222"/>
      <c r="AT33" s="222"/>
      <c r="AU33" s="222"/>
      <c r="AV33" s="222">
        <v>1127</v>
      </c>
      <c r="AW33" s="222"/>
      <c r="AX33" s="222"/>
      <c r="AY33" s="222"/>
      <c r="AZ33" s="222"/>
      <c r="BA33" s="222"/>
      <c r="BB33" s="222"/>
      <c r="BC33" s="222">
        <v>275</v>
      </c>
      <c r="BD33" s="222"/>
      <c r="BE33" s="222"/>
      <c r="BF33" s="222"/>
      <c r="BG33" s="222"/>
      <c r="BH33" s="222"/>
      <c r="BI33" s="222"/>
      <c r="BJ33" s="222"/>
    </row>
    <row r="34" spans="2:64" ht="11.25" customHeight="1" x14ac:dyDescent="0.15">
      <c r="B34" s="67"/>
      <c r="C34" s="189"/>
      <c r="D34" s="189"/>
      <c r="E34" s="189"/>
      <c r="F34" s="190">
        <v>17</v>
      </c>
      <c r="G34" s="190"/>
      <c r="H34" s="190"/>
      <c r="I34" s="189"/>
      <c r="J34" s="189"/>
      <c r="K34" s="189"/>
      <c r="L34" s="69"/>
      <c r="M34" s="220">
        <v>372</v>
      </c>
      <c r="N34" s="221"/>
      <c r="O34" s="221"/>
      <c r="P34" s="221"/>
      <c r="Q34" s="221"/>
      <c r="R34" s="221"/>
      <c r="S34" s="221"/>
      <c r="T34" s="222">
        <v>122</v>
      </c>
      <c r="U34" s="222"/>
      <c r="V34" s="222"/>
      <c r="W34" s="222"/>
      <c r="X34" s="222"/>
      <c r="Y34" s="222"/>
      <c r="Z34" s="222"/>
      <c r="AA34" s="222">
        <v>250</v>
      </c>
      <c r="AB34" s="222"/>
      <c r="AC34" s="222"/>
      <c r="AD34" s="222"/>
      <c r="AE34" s="222"/>
      <c r="AF34" s="222"/>
      <c r="AG34" s="222"/>
      <c r="AH34" s="222">
        <v>1761</v>
      </c>
      <c r="AI34" s="222"/>
      <c r="AJ34" s="222"/>
      <c r="AK34" s="222"/>
      <c r="AL34" s="222"/>
      <c r="AM34" s="222"/>
      <c r="AN34" s="222"/>
      <c r="AO34" s="222">
        <v>872</v>
      </c>
      <c r="AP34" s="222"/>
      <c r="AQ34" s="222"/>
      <c r="AR34" s="222"/>
      <c r="AS34" s="222"/>
      <c r="AT34" s="222"/>
      <c r="AU34" s="222"/>
      <c r="AV34" s="222">
        <v>889</v>
      </c>
      <c r="AW34" s="222"/>
      <c r="AX34" s="222"/>
      <c r="AY34" s="222"/>
      <c r="AZ34" s="222"/>
      <c r="BA34" s="222"/>
      <c r="BB34" s="222"/>
      <c r="BC34" s="222">
        <v>217</v>
      </c>
      <c r="BD34" s="222"/>
      <c r="BE34" s="222"/>
      <c r="BF34" s="222"/>
      <c r="BG34" s="222"/>
      <c r="BH34" s="222"/>
      <c r="BI34" s="222"/>
      <c r="BJ34" s="222"/>
    </row>
    <row r="35" spans="2:64" ht="11.25" customHeight="1" x14ac:dyDescent="0.15">
      <c r="B35" s="67"/>
      <c r="C35" s="67"/>
      <c r="D35" s="67"/>
      <c r="E35" s="67"/>
      <c r="F35" s="190">
        <v>22</v>
      </c>
      <c r="G35" s="190"/>
      <c r="H35" s="190"/>
      <c r="I35" s="67"/>
      <c r="J35" s="82"/>
      <c r="K35" s="82"/>
      <c r="L35" s="83"/>
      <c r="M35" s="224">
        <v>352</v>
      </c>
      <c r="N35" s="225"/>
      <c r="O35" s="221"/>
      <c r="P35" s="221"/>
      <c r="Q35" s="221"/>
      <c r="R35" s="221"/>
      <c r="S35" s="221"/>
      <c r="T35" s="222">
        <v>89</v>
      </c>
      <c r="U35" s="222"/>
      <c r="V35" s="222"/>
      <c r="W35" s="222"/>
      <c r="X35" s="222"/>
      <c r="Y35" s="222"/>
      <c r="Z35" s="222"/>
      <c r="AA35" s="226">
        <v>263</v>
      </c>
      <c r="AB35" s="222"/>
      <c r="AC35" s="222"/>
      <c r="AD35" s="222"/>
      <c r="AE35" s="222"/>
      <c r="AF35" s="222"/>
      <c r="AG35" s="222"/>
      <c r="AH35" s="222">
        <v>1557</v>
      </c>
      <c r="AI35" s="222"/>
      <c r="AJ35" s="222"/>
      <c r="AK35" s="222"/>
      <c r="AL35" s="222"/>
      <c r="AM35" s="222"/>
      <c r="AN35" s="222"/>
      <c r="AO35" s="222">
        <v>783</v>
      </c>
      <c r="AP35" s="222"/>
      <c r="AQ35" s="222"/>
      <c r="AR35" s="222"/>
      <c r="AS35" s="222"/>
      <c r="AT35" s="222"/>
      <c r="AU35" s="222"/>
      <c r="AV35" s="222">
        <v>774</v>
      </c>
      <c r="AW35" s="222"/>
      <c r="AX35" s="222"/>
      <c r="AY35" s="222"/>
      <c r="AZ35" s="222"/>
      <c r="BA35" s="222"/>
      <c r="BB35" s="222"/>
      <c r="BC35" s="222">
        <v>209</v>
      </c>
      <c r="BD35" s="222"/>
      <c r="BE35" s="222"/>
      <c r="BF35" s="222"/>
      <c r="BG35" s="222"/>
      <c r="BH35" s="222"/>
      <c r="BI35" s="222"/>
      <c r="BJ35" s="222"/>
    </row>
    <row r="36" spans="2:64" ht="11.25" customHeight="1" x14ac:dyDescent="0.15">
      <c r="B36" s="67"/>
      <c r="C36" s="67"/>
      <c r="D36" s="67"/>
      <c r="E36" s="67"/>
      <c r="F36" s="190">
        <v>27</v>
      </c>
      <c r="G36" s="190"/>
      <c r="H36" s="190"/>
      <c r="I36" s="67"/>
      <c r="J36" s="82"/>
      <c r="K36" s="82"/>
      <c r="L36" s="83"/>
      <c r="M36" s="224">
        <v>289</v>
      </c>
      <c r="N36" s="225"/>
      <c r="O36" s="221"/>
      <c r="P36" s="221"/>
      <c r="Q36" s="221"/>
      <c r="R36" s="221"/>
      <c r="S36" s="221"/>
      <c r="T36" s="222">
        <v>132</v>
      </c>
      <c r="U36" s="222"/>
      <c r="V36" s="222"/>
      <c r="W36" s="222"/>
      <c r="X36" s="222"/>
      <c r="Y36" s="222"/>
      <c r="Z36" s="222"/>
      <c r="AA36" s="222">
        <v>157</v>
      </c>
      <c r="AB36" s="222"/>
      <c r="AC36" s="222"/>
      <c r="AD36" s="222"/>
      <c r="AE36" s="222"/>
      <c r="AF36" s="222"/>
      <c r="AG36" s="222"/>
      <c r="AH36" s="222">
        <v>1201</v>
      </c>
      <c r="AI36" s="222"/>
      <c r="AJ36" s="222"/>
      <c r="AK36" s="222"/>
      <c r="AL36" s="222"/>
      <c r="AM36" s="222"/>
      <c r="AN36" s="222"/>
      <c r="AO36" s="222">
        <v>603</v>
      </c>
      <c r="AP36" s="222"/>
      <c r="AQ36" s="222"/>
      <c r="AR36" s="222"/>
      <c r="AS36" s="222"/>
      <c r="AT36" s="222"/>
      <c r="AU36" s="222"/>
      <c r="AV36" s="222">
        <v>598</v>
      </c>
      <c r="AW36" s="222"/>
      <c r="AX36" s="222"/>
      <c r="AY36" s="222"/>
      <c r="AZ36" s="222"/>
      <c r="BA36" s="222"/>
      <c r="BB36" s="222"/>
      <c r="BC36" s="222">
        <v>160</v>
      </c>
      <c r="BD36" s="222"/>
      <c r="BE36" s="222"/>
      <c r="BF36" s="222"/>
      <c r="BG36" s="222"/>
      <c r="BH36" s="222"/>
      <c r="BI36" s="222"/>
      <c r="BJ36" s="222"/>
    </row>
    <row r="37" spans="2:64" ht="11.25" customHeight="1" x14ac:dyDescent="0.15">
      <c r="B37" s="67"/>
      <c r="C37" s="67"/>
      <c r="D37" s="67"/>
      <c r="E37" s="67"/>
      <c r="F37" s="65"/>
      <c r="G37" s="65"/>
      <c r="H37" s="65"/>
      <c r="I37" s="67"/>
      <c r="J37" s="82"/>
      <c r="K37" s="82"/>
      <c r="L37" s="83"/>
      <c r="M37" s="84"/>
      <c r="N37" s="41"/>
      <c r="O37" s="80"/>
      <c r="P37" s="80"/>
      <c r="Q37" s="80"/>
      <c r="R37" s="80"/>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0"/>
      <c r="BE37" s="80"/>
      <c r="BF37" s="86"/>
      <c r="BG37" s="86"/>
      <c r="BH37" s="86"/>
      <c r="BI37" s="86"/>
      <c r="BJ37" s="86"/>
    </row>
    <row r="38" spans="2:64" ht="11.25" customHeight="1" x14ac:dyDescent="0.15">
      <c r="B38" s="67"/>
      <c r="C38" s="67"/>
      <c r="D38" s="67"/>
      <c r="E38" s="67"/>
      <c r="F38" s="65"/>
      <c r="G38" s="65"/>
      <c r="H38" s="65"/>
      <c r="I38" s="67"/>
      <c r="J38" s="67"/>
      <c r="K38" s="67"/>
      <c r="L38" s="69"/>
      <c r="M38" s="227" t="s">
        <v>174</v>
      </c>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t="s">
        <v>175</v>
      </c>
      <c r="AL38" s="227"/>
      <c r="AM38" s="227"/>
      <c r="AN38" s="227"/>
      <c r="AO38" s="227"/>
      <c r="AP38" s="227"/>
      <c r="AQ38" s="227"/>
      <c r="AR38" s="227"/>
      <c r="AS38" s="227"/>
      <c r="AT38" s="227"/>
      <c r="AU38" s="227"/>
      <c r="AV38" s="227"/>
      <c r="AW38" s="227"/>
      <c r="AX38" s="227"/>
      <c r="AY38" s="227"/>
      <c r="AZ38" s="227"/>
      <c r="BA38" s="227"/>
      <c r="BB38" s="227"/>
      <c r="BC38" s="228"/>
      <c r="BD38" s="229" t="s">
        <v>194</v>
      </c>
      <c r="BE38" s="230"/>
      <c r="BF38" s="230"/>
      <c r="BG38" s="230"/>
      <c r="BH38" s="230"/>
      <c r="BI38" s="230"/>
      <c r="BJ38" s="230"/>
    </row>
    <row r="39" spans="2:64" ht="11.25" customHeight="1" x14ac:dyDescent="0.15">
      <c r="B39" s="67"/>
      <c r="C39" s="67"/>
      <c r="D39" s="67"/>
      <c r="E39" s="67"/>
      <c r="F39" s="65"/>
      <c r="G39" s="65"/>
      <c r="H39" s="65"/>
      <c r="I39" s="67"/>
      <c r="J39" s="67"/>
      <c r="K39" s="67"/>
      <c r="L39" s="69"/>
      <c r="M39" s="227" t="s">
        <v>104</v>
      </c>
      <c r="N39" s="227"/>
      <c r="O39" s="227"/>
      <c r="P39" s="227"/>
      <c r="Q39" s="227"/>
      <c r="R39" s="227"/>
      <c r="S39" s="227" t="s">
        <v>176</v>
      </c>
      <c r="T39" s="227"/>
      <c r="U39" s="227"/>
      <c r="V39" s="227"/>
      <c r="W39" s="227"/>
      <c r="X39" s="227"/>
      <c r="Y39" s="227" t="s">
        <v>177</v>
      </c>
      <c r="Z39" s="227"/>
      <c r="AA39" s="227"/>
      <c r="AB39" s="227"/>
      <c r="AC39" s="227"/>
      <c r="AD39" s="227"/>
      <c r="AE39" s="227" t="s">
        <v>178</v>
      </c>
      <c r="AF39" s="227"/>
      <c r="AG39" s="227"/>
      <c r="AH39" s="227"/>
      <c r="AI39" s="227"/>
      <c r="AJ39" s="227"/>
      <c r="AK39" s="227" t="s">
        <v>104</v>
      </c>
      <c r="AL39" s="227"/>
      <c r="AM39" s="227"/>
      <c r="AN39" s="227"/>
      <c r="AO39" s="227"/>
      <c r="AP39" s="227"/>
      <c r="AQ39" s="227" t="s">
        <v>172</v>
      </c>
      <c r="AR39" s="227"/>
      <c r="AS39" s="227"/>
      <c r="AT39" s="227"/>
      <c r="AU39" s="227"/>
      <c r="AV39" s="227"/>
      <c r="AW39" s="227" t="s">
        <v>173</v>
      </c>
      <c r="AX39" s="227"/>
      <c r="AY39" s="227"/>
      <c r="AZ39" s="227"/>
      <c r="BA39" s="227"/>
      <c r="BB39" s="227"/>
      <c r="BC39" s="228"/>
      <c r="BD39" s="231"/>
      <c r="BE39" s="232"/>
      <c r="BF39" s="232"/>
      <c r="BG39" s="232"/>
      <c r="BH39" s="232"/>
      <c r="BI39" s="232"/>
      <c r="BJ39" s="232"/>
    </row>
    <row r="40" spans="2:64" ht="11.25" customHeight="1" x14ac:dyDescent="0.15">
      <c r="B40" s="67"/>
      <c r="C40" s="67"/>
      <c r="D40" s="67"/>
      <c r="E40" s="67"/>
      <c r="F40" s="65"/>
      <c r="G40" s="65"/>
      <c r="H40" s="65"/>
      <c r="I40" s="67"/>
      <c r="J40" s="67"/>
      <c r="K40" s="67"/>
      <c r="L40" s="69"/>
      <c r="M40" s="84"/>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87"/>
      <c r="BE40" s="87"/>
      <c r="BF40" s="87"/>
      <c r="BG40" s="87"/>
      <c r="BH40" s="87"/>
      <c r="BI40" s="236" t="s">
        <v>195</v>
      </c>
      <c r="BJ40" s="236"/>
    </row>
    <row r="41" spans="2:64" ht="11.25" customHeight="1" x14ac:dyDescent="0.15">
      <c r="B41" s="67"/>
      <c r="C41" s="195" t="s">
        <v>165</v>
      </c>
      <c r="D41" s="195"/>
      <c r="E41" s="195"/>
      <c r="F41" s="195">
        <v>2</v>
      </c>
      <c r="G41" s="195"/>
      <c r="H41" s="195"/>
      <c r="I41" s="210" t="s">
        <v>166</v>
      </c>
      <c r="J41" s="210"/>
      <c r="K41" s="210"/>
      <c r="L41" s="60"/>
      <c r="M41" s="196">
        <v>274</v>
      </c>
      <c r="N41" s="233"/>
      <c r="O41" s="233"/>
      <c r="P41" s="233"/>
      <c r="Q41" s="233"/>
      <c r="R41" s="233"/>
      <c r="S41" s="197">
        <v>19</v>
      </c>
      <c r="T41" s="197"/>
      <c r="U41" s="197"/>
      <c r="V41" s="197"/>
      <c r="W41" s="197"/>
      <c r="X41" s="197"/>
      <c r="Y41" s="197">
        <v>153</v>
      </c>
      <c r="Z41" s="197"/>
      <c r="AA41" s="197"/>
      <c r="AB41" s="197"/>
      <c r="AC41" s="197"/>
      <c r="AD41" s="197"/>
      <c r="AE41" s="197">
        <v>102</v>
      </c>
      <c r="AF41" s="197"/>
      <c r="AG41" s="197"/>
      <c r="AH41" s="197"/>
      <c r="AI41" s="197"/>
      <c r="AJ41" s="197"/>
      <c r="AK41" s="197">
        <v>1051</v>
      </c>
      <c r="AL41" s="197"/>
      <c r="AM41" s="197"/>
      <c r="AN41" s="197"/>
      <c r="AO41" s="197"/>
      <c r="AP41" s="197"/>
      <c r="AQ41" s="197">
        <v>518</v>
      </c>
      <c r="AR41" s="197"/>
      <c r="AS41" s="197"/>
      <c r="AT41" s="197"/>
      <c r="AU41" s="197"/>
      <c r="AV41" s="197"/>
      <c r="AW41" s="197">
        <v>533</v>
      </c>
      <c r="AX41" s="197"/>
      <c r="AY41" s="197"/>
      <c r="AZ41" s="197"/>
      <c r="BA41" s="197"/>
      <c r="BB41" s="197"/>
      <c r="BC41" s="197"/>
      <c r="BD41" s="233">
        <v>137</v>
      </c>
      <c r="BE41" s="233"/>
      <c r="BF41" s="233"/>
      <c r="BG41" s="233"/>
      <c r="BH41" s="233"/>
      <c r="BI41" s="233"/>
      <c r="BJ41" s="233"/>
      <c r="BK41" s="39"/>
      <c r="BL41" s="39"/>
    </row>
    <row r="42" spans="2:64" ht="11.25" customHeight="1" x14ac:dyDescent="0.15">
      <c r="B42" s="61"/>
      <c r="C42" s="61"/>
      <c r="D42" s="61"/>
      <c r="E42" s="61"/>
      <c r="F42" s="61"/>
      <c r="G42" s="61"/>
      <c r="H42" s="61"/>
      <c r="I42" s="61"/>
      <c r="J42" s="61"/>
      <c r="K42" s="61"/>
      <c r="L42" s="62"/>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39"/>
      <c r="BL42" s="39"/>
    </row>
    <row r="43" spans="2:64" ht="11.25" customHeight="1" x14ac:dyDescent="0.15">
      <c r="C43" s="234" t="s">
        <v>31</v>
      </c>
      <c r="D43" s="234"/>
      <c r="E43" s="155" t="s">
        <v>32</v>
      </c>
      <c r="F43" s="235" t="s">
        <v>180</v>
      </c>
      <c r="G43" s="235"/>
      <c r="H43" s="158" t="s">
        <v>230</v>
      </c>
    </row>
    <row r="44" spans="2:64" ht="11.25" customHeight="1" x14ac:dyDescent="0.15">
      <c r="B44" s="73"/>
      <c r="F44" s="235" t="s">
        <v>181</v>
      </c>
      <c r="G44" s="235"/>
      <c r="H44" s="78" t="s">
        <v>37</v>
      </c>
      <c r="BD44" s="39"/>
      <c r="BE44" s="39"/>
      <c r="BF44" s="39"/>
      <c r="BG44" s="39"/>
      <c r="BH44" s="39"/>
      <c r="BI44" s="39"/>
      <c r="BJ44" s="39"/>
      <c r="BK44" s="39"/>
      <c r="BL44" s="39"/>
    </row>
    <row r="45" spans="2:64" ht="11.25" customHeight="1" x14ac:dyDescent="0.15">
      <c r="B45" s="73"/>
      <c r="C45" s="73"/>
      <c r="D45" s="73"/>
      <c r="E45" s="73"/>
      <c r="F45" s="235" t="s">
        <v>183</v>
      </c>
      <c r="G45" s="235"/>
      <c r="H45" s="78" t="s">
        <v>182</v>
      </c>
      <c r="BD45" s="39"/>
      <c r="BE45" s="39"/>
      <c r="BF45" s="39"/>
      <c r="BG45" s="39"/>
      <c r="BH45" s="39"/>
      <c r="BI45" s="39"/>
      <c r="BJ45" s="39"/>
      <c r="BK45" s="39"/>
      <c r="BL45" s="39"/>
    </row>
    <row r="46" spans="2:64" ht="11.25" customHeight="1" x14ac:dyDescent="0.15">
      <c r="B46" s="208" t="s">
        <v>33</v>
      </c>
      <c r="C46" s="208"/>
      <c r="D46" s="208"/>
      <c r="E46" s="72" t="s">
        <v>32</v>
      </c>
      <c r="F46" s="73" t="s">
        <v>147</v>
      </c>
      <c r="G46" s="73"/>
      <c r="H46" s="73"/>
    </row>
    <row r="48" spans="2:64" ht="17.25" customHeight="1" x14ac:dyDescent="0.15">
      <c r="B48" s="177" t="s">
        <v>217</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row>
    <row r="49" spans="2:68" ht="11.25" customHeight="1" x14ac:dyDescent="0.15">
      <c r="AY49" s="61"/>
      <c r="AZ49" s="61"/>
      <c r="BA49" s="61"/>
      <c r="BB49" s="61"/>
      <c r="BC49" s="61"/>
      <c r="BD49" s="61"/>
      <c r="BE49" s="61"/>
      <c r="BF49" s="61"/>
      <c r="BG49" s="61"/>
      <c r="BH49" s="61"/>
      <c r="BI49" s="61"/>
      <c r="BJ49" s="71" t="s">
        <v>93</v>
      </c>
    </row>
    <row r="50" spans="2:68" ht="11.25" customHeight="1" x14ac:dyDescent="0.15">
      <c r="B50" s="237" t="s">
        <v>151</v>
      </c>
      <c r="C50" s="238"/>
      <c r="D50" s="238"/>
      <c r="E50" s="238"/>
      <c r="F50" s="238"/>
      <c r="G50" s="238"/>
      <c r="H50" s="238"/>
      <c r="I50" s="238"/>
      <c r="J50" s="238"/>
      <c r="K50" s="238"/>
      <c r="L50" s="238"/>
      <c r="M50" s="238"/>
      <c r="N50" s="241" t="s">
        <v>38</v>
      </c>
      <c r="O50" s="241"/>
      <c r="P50" s="241"/>
      <c r="Q50" s="241"/>
      <c r="R50" s="241"/>
      <c r="S50" s="241"/>
      <c r="T50" s="241"/>
      <c r="U50" s="241" t="s">
        <v>39</v>
      </c>
      <c r="V50" s="241"/>
      <c r="W50" s="241"/>
      <c r="X50" s="241"/>
      <c r="Y50" s="241"/>
      <c r="Z50" s="241"/>
      <c r="AA50" s="241"/>
      <c r="AB50" s="241" t="s">
        <v>82</v>
      </c>
      <c r="AC50" s="241"/>
      <c r="AD50" s="241"/>
      <c r="AE50" s="241"/>
      <c r="AF50" s="241"/>
      <c r="AG50" s="241"/>
      <c r="AH50" s="241"/>
      <c r="AI50" s="241" t="s">
        <v>83</v>
      </c>
      <c r="AJ50" s="241"/>
      <c r="AK50" s="241"/>
      <c r="AL50" s="241"/>
      <c r="AM50" s="241"/>
      <c r="AN50" s="241"/>
      <c r="AO50" s="241"/>
      <c r="AP50" s="241" t="s">
        <v>84</v>
      </c>
      <c r="AQ50" s="241"/>
      <c r="AR50" s="241"/>
      <c r="AS50" s="241"/>
      <c r="AT50" s="241"/>
      <c r="AU50" s="241"/>
      <c r="AV50" s="241"/>
      <c r="AW50" s="241" t="s">
        <v>85</v>
      </c>
      <c r="AX50" s="241"/>
      <c r="AY50" s="241"/>
      <c r="AZ50" s="241"/>
      <c r="BA50" s="241"/>
      <c r="BB50" s="241"/>
      <c r="BC50" s="241"/>
      <c r="BD50" s="241" t="s">
        <v>86</v>
      </c>
      <c r="BE50" s="241"/>
      <c r="BF50" s="241"/>
      <c r="BG50" s="241"/>
      <c r="BH50" s="241"/>
      <c r="BI50" s="241"/>
      <c r="BJ50" s="184"/>
    </row>
    <row r="51" spans="2:68" ht="11.25" customHeight="1" x14ac:dyDescent="0.15">
      <c r="B51" s="239"/>
      <c r="C51" s="240"/>
      <c r="D51" s="240"/>
      <c r="E51" s="240"/>
      <c r="F51" s="240"/>
      <c r="G51" s="240"/>
      <c r="H51" s="240"/>
      <c r="I51" s="240"/>
      <c r="J51" s="240"/>
      <c r="K51" s="240"/>
      <c r="L51" s="240"/>
      <c r="M51" s="240"/>
      <c r="N51" s="242"/>
      <c r="O51" s="242"/>
      <c r="P51" s="242"/>
      <c r="Q51" s="242"/>
      <c r="R51" s="242"/>
      <c r="S51" s="242"/>
      <c r="T51" s="242"/>
      <c r="U51" s="242"/>
      <c r="V51" s="242"/>
      <c r="W51" s="242"/>
      <c r="X51" s="242"/>
      <c r="Y51" s="242"/>
      <c r="Z51" s="242"/>
      <c r="AA51" s="242"/>
      <c r="AB51" s="242" t="s">
        <v>87</v>
      </c>
      <c r="AC51" s="242"/>
      <c r="AD51" s="242"/>
      <c r="AE51" s="242"/>
      <c r="AF51" s="242"/>
      <c r="AG51" s="242"/>
      <c r="AH51" s="242"/>
      <c r="AI51" s="242" t="s">
        <v>88</v>
      </c>
      <c r="AJ51" s="242"/>
      <c r="AK51" s="242"/>
      <c r="AL51" s="242"/>
      <c r="AM51" s="242"/>
      <c r="AN51" s="242"/>
      <c r="AO51" s="242"/>
      <c r="AP51" s="242" t="s">
        <v>89</v>
      </c>
      <c r="AQ51" s="242"/>
      <c r="AR51" s="242"/>
      <c r="AS51" s="242"/>
      <c r="AT51" s="242"/>
      <c r="AU51" s="242"/>
      <c r="AV51" s="242"/>
      <c r="AW51" s="242" t="s">
        <v>90</v>
      </c>
      <c r="AX51" s="242"/>
      <c r="AY51" s="242"/>
      <c r="AZ51" s="242"/>
      <c r="BA51" s="242"/>
      <c r="BB51" s="242"/>
      <c r="BC51" s="242"/>
      <c r="BD51" s="242"/>
      <c r="BE51" s="242"/>
      <c r="BF51" s="242"/>
      <c r="BG51" s="242"/>
      <c r="BH51" s="242"/>
      <c r="BI51" s="242"/>
      <c r="BJ51" s="185"/>
    </row>
    <row r="52" spans="2:68" ht="11.25" customHeight="1" x14ac:dyDescent="0.15">
      <c r="B52" s="67"/>
      <c r="C52" s="67"/>
      <c r="D52" s="67"/>
      <c r="E52" s="67"/>
      <c r="F52" s="67"/>
      <c r="G52" s="67"/>
      <c r="H52" s="67"/>
      <c r="I52" s="67"/>
      <c r="J52" s="67"/>
      <c r="K52" s="67"/>
      <c r="L52" s="68"/>
      <c r="M52" s="57"/>
    </row>
    <row r="53" spans="2:68" ht="11.25" customHeight="1" x14ac:dyDescent="0.15">
      <c r="B53" s="67"/>
      <c r="C53" s="245" t="s">
        <v>29</v>
      </c>
      <c r="D53" s="245"/>
      <c r="E53" s="245"/>
      <c r="F53" s="59"/>
      <c r="G53" s="190">
        <v>12</v>
      </c>
      <c r="H53" s="190"/>
      <c r="I53" s="190"/>
      <c r="J53" s="190" t="s">
        <v>30</v>
      </c>
      <c r="K53" s="190"/>
      <c r="L53" s="190"/>
      <c r="M53" s="69"/>
      <c r="N53" s="244">
        <v>443</v>
      </c>
      <c r="O53" s="243"/>
      <c r="P53" s="243"/>
      <c r="Q53" s="243"/>
      <c r="R53" s="243"/>
      <c r="S53" s="243"/>
      <c r="T53" s="243"/>
      <c r="U53" s="243">
        <v>68</v>
      </c>
      <c r="V53" s="243"/>
      <c r="W53" s="243"/>
      <c r="X53" s="243"/>
      <c r="Y53" s="243"/>
      <c r="Z53" s="243"/>
      <c r="AA53" s="243"/>
      <c r="AB53" s="243">
        <v>144</v>
      </c>
      <c r="AC53" s="243"/>
      <c r="AD53" s="243"/>
      <c r="AE53" s="243"/>
      <c r="AF53" s="243"/>
      <c r="AG53" s="243"/>
      <c r="AH53" s="243"/>
      <c r="AI53" s="243">
        <v>171</v>
      </c>
      <c r="AJ53" s="243"/>
      <c r="AK53" s="243"/>
      <c r="AL53" s="243"/>
      <c r="AM53" s="243"/>
      <c r="AN53" s="243"/>
      <c r="AO53" s="243"/>
      <c r="AP53" s="243">
        <v>36</v>
      </c>
      <c r="AQ53" s="243"/>
      <c r="AR53" s="243"/>
      <c r="AS53" s="243"/>
      <c r="AT53" s="243"/>
      <c r="AU53" s="243"/>
      <c r="AV53" s="243"/>
      <c r="AW53" s="243">
        <v>14</v>
      </c>
      <c r="AX53" s="243"/>
      <c r="AY53" s="243"/>
      <c r="AZ53" s="243"/>
      <c r="BA53" s="243"/>
      <c r="BB53" s="243"/>
      <c r="BC53" s="243"/>
      <c r="BD53" s="243">
        <v>10</v>
      </c>
      <c r="BE53" s="243"/>
      <c r="BF53" s="243"/>
      <c r="BG53" s="243"/>
      <c r="BH53" s="243"/>
      <c r="BI53" s="243"/>
      <c r="BJ53" s="243"/>
    </row>
    <row r="54" spans="2:68" ht="11.25" customHeight="1" x14ac:dyDescent="0.15">
      <c r="B54" s="67"/>
      <c r="C54" s="189"/>
      <c r="D54" s="189"/>
      <c r="E54" s="189"/>
      <c r="G54" s="190">
        <v>17</v>
      </c>
      <c r="H54" s="190"/>
      <c r="I54" s="190"/>
      <c r="J54" s="59"/>
      <c r="K54" s="59"/>
      <c r="L54" s="68"/>
      <c r="M54" s="69"/>
      <c r="N54" s="244">
        <v>372</v>
      </c>
      <c r="O54" s="243"/>
      <c r="P54" s="243"/>
      <c r="Q54" s="243"/>
      <c r="R54" s="243"/>
      <c r="S54" s="243"/>
      <c r="T54" s="243"/>
      <c r="U54" s="243">
        <v>68</v>
      </c>
      <c r="V54" s="243"/>
      <c r="W54" s="243"/>
      <c r="X54" s="243"/>
      <c r="Y54" s="243"/>
      <c r="Z54" s="243"/>
      <c r="AA54" s="243"/>
      <c r="AB54" s="243">
        <v>113</v>
      </c>
      <c r="AC54" s="243"/>
      <c r="AD54" s="243"/>
      <c r="AE54" s="243"/>
      <c r="AF54" s="243"/>
      <c r="AG54" s="243"/>
      <c r="AH54" s="243"/>
      <c r="AI54" s="243">
        <v>146</v>
      </c>
      <c r="AJ54" s="243"/>
      <c r="AK54" s="243"/>
      <c r="AL54" s="243"/>
      <c r="AM54" s="243"/>
      <c r="AN54" s="243"/>
      <c r="AO54" s="243"/>
      <c r="AP54" s="243">
        <v>30</v>
      </c>
      <c r="AQ54" s="243"/>
      <c r="AR54" s="243"/>
      <c r="AS54" s="243"/>
      <c r="AT54" s="243"/>
      <c r="AU54" s="243"/>
      <c r="AV54" s="243"/>
      <c r="AW54" s="243">
        <v>9</v>
      </c>
      <c r="AX54" s="243"/>
      <c r="AY54" s="243"/>
      <c r="AZ54" s="243"/>
      <c r="BA54" s="243"/>
      <c r="BB54" s="243"/>
      <c r="BC54" s="243"/>
      <c r="BD54" s="243">
        <v>6</v>
      </c>
      <c r="BE54" s="243"/>
      <c r="BF54" s="243"/>
      <c r="BG54" s="243"/>
      <c r="BH54" s="243"/>
      <c r="BI54" s="243"/>
      <c r="BJ54" s="243"/>
    </row>
    <row r="55" spans="2:68" ht="11.25" customHeight="1" x14ac:dyDescent="0.15">
      <c r="B55" s="67"/>
      <c r="C55" s="67"/>
      <c r="D55" s="67"/>
      <c r="E55" s="67"/>
      <c r="G55" s="190">
        <v>22</v>
      </c>
      <c r="H55" s="190"/>
      <c r="I55" s="190"/>
      <c r="J55" s="67"/>
      <c r="K55" s="67"/>
      <c r="L55" s="68"/>
      <c r="M55" s="69"/>
      <c r="N55" s="244">
        <v>352</v>
      </c>
      <c r="O55" s="243"/>
      <c r="P55" s="243"/>
      <c r="Q55" s="243"/>
      <c r="R55" s="243"/>
      <c r="S55" s="243"/>
      <c r="T55" s="243"/>
      <c r="U55" s="243">
        <v>65</v>
      </c>
      <c r="V55" s="243"/>
      <c r="W55" s="243"/>
      <c r="X55" s="243"/>
      <c r="Y55" s="243"/>
      <c r="Z55" s="243"/>
      <c r="AA55" s="243"/>
      <c r="AB55" s="243">
        <v>119</v>
      </c>
      <c r="AC55" s="243"/>
      <c r="AD55" s="243"/>
      <c r="AE55" s="243"/>
      <c r="AF55" s="243"/>
      <c r="AG55" s="243"/>
      <c r="AH55" s="243"/>
      <c r="AI55" s="243">
        <v>123</v>
      </c>
      <c r="AJ55" s="243"/>
      <c r="AK55" s="243"/>
      <c r="AL55" s="243"/>
      <c r="AM55" s="243"/>
      <c r="AN55" s="243"/>
      <c r="AO55" s="243"/>
      <c r="AP55" s="243">
        <v>28</v>
      </c>
      <c r="AQ55" s="243"/>
      <c r="AR55" s="243"/>
      <c r="AS55" s="243"/>
      <c r="AT55" s="243"/>
      <c r="AU55" s="243"/>
      <c r="AV55" s="243"/>
      <c r="AW55" s="243">
        <v>8</v>
      </c>
      <c r="AX55" s="243"/>
      <c r="AY55" s="243"/>
      <c r="AZ55" s="243"/>
      <c r="BA55" s="243"/>
      <c r="BB55" s="243"/>
      <c r="BC55" s="243"/>
      <c r="BD55" s="243">
        <v>9</v>
      </c>
      <c r="BE55" s="243"/>
      <c r="BF55" s="243"/>
      <c r="BG55" s="243"/>
      <c r="BH55" s="243"/>
      <c r="BI55" s="243"/>
      <c r="BJ55" s="243"/>
    </row>
    <row r="56" spans="2:68" ht="11.25" customHeight="1" x14ac:dyDescent="0.15">
      <c r="B56" s="67"/>
      <c r="C56" s="67"/>
      <c r="D56" s="67"/>
      <c r="E56" s="67"/>
      <c r="G56" s="190">
        <v>27</v>
      </c>
      <c r="H56" s="190"/>
      <c r="I56" s="190"/>
      <c r="J56" s="67"/>
      <c r="K56" s="67"/>
      <c r="L56" s="68"/>
      <c r="M56" s="69"/>
      <c r="N56" s="244">
        <v>289</v>
      </c>
      <c r="O56" s="243"/>
      <c r="P56" s="243"/>
      <c r="Q56" s="243"/>
      <c r="R56" s="243"/>
      <c r="S56" s="243"/>
      <c r="T56" s="243"/>
      <c r="U56" s="243">
        <v>56</v>
      </c>
      <c r="V56" s="243"/>
      <c r="W56" s="243"/>
      <c r="X56" s="243"/>
      <c r="Y56" s="243"/>
      <c r="Z56" s="243"/>
      <c r="AA56" s="243"/>
      <c r="AB56" s="243">
        <v>97</v>
      </c>
      <c r="AC56" s="243"/>
      <c r="AD56" s="243"/>
      <c r="AE56" s="243"/>
      <c r="AF56" s="243"/>
      <c r="AG56" s="243"/>
      <c r="AH56" s="243"/>
      <c r="AI56" s="243">
        <v>111</v>
      </c>
      <c r="AJ56" s="243"/>
      <c r="AK56" s="243"/>
      <c r="AL56" s="243"/>
      <c r="AM56" s="243"/>
      <c r="AN56" s="243"/>
      <c r="AO56" s="243"/>
      <c r="AP56" s="243">
        <v>20</v>
      </c>
      <c r="AQ56" s="243"/>
      <c r="AR56" s="243"/>
      <c r="AS56" s="243"/>
      <c r="AT56" s="243"/>
      <c r="AU56" s="243"/>
      <c r="AV56" s="243"/>
      <c r="AW56" s="243">
        <v>1</v>
      </c>
      <c r="AX56" s="243"/>
      <c r="AY56" s="243"/>
      <c r="AZ56" s="243"/>
      <c r="BA56" s="243"/>
      <c r="BB56" s="243"/>
      <c r="BC56" s="243"/>
      <c r="BD56" s="243">
        <v>4</v>
      </c>
      <c r="BE56" s="243"/>
      <c r="BF56" s="243"/>
      <c r="BG56" s="243"/>
      <c r="BH56" s="243"/>
      <c r="BI56" s="243"/>
      <c r="BJ56" s="243"/>
      <c r="BP56" s="73"/>
    </row>
    <row r="57" spans="2:68" ht="11.25" customHeight="1" x14ac:dyDescent="0.15">
      <c r="B57" s="67"/>
      <c r="C57" s="210" t="s">
        <v>165</v>
      </c>
      <c r="D57" s="210"/>
      <c r="E57" s="210"/>
      <c r="G57" s="210">
        <v>2</v>
      </c>
      <c r="H57" s="210"/>
      <c r="I57" s="210"/>
      <c r="J57" s="210" t="s">
        <v>166</v>
      </c>
      <c r="K57" s="210"/>
      <c r="L57" s="210"/>
      <c r="M57" s="60"/>
      <c r="N57" s="196">
        <v>275</v>
      </c>
      <c r="O57" s="197"/>
      <c r="P57" s="197"/>
      <c r="Q57" s="197"/>
      <c r="R57" s="197"/>
      <c r="S57" s="197"/>
      <c r="T57" s="197"/>
      <c r="U57" s="197">
        <v>77</v>
      </c>
      <c r="V57" s="197"/>
      <c r="W57" s="197"/>
      <c r="X57" s="197"/>
      <c r="Y57" s="197"/>
      <c r="Z57" s="197"/>
      <c r="AA57" s="197"/>
      <c r="AB57" s="197">
        <v>80</v>
      </c>
      <c r="AC57" s="197"/>
      <c r="AD57" s="197"/>
      <c r="AE57" s="197"/>
      <c r="AF57" s="197"/>
      <c r="AG57" s="197"/>
      <c r="AH57" s="197"/>
      <c r="AI57" s="197">
        <v>102</v>
      </c>
      <c r="AJ57" s="197"/>
      <c r="AK57" s="197"/>
      <c r="AL57" s="197"/>
      <c r="AM57" s="197"/>
      <c r="AN57" s="197"/>
      <c r="AO57" s="197"/>
      <c r="AP57" s="197">
        <v>11</v>
      </c>
      <c r="AQ57" s="197"/>
      <c r="AR57" s="197"/>
      <c r="AS57" s="197"/>
      <c r="AT57" s="197"/>
      <c r="AU57" s="197"/>
      <c r="AV57" s="197"/>
      <c r="AW57" s="197">
        <v>1</v>
      </c>
      <c r="AX57" s="197"/>
      <c r="AY57" s="197"/>
      <c r="AZ57" s="197"/>
      <c r="BA57" s="197"/>
      <c r="BB57" s="197"/>
      <c r="BC57" s="197"/>
      <c r="BD57" s="197">
        <v>4</v>
      </c>
      <c r="BE57" s="197"/>
      <c r="BF57" s="197"/>
      <c r="BG57" s="197"/>
      <c r="BH57" s="197"/>
      <c r="BI57" s="197"/>
      <c r="BJ57" s="197"/>
    </row>
    <row r="58" spans="2:68" ht="11.25" customHeight="1" x14ac:dyDescent="0.15">
      <c r="B58" s="61"/>
      <c r="C58" s="61"/>
      <c r="D58" s="61"/>
      <c r="E58" s="61"/>
      <c r="F58" s="61"/>
      <c r="G58" s="61"/>
      <c r="H58" s="61"/>
      <c r="I58" s="61"/>
      <c r="J58" s="61"/>
      <c r="K58" s="61"/>
      <c r="L58" s="61"/>
      <c r="M58" s="62"/>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row>
    <row r="59" spans="2:68" ht="11.25" customHeight="1" x14ac:dyDescent="0.15">
      <c r="B59" s="73"/>
      <c r="C59" s="207" t="s">
        <v>31</v>
      </c>
      <c r="D59" s="207"/>
      <c r="E59" s="72" t="s">
        <v>32</v>
      </c>
      <c r="F59" s="246" t="s">
        <v>180</v>
      </c>
      <c r="G59" s="246"/>
      <c r="H59" s="73" t="s">
        <v>230</v>
      </c>
      <c r="J59" s="73"/>
      <c r="K59" s="73"/>
      <c r="L59" s="73"/>
      <c r="M59" s="73"/>
      <c r="N59" s="73"/>
      <c r="O59" s="73"/>
      <c r="P59" s="73"/>
      <c r="Q59" s="73"/>
      <c r="R59" s="73"/>
    </row>
    <row r="60" spans="2:68" ht="11.25" customHeight="1" x14ac:dyDescent="0.15">
      <c r="F60" s="246" t="s">
        <v>181</v>
      </c>
      <c r="G60" s="246"/>
      <c r="H60" s="158" t="s">
        <v>196</v>
      </c>
    </row>
    <row r="61" spans="2:68" ht="11.25" customHeight="1" x14ac:dyDescent="0.15">
      <c r="B61" s="73"/>
      <c r="C61" s="88"/>
      <c r="D61" s="88"/>
      <c r="E61" s="72"/>
      <c r="F61" s="246" t="s">
        <v>183</v>
      </c>
      <c r="G61" s="246"/>
      <c r="H61" s="78" t="s">
        <v>182</v>
      </c>
      <c r="I61" s="73"/>
      <c r="J61" s="73"/>
      <c r="K61" s="73"/>
      <c r="L61" s="73"/>
      <c r="M61" s="73"/>
      <c r="N61" s="73"/>
      <c r="O61" s="73"/>
      <c r="P61" s="73"/>
      <c r="Q61" s="73"/>
      <c r="R61" s="73"/>
    </row>
    <row r="62" spans="2:68" ht="11.25" customHeight="1" x14ac:dyDescent="0.15">
      <c r="B62" s="208" t="s">
        <v>33</v>
      </c>
      <c r="C62" s="208"/>
      <c r="D62" s="208"/>
      <c r="E62" s="72" t="s">
        <v>32</v>
      </c>
      <c r="F62" s="73" t="s">
        <v>147</v>
      </c>
      <c r="G62" s="73"/>
      <c r="H62" s="73"/>
      <c r="I62" s="73"/>
      <c r="J62" s="73"/>
      <c r="K62" s="73"/>
      <c r="L62" s="73"/>
      <c r="M62" s="73"/>
      <c r="N62" s="73"/>
      <c r="O62" s="73"/>
      <c r="P62" s="73"/>
      <c r="Q62" s="73"/>
      <c r="R62" s="73"/>
      <c r="S62" s="73"/>
      <c r="T62" s="73"/>
    </row>
    <row r="63" spans="2:68" s="39" customFormat="1" ht="11.25" customHeight="1" x14ac:dyDescent="0.15"/>
    <row r="70" spans="2:62" ht="11.25" customHeight="1" x14ac:dyDescent="0.15">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row>
  </sheetData>
  <sheetProtection selectLockedCells="1"/>
  <mergeCells count="240">
    <mergeCell ref="AI57:AO57"/>
    <mergeCell ref="AP57:AV57"/>
    <mergeCell ref="AW57:BC57"/>
    <mergeCell ref="BD57:BJ57"/>
    <mergeCell ref="C59:D59"/>
    <mergeCell ref="B62:D62"/>
    <mergeCell ref="C57:E57"/>
    <mergeCell ref="G57:I57"/>
    <mergeCell ref="J57:L57"/>
    <mergeCell ref="N57:T57"/>
    <mergeCell ref="U57:AA57"/>
    <mergeCell ref="AB57:AH57"/>
    <mergeCell ref="F61:G61"/>
    <mergeCell ref="F59:G59"/>
    <mergeCell ref="F60:G60"/>
    <mergeCell ref="G55:I55"/>
    <mergeCell ref="N55:T55"/>
    <mergeCell ref="U55:AA55"/>
    <mergeCell ref="AB55:AH55"/>
    <mergeCell ref="AI55:AO55"/>
    <mergeCell ref="AP55:AV55"/>
    <mergeCell ref="AW55:BC55"/>
    <mergeCell ref="BD55:BJ55"/>
    <mergeCell ref="G56:I56"/>
    <mergeCell ref="N56:T56"/>
    <mergeCell ref="U56:AA56"/>
    <mergeCell ref="AB56:AH56"/>
    <mergeCell ref="AI56:AO56"/>
    <mergeCell ref="AP56:AV56"/>
    <mergeCell ref="AW56:BC56"/>
    <mergeCell ref="BD56:BJ56"/>
    <mergeCell ref="BD53:BJ53"/>
    <mergeCell ref="C54:E54"/>
    <mergeCell ref="G54:I54"/>
    <mergeCell ref="N54:T54"/>
    <mergeCell ref="U54:AA54"/>
    <mergeCell ref="AB54:AH54"/>
    <mergeCell ref="AI54:AO54"/>
    <mergeCell ref="AP54:AV54"/>
    <mergeCell ref="AW54:BC54"/>
    <mergeCell ref="BD54:BJ54"/>
    <mergeCell ref="C53:E53"/>
    <mergeCell ref="G53:I53"/>
    <mergeCell ref="J53:L53"/>
    <mergeCell ref="N53:T53"/>
    <mergeCell ref="U53:AA53"/>
    <mergeCell ref="AB53:AH53"/>
    <mergeCell ref="AI53:AO53"/>
    <mergeCell ref="AP53:AV53"/>
    <mergeCell ref="AW53:BC53"/>
    <mergeCell ref="B46:D46"/>
    <mergeCell ref="B48:BJ48"/>
    <mergeCell ref="B50:M51"/>
    <mergeCell ref="N50:T51"/>
    <mergeCell ref="U50:AA51"/>
    <mergeCell ref="AB50:AH50"/>
    <mergeCell ref="AI50:AO50"/>
    <mergeCell ref="AP50:AV50"/>
    <mergeCell ref="AW50:BC50"/>
    <mergeCell ref="BD50:BJ51"/>
    <mergeCell ref="AB51:AH51"/>
    <mergeCell ref="AI51:AO51"/>
    <mergeCell ref="AP51:AV51"/>
    <mergeCell ref="AW51:BC51"/>
    <mergeCell ref="AQ41:AV41"/>
    <mergeCell ref="AW41:BC41"/>
    <mergeCell ref="BD41:BJ41"/>
    <mergeCell ref="C43:D43"/>
    <mergeCell ref="F44:G44"/>
    <mergeCell ref="F45:G45"/>
    <mergeCell ref="AQ39:AV39"/>
    <mergeCell ref="AW39:BC39"/>
    <mergeCell ref="C41:E41"/>
    <mergeCell ref="F41:H41"/>
    <mergeCell ref="I41:K41"/>
    <mergeCell ref="M41:R41"/>
    <mergeCell ref="S41:X41"/>
    <mergeCell ref="Y41:AD41"/>
    <mergeCell ref="AE41:AJ41"/>
    <mergeCell ref="AK41:AP41"/>
    <mergeCell ref="F43:G43"/>
    <mergeCell ref="BI40:BJ40"/>
    <mergeCell ref="AV36:BB36"/>
    <mergeCell ref="BC36:BJ36"/>
    <mergeCell ref="M38:AJ38"/>
    <mergeCell ref="AK38:BC38"/>
    <mergeCell ref="BD38:BJ39"/>
    <mergeCell ref="M39:R39"/>
    <mergeCell ref="S39:X39"/>
    <mergeCell ref="Y39:AD39"/>
    <mergeCell ref="AE39:AJ39"/>
    <mergeCell ref="AK39:AP39"/>
    <mergeCell ref="AV34:BB34"/>
    <mergeCell ref="BC34:BJ34"/>
    <mergeCell ref="F35:H35"/>
    <mergeCell ref="M35:S35"/>
    <mergeCell ref="T35:Z35"/>
    <mergeCell ref="AA35:AG35"/>
    <mergeCell ref="AH35:AN35"/>
    <mergeCell ref="AO35:AU35"/>
    <mergeCell ref="AV35:BB35"/>
    <mergeCell ref="BC35:BJ35"/>
    <mergeCell ref="C34:E34"/>
    <mergeCell ref="F34:H34"/>
    <mergeCell ref="I34:K34"/>
    <mergeCell ref="M34:S34"/>
    <mergeCell ref="T34:Z34"/>
    <mergeCell ref="AA34:AG34"/>
    <mergeCell ref="AH34:AN34"/>
    <mergeCell ref="AO34:AU34"/>
    <mergeCell ref="F36:H36"/>
    <mergeCell ref="M36:S36"/>
    <mergeCell ref="T36:Z36"/>
    <mergeCell ref="AA36:AG36"/>
    <mergeCell ref="AH36:AN36"/>
    <mergeCell ref="AO36:AU36"/>
    <mergeCell ref="BB32:BC32"/>
    <mergeCell ref="BG32:BH32"/>
    <mergeCell ref="C33:E33"/>
    <mergeCell ref="F33:H33"/>
    <mergeCell ref="I33:K33"/>
    <mergeCell ref="M33:S33"/>
    <mergeCell ref="T33:Z33"/>
    <mergeCell ref="AA33:AG33"/>
    <mergeCell ref="AH33:AN33"/>
    <mergeCell ref="AO33:AU33"/>
    <mergeCell ref="AV33:BB33"/>
    <mergeCell ref="BC33:BJ33"/>
    <mergeCell ref="BI32:BJ32"/>
    <mergeCell ref="B30:L31"/>
    <mergeCell ref="M30:AG30"/>
    <mergeCell ref="AH30:BB30"/>
    <mergeCell ref="BC30:BJ31"/>
    <mergeCell ref="M31:S31"/>
    <mergeCell ref="T31:Z31"/>
    <mergeCell ref="AA31:AG31"/>
    <mergeCell ref="AH31:AN31"/>
    <mergeCell ref="AO31:AU31"/>
    <mergeCell ref="AV31:BB31"/>
    <mergeCell ref="AH23:AN23"/>
    <mergeCell ref="AO23:AU23"/>
    <mergeCell ref="AV23:BB23"/>
    <mergeCell ref="C25:D25"/>
    <mergeCell ref="B26:D26"/>
    <mergeCell ref="B28:BJ28"/>
    <mergeCell ref="C23:E23"/>
    <mergeCell ref="F23:H23"/>
    <mergeCell ref="I23:K23"/>
    <mergeCell ref="M23:S23"/>
    <mergeCell ref="T23:Z23"/>
    <mergeCell ref="AA23:AG23"/>
    <mergeCell ref="F20:H20"/>
    <mergeCell ref="M20:S20"/>
    <mergeCell ref="T20:Z20"/>
    <mergeCell ref="AA20:AG20"/>
    <mergeCell ref="AH20:AN20"/>
    <mergeCell ref="AO20:AU20"/>
    <mergeCell ref="AV20:BB20"/>
    <mergeCell ref="AV21:BB21"/>
    <mergeCell ref="F22:H22"/>
    <mergeCell ref="M22:S22"/>
    <mergeCell ref="T22:Z22"/>
    <mergeCell ref="AA22:AG22"/>
    <mergeCell ref="AH22:AN22"/>
    <mergeCell ref="AO22:AU22"/>
    <mergeCell ref="AV22:BB22"/>
    <mergeCell ref="F21:H21"/>
    <mergeCell ref="M21:S21"/>
    <mergeCell ref="T21:Z21"/>
    <mergeCell ref="AA21:AG21"/>
    <mergeCell ref="AH21:AN21"/>
    <mergeCell ref="AO21:AU21"/>
    <mergeCell ref="C19:E19"/>
    <mergeCell ref="F19:H19"/>
    <mergeCell ref="I19:K19"/>
    <mergeCell ref="M19:S19"/>
    <mergeCell ref="T19:Z19"/>
    <mergeCell ref="AA19:AG19"/>
    <mergeCell ref="B15:L17"/>
    <mergeCell ref="M15:AG16"/>
    <mergeCell ref="AH15:BB16"/>
    <mergeCell ref="M17:S17"/>
    <mergeCell ref="T17:Z17"/>
    <mergeCell ref="AA17:AG17"/>
    <mergeCell ref="AH17:AN17"/>
    <mergeCell ref="AO17:AU17"/>
    <mergeCell ref="AV17:BB17"/>
    <mergeCell ref="AH19:AN19"/>
    <mergeCell ref="AO19:AU19"/>
    <mergeCell ref="AV19:BB19"/>
    <mergeCell ref="AV12:BB12"/>
    <mergeCell ref="C13:E13"/>
    <mergeCell ref="F13:H13"/>
    <mergeCell ref="I13:K13"/>
    <mergeCell ref="M13:S13"/>
    <mergeCell ref="T13:Z13"/>
    <mergeCell ref="AA13:AG13"/>
    <mergeCell ref="AH13:AN13"/>
    <mergeCell ref="AO13:AU13"/>
    <mergeCell ref="AV13:BB13"/>
    <mergeCell ref="F12:H12"/>
    <mergeCell ref="M12:S12"/>
    <mergeCell ref="T12:Z12"/>
    <mergeCell ref="AA12:AG12"/>
    <mergeCell ref="AH12:AN12"/>
    <mergeCell ref="AO12:AU12"/>
    <mergeCell ref="AV10:BB10"/>
    <mergeCell ref="F11:H11"/>
    <mergeCell ref="M11:S11"/>
    <mergeCell ref="T11:Z11"/>
    <mergeCell ref="AA11:AG11"/>
    <mergeCell ref="AH11:AN11"/>
    <mergeCell ref="AO11:AU11"/>
    <mergeCell ref="AV11:BB11"/>
    <mergeCell ref="F10:H10"/>
    <mergeCell ref="M10:S10"/>
    <mergeCell ref="T10:Z10"/>
    <mergeCell ref="AA10:AG10"/>
    <mergeCell ref="AH10:AN10"/>
    <mergeCell ref="AO10:AU10"/>
    <mergeCell ref="C9:E9"/>
    <mergeCell ref="F9:H9"/>
    <mergeCell ref="I9:K9"/>
    <mergeCell ref="M9:S9"/>
    <mergeCell ref="T9:Z9"/>
    <mergeCell ref="AA9:AG9"/>
    <mergeCell ref="AH9:AN9"/>
    <mergeCell ref="AO9:AU9"/>
    <mergeCell ref="AV9:BB9"/>
    <mergeCell ref="AY1:BK2"/>
    <mergeCell ref="B3:BJ3"/>
    <mergeCell ref="B5:L7"/>
    <mergeCell ref="M5:AG6"/>
    <mergeCell ref="AH5:BB6"/>
    <mergeCell ref="M7:S7"/>
    <mergeCell ref="T7:Z7"/>
    <mergeCell ref="AA7:AG7"/>
    <mergeCell ref="AH7:AN7"/>
    <mergeCell ref="AO7:AU7"/>
    <mergeCell ref="AV7:BB7"/>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81"/>
  <sheetViews>
    <sheetView zoomScaleNormal="100" zoomScaleSheetLayoutView="100" workbookViewId="0"/>
  </sheetViews>
  <sheetFormatPr defaultColWidth="9" defaultRowHeight="11.25" customHeight="1" x14ac:dyDescent="0.15"/>
  <cols>
    <col min="1" max="63" width="1.625" style="23" customWidth="1"/>
    <col min="64" max="16384" width="9" style="23"/>
  </cols>
  <sheetData>
    <row r="1" spans="1:62" ht="11.25" customHeight="1" x14ac:dyDescent="0.15">
      <c r="A1" s="254">
        <v>92</v>
      </c>
      <c r="B1" s="254"/>
      <c r="C1" s="254"/>
      <c r="D1" s="254"/>
      <c r="E1" s="254"/>
      <c r="F1" s="254"/>
      <c r="G1" s="254"/>
      <c r="H1" s="254"/>
      <c r="I1" s="254"/>
      <c r="J1" s="254"/>
      <c r="K1" s="254"/>
      <c r="L1" s="254"/>
      <c r="M1" s="254"/>
      <c r="N1" s="254"/>
    </row>
    <row r="2" spans="1:62" ht="11.25" customHeight="1" x14ac:dyDescent="0.15">
      <c r="A2" s="254"/>
      <c r="B2" s="254"/>
      <c r="C2" s="254"/>
      <c r="D2" s="254"/>
      <c r="E2" s="254"/>
      <c r="F2" s="254"/>
      <c r="G2" s="254"/>
      <c r="H2" s="254"/>
      <c r="I2" s="254"/>
      <c r="J2" s="254"/>
      <c r="K2" s="254"/>
      <c r="L2" s="254"/>
      <c r="M2" s="254"/>
      <c r="N2" s="254"/>
    </row>
    <row r="3" spans="1:62" s="26" customFormat="1" ht="17.25" x14ac:dyDescent="0.15">
      <c r="B3" s="255" t="s">
        <v>218</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row>
    <row r="4" spans="1:62" s="26" customFormat="1" ht="11.25" customHeight="1" x14ac:dyDescent="0.1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4"/>
      <c r="AW4" s="24"/>
      <c r="AX4" s="24"/>
      <c r="AY4" s="24"/>
      <c r="AZ4" s="24"/>
      <c r="BA4" s="24"/>
      <c r="BB4" s="24"/>
      <c r="BC4" s="24"/>
      <c r="BD4" s="24"/>
      <c r="BE4" s="24"/>
      <c r="BF4" s="24"/>
      <c r="BG4" s="24"/>
      <c r="BH4" s="24"/>
      <c r="BI4" s="24"/>
      <c r="BJ4" s="30" t="s">
        <v>93</v>
      </c>
    </row>
    <row r="5" spans="1:62" s="26" customFormat="1" ht="11.25" customHeight="1" x14ac:dyDescent="0.15">
      <c r="B5" s="256" t="s">
        <v>30</v>
      </c>
      <c r="C5" s="256"/>
      <c r="D5" s="256"/>
      <c r="E5" s="256"/>
      <c r="F5" s="256"/>
      <c r="G5" s="256"/>
      <c r="H5" s="256"/>
      <c r="I5" s="256"/>
      <c r="J5" s="256"/>
      <c r="K5" s="256"/>
      <c r="L5" s="256"/>
      <c r="M5" s="256"/>
      <c r="N5" s="257"/>
      <c r="O5" s="262" t="s">
        <v>95</v>
      </c>
      <c r="P5" s="256"/>
      <c r="Q5" s="256"/>
      <c r="R5" s="256"/>
      <c r="S5" s="256"/>
      <c r="T5" s="256"/>
      <c r="U5" s="256"/>
      <c r="V5" s="257"/>
      <c r="W5" s="262" t="s">
        <v>35</v>
      </c>
      <c r="X5" s="256"/>
      <c r="Y5" s="256"/>
      <c r="Z5" s="256"/>
      <c r="AA5" s="256"/>
      <c r="AB5" s="256"/>
      <c r="AC5" s="256"/>
      <c r="AD5" s="256"/>
      <c r="AE5" s="256"/>
      <c r="AF5" s="257"/>
      <c r="AG5" s="256" t="s">
        <v>9</v>
      </c>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row>
    <row r="6" spans="1:62" s="26" customFormat="1" ht="11.25" customHeight="1" x14ac:dyDescent="0.15">
      <c r="B6" s="258"/>
      <c r="C6" s="258"/>
      <c r="D6" s="258"/>
      <c r="E6" s="258"/>
      <c r="F6" s="258"/>
      <c r="G6" s="258"/>
      <c r="H6" s="258"/>
      <c r="I6" s="258"/>
      <c r="J6" s="258"/>
      <c r="K6" s="258"/>
      <c r="L6" s="258"/>
      <c r="M6" s="258"/>
      <c r="N6" s="259"/>
      <c r="O6" s="263"/>
      <c r="P6" s="258"/>
      <c r="Q6" s="258"/>
      <c r="R6" s="258"/>
      <c r="S6" s="258"/>
      <c r="T6" s="258"/>
      <c r="U6" s="258"/>
      <c r="V6" s="259"/>
      <c r="W6" s="263"/>
      <c r="X6" s="258"/>
      <c r="Y6" s="258"/>
      <c r="Z6" s="258"/>
      <c r="AA6" s="258"/>
      <c r="AB6" s="258"/>
      <c r="AC6" s="258"/>
      <c r="AD6" s="258"/>
      <c r="AE6" s="258"/>
      <c r="AF6" s="259"/>
      <c r="AG6" s="143"/>
      <c r="AH6" s="143"/>
      <c r="AI6" s="143"/>
      <c r="AJ6" s="143"/>
      <c r="AK6" s="143"/>
      <c r="AL6" s="143"/>
      <c r="AM6" s="143"/>
      <c r="AN6" s="143"/>
      <c r="AO6" s="143"/>
      <c r="AP6" s="143"/>
      <c r="AQ6" s="265" t="s">
        <v>133</v>
      </c>
      <c r="AR6" s="266"/>
      <c r="AS6" s="266"/>
      <c r="AT6" s="266"/>
      <c r="AU6" s="266"/>
      <c r="AV6" s="266"/>
      <c r="AW6" s="266"/>
      <c r="AX6" s="266"/>
      <c r="AY6" s="266"/>
      <c r="AZ6" s="267"/>
      <c r="BA6" s="268" t="s">
        <v>134</v>
      </c>
      <c r="BB6" s="268"/>
      <c r="BC6" s="268"/>
      <c r="BD6" s="268"/>
      <c r="BE6" s="268"/>
      <c r="BF6" s="268"/>
      <c r="BG6" s="268"/>
      <c r="BH6" s="268"/>
      <c r="BI6" s="268"/>
      <c r="BJ6" s="265"/>
    </row>
    <row r="7" spans="1:62" s="26" customFormat="1" ht="11.25" customHeight="1" x14ac:dyDescent="0.15">
      <c r="B7" s="260"/>
      <c r="C7" s="260"/>
      <c r="D7" s="260"/>
      <c r="E7" s="260"/>
      <c r="F7" s="260"/>
      <c r="G7" s="260"/>
      <c r="H7" s="260"/>
      <c r="I7" s="260"/>
      <c r="J7" s="260"/>
      <c r="K7" s="260"/>
      <c r="L7" s="260"/>
      <c r="M7" s="260"/>
      <c r="N7" s="261"/>
      <c r="O7" s="264"/>
      <c r="P7" s="260"/>
      <c r="Q7" s="260"/>
      <c r="R7" s="260"/>
      <c r="S7" s="260"/>
      <c r="T7" s="260"/>
      <c r="U7" s="260"/>
      <c r="V7" s="261"/>
      <c r="W7" s="251"/>
      <c r="X7" s="251"/>
      <c r="Y7" s="251"/>
      <c r="Z7" s="251"/>
      <c r="AA7" s="251"/>
      <c r="AB7" s="252" t="s">
        <v>40</v>
      </c>
      <c r="AC7" s="252"/>
      <c r="AD7" s="252"/>
      <c r="AE7" s="252"/>
      <c r="AF7" s="252"/>
      <c r="AG7" s="251"/>
      <c r="AH7" s="251"/>
      <c r="AI7" s="251"/>
      <c r="AJ7" s="251"/>
      <c r="AK7" s="251"/>
      <c r="AL7" s="252" t="s">
        <v>40</v>
      </c>
      <c r="AM7" s="252"/>
      <c r="AN7" s="252"/>
      <c r="AO7" s="252"/>
      <c r="AP7" s="252"/>
      <c r="AQ7" s="251"/>
      <c r="AR7" s="251"/>
      <c r="AS7" s="251"/>
      <c r="AT7" s="251"/>
      <c r="AU7" s="251"/>
      <c r="AV7" s="252" t="s">
        <v>40</v>
      </c>
      <c r="AW7" s="252"/>
      <c r="AX7" s="252"/>
      <c r="AY7" s="252"/>
      <c r="AZ7" s="252"/>
      <c r="BA7" s="251"/>
      <c r="BB7" s="251"/>
      <c r="BC7" s="251"/>
      <c r="BD7" s="251"/>
      <c r="BE7" s="251"/>
      <c r="BF7" s="252" t="s">
        <v>40</v>
      </c>
      <c r="BG7" s="252"/>
      <c r="BH7" s="252"/>
      <c r="BI7" s="252"/>
      <c r="BJ7" s="253"/>
    </row>
    <row r="8" spans="1:62" s="26" customFormat="1" ht="11.25" customHeight="1" x14ac:dyDescent="0.15">
      <c r="B8" s="142"/>
      <c r="C8" s="142"/>
      <c r="D8" s="142"/>
      <c r="E8" s="142"/>
      <c r="F8" s="142"/>
      <c r="G8" s="142"/>
      <c r="H8" s="142"/>
      <c r="I8" s="142"/>
      <c r="J8" s="142"/>
      <c r="K8" s="142"/>
      <c r="L8" s="142"/>
      <c r="M8" s="142"/>
      <c r="N8" s="144"/>
      <c r="O8" s="70"/>
      <c r="P8" s="70"/>
      <c r="Q8" s="70"/>
      <c r="R8" s="70"/>
      <c r="S8" s="70"/>
      <c r="T8" s="70"/>
      <c r="U8" s="247"/>
      <c r="V8" s="247"/>
      <c r="W8" s="70"/>
      <c r="X8" s="70"/>
      <c r="Y8" s="70"/>
      <c r="Z8" s="247"/>
      <c r="AA8" s="247"/>
      <c r="AB8" s="70"/>
      <c r="AC8" s="70"/>
      <c r="AD8" s="70"/>
      <c r="AE8" s="247" t="s">
        <v>41</v>
      </c>
      <c r="AF8" s="247"/>
      <c r="AG8" s="70"/>
      <c r="AH8" s="70"/>
      <c r="AI8" s="70"/>
      <c r="AJ8" s="247"/>
      <c r="AK8" s="247"/>
      <c r="AL8" s="70"/>
      <c r="AM8" s="70"/>
      <c r="AN8" s="70"/>
      <c r="AO8" s="247" t="s">
        <v>41</v>
      </c>
      <c r="AP8" s="247"/>
      <c r="AQ8" s="70"/>
      <c r="AR8" s="70"/>
      <c r="AS8" s="70"/>
      <c r="AT8" s="247"/>
      <c r="AU8" s="247"/>
      <c r="AV8" s="70"/>
      <c r="AW8" s="70"/>
      <c r="AX8" s="70"/>
      <c r="AY8" s="247" t="s">
        <v>41</v>
      </c>
      <c r="AZ8" s="247"/>
      <c r="BA8" s="70"/>
      <c r="BB8" s="70"/>
      <c r="BC8" s="70"/>
      <c r="BD8" s="247"/>
      <c r="BE8" s="247"/>
      <c r="BF8" s="70"/>
      <c r="BG8" s="70"/>
      <c r="BH8" s="70"/>
      <c r="BI8" s="247" t="s">
        <v>41</v>
      </c>
      <c r="BJ8" s="247"/>
    </row>
    <row r="9" spans="1:62" s="26" customFormat="1" ht="11.25" customHeight="1" x14ac:dyDescent="0.15">
      <c r="B9" s="142"/>
      <c r="C9" s="248" t="s">
        <v>29</v>
      </c>
      <c r="D9" s="248"/>
      <c r="E9" s="248"/>
      <c r="F9" s="94"/>
      <c r="G9" s="249">
        <v>12</v>
      </c>
      <c r="H9" s="249"/>
      <c r="I9" s="249"/>
      <c r="J9" s="250" t="s">
        <v>30</v>
      </c>
      <c r="K9" s="250"/>
      <c r="L9" s="250"/>
      <c r="M9" s="143"/>
      <c r="N9" s="144"/>
      <c r="O9" s="269">
        <v>443</v>
      </c>
      <c r="P9" s="269"/>
      <c r="Q9" s="269"/>
      <c r="R9" s="269"/>
      <c r="S9" s="269"/>
      <c r="T9" s="269"/>
      <c r="U9" s="269"/>
      <c r="V9" s="269"/>
      <c r="W9" s="269">
        <v>87</v>
      </c>
      <c r="X9" s="269"/>
      <c r="Y9" s="269"/>
      <c r="Z9" s="269"/>
      <c r="AA9" s="269"/>
      <c r="AB9" s="270">
        <v>19.638826185101578</v>
      </c>
      <c r="AC9" s="270"/>
      <c r="AD9" s="270"/>
      <c r="AE9" s="270"/>
      <c r="AF9" s="270"/>
      <c r="AG9" s="269">
        <v>356</v>
      </c>
      <c r="AH9" s="269"/>
      <c r="AI9" s="269"/>
      <c r="AJ9" s="269"/>
      <c r="AK9" s="269"/>
      <c r="AL9" s="270">
        <v>80.361173814898422</v>
      </c>
      <c r="AM9" s="270"/>
      <c r="AN9" s="270"/>
      <c r="AO9" s="270"/>
      <c r="AP9" s="270"/>
      <c r="AQ9" s="269">
        <v>62</v>
      </c>
      <c r="AR9" s="269"/>
      <c r="AS9" s="269"/>
      <c r="AT9" s="269"/>
      <c r="AU9" s="269"/>
      <c r="AV9" s="270">
        <v>13.995485327313769</v>
      </c>
      <c r="AW9" s="270"/>
      <c r="AX9" s="270"/>
      <c r="AY9" s="270"/>
      <c r="AZ9" s="270"/>
      <c r="BA9" s="269">
        <v>294</v>
      </c>
      <c r="BB9" s="269"/>
      <c r="BC9" s="269"/>
      <c r="BD9" s="269"/>
      <c r="BE9" s="269"/>
      <c r="BF9" s="270">
        <v>66.365688487584649</v>
      </c>
      <c r="BG9" s="270"/>
      <c r="BH9" s="270"/>
      <c r="BI9" s="270"/>
      <c r="BJ9" s="270"/>
    </row>
    <row r="10" spans="1:62" s="26" customFormat="1" ht="11.25" customHeight="1" x14ac:dyDescent="0.15">
      <c r="B10" s="142"/>
      <c r="C10" s="142"/>
      <c r="D10" s="250"/>
      <c r="E10" s="250"/>
      <c r="F10" s="250"/>
      <c r="G10" s="249">
        <v>17</v>
      </c>
      <c r="H10" s="249"/>
      <c r="I10" s="249"/>
      <c r="J10" s="250"/>
      <c r="K10" s="250"/>
      <c r="L10" s="250"/>
      <c r="M10" s="143"/>
      <c r="N10" s="144"/>
      <c r="O10" s="269">
        <v>372</v>
      </c>
      <c r="P10" s="269"/>
      <c r="Q10" s="269"/>
      <c r="R10" s="269"/>
      <c r="S10" s="269"/>
      <c r="T10" s="269"/>
      <c r="U10" s="269"/>
      <c r="V10" s="269"/>
      <c r="W10" s="269">
        <v>122</v>
      </c>
      <c r="X10" s="269"/>
      <c r="Y10" s="269"/>
      <c r="Z10" s="269"/>
      <c r="AA10" s="269"/>
      <c r="AB10" s="270">
        <v>32.795698924731184</v>
      </c>
      <c r="AC10" s="270"/>
      <c r="AD10" s="270"/>
      <c r="AE10" s="270"/>
      <c r="AF10" s="270"/>
      <c r="AG10" s="269">
        <v>250</v>
      </c>
      <c r="AH10" s="269"/>
      <c r="AI10" s="269"/>
      <c r="AJ10" s="269"/>
      <c r="AK10" s="269"/>
      <c r="AL10" s="270">
        <v>67.204301075268816</v>
      </c>
      <c r="AM10" s="270"/>
      <c r="AN10" s="270"/>
      <c r="AO10" s="270"/>
      <c r="AP10" s="270"/>
      <c r="AQ10" s="269">
        <v>51</v>
      </c>
      <c r="AR10" s="269"/>
      <c r="AS10" s="269"/>
      <c r="AT10" s="269"/>
      <c r="AU10" s="269"/>
      <c r="AV10" s="270">
        <v>13.709677419354838</v>
      </c>
      <c r="AW10" s="270"/>
      <c r="AX10" s="270"/>
      <c r="AY10" s="270"/>
      <c r="AZ10" s="270"/>
      <c r="BA10" s="269">
        <v>199</v>
      </c>
      <c r="BB10" s="269"/>
      <c r="BC10" s="269"/>
      <c r="BD10" s="269"/>
      <c r="BE10" s="269"/>
      <c r="BF10" s="270">
        <v>53.494623655913976</v>
      </c>
      <c r="BG10" s="270"/>
      <c r="BH10" s="270"/>
      <c r="BI10" s="270"/>
      <c r="BJ10" s="270"/>
    </row>
    <row r="11" spans="1:62" s="26" customFormat="1" ht="11.25" customHeight="1" x14ac:dyDescent="0.15">
      <c r="B11" s="142"/>
      <c r="C11" s="142"/>
      <c r="D11" s="142"/>
      <c r="E11" s="142"/>
      <c r="F11" s="142"/>
      <c r="G11" s="249">
        <v>22</v>
      </c>
      <c r="H11" s="249"/>
      <c r="I11" s="249"/>
      <c r="J11" s="142"/>
      <c r="K11" s="142"/>
      <c r="L11" s="142"/>
      <c r="M11" s="143"/>
      <c r="N11" s="144"/>
      <c r="O11" s="269">
        <v>352</v>
      </c>
      <c r="P11" s="269"/>
      <c r="Q11" s="269"/>
      <c r="R11" s="269"/>
      <c r="S11" s="269"/>
      <c r="T11" s="269"/>
      <c r="U11" s="269"/>
      <c r="V11" s="269"/>
      <c r="W11" s="269">
        <v>89</v>
      </c>
      <c r="X11" s="269"/>
      <c r="Y11" s="269"/>
      <c r="Z11" s="269"/>
      <c r="AA11" s="269"/>
      <c r="AB11" s="270">
        <v>25.28409090909091</v>
      </c>
      <c r="AC11" s="270"/>
      <c r="AD11" s="270"/>
      <c r="AE11" s="270"/>
      <c r="AF11" s="270"/>
      <c r="AG11" s="269">
        <v>263</v>
      </c>
      <c r="AH11" s="269"/>
      <c r="AI11" s="269"/>
      <c r="AJ11" s="269"/>
      <c r="AK11" s="269"/>
      <c r="AL11" s="270">
        <v>74.715909090909093</v>
      </c>
      <c r="AM11" s="270"/>
      <c r="AN11" s="270"/>
      <c r="AO11" s="270"/>
      <c r="AP11" s="270"/>
      <c r="AQ11" s="269">
        <v>93</v>
      </c>
      <c r="AR11" s="269"/>
      <c r="AS11" s="269"/>
      <c r="AT11" s="269"/>
      <c r="AU11" s="269"/>
      <c r="AV11" s="270">
        <v>26.420454545454547</v>
      </c>
      <c r="AW11" s="270"/>
      <c r="AX11" s="270"/>
      <c r="AY11" s="270"/>
      <c r="AZ11" s="270"/>
      <c r="BA11" s="269">
        <v>170</v>
      </c>
      <c r="BB11" s="269"/>
      <c r="BC11" s="269"/>
      <c r="BD11" s="269"/>
      <c r="BE11" s="269"/>
      <c r="BF11" s="270">
        <v>48.295454545454547</v>
      </c>
      <c r="BG11" s="270"/>
      <c r="BH11" s="270"/>
      <c r="BI11" s="270"/>
      <c r="BJ11" s="270"/>
    </row>
    <row r="12" spans="1:62" s="26" customFormat="1" ht="11.25" customHeight="1" x14ac:dyDescent="0.15">
      <c r="B12" s="142"/>
      <c r="C12" s="142"/>
      <c r="D12" s="142"/>
      <c r="E12" s="142"/>
      <c r="F12" s="142"/>
      <c r="G12" s="250">
        <v>27</v>
      </c>
      <c r="H12" s="250"/>
      <c r="I12" s="250"/>
      <c r="J12" s="142"/>
      <c r="K12" s="142"/>
      <c r="L12" s="142"/>
      <c r="M12" s="143"/>
      <c r="N12" s="144"/>
      <c r="O12" s="269">
        <v>289</v>
      </c>
      <c r="P12" s="269"/>
      <c r="Q12" s="269"/>
      <c r="R12" s="269"/>
      <c r="S12" s="269"/>
      <c r="T12" s="269"/>
      <c r="U12" s="269"/>
      <c r="V12" s="269"/>
      <c r="W12" s="269">
        <v>132</v>
      </c>
      <c r="X12" s="269"/>
      <c r="Y12" s="269"/>
      <c r="Z12" s="269"/>
      <c r="AA12" s="269"/>
      <c r="AB12" s="270">
        <v>45.674740484429101</v>
      </c>
      <c r="AC12" s="270"/>
      <c r="AD12" s="270"/>
      <c r="AE12" s="270"/>
      <c r="AF12" s="270"/>
      <c r="AG12" s="269">
        <v>157</v>
      </c>
      <c r="AH12" s="269"/>
      <c r="AI12" s="269"/>
      <c r="AJ12" s="269"/>
      <c r="AK12" s="269"/>
      <c r="AL12" s="270">
        <v>54.325259515570899</v>
      </c>
      <c r="AM12" s="270"/>
      <c r="AN12" s="270"/>
      <c r="AO12" s="270"/>
      <c r="AP12" s="270"/>
      <c r="AQ12" s="269">
        <v>20</v>
      </c>
      <c r="AR12" s="269"/>
      <c r="AS12" s="269"/>
      <c r="AT12" s="269"/>
      <c r="AU12" s="269"/>
      <c r="AV12" s="270">
        <v>6.9204152249134996</v>
      </c>
      <c r="AW12" s="270"/>
      <c r="AX12" s="270"/>
      <c r="AY12" s="270"/>
      <c r="AZ12" s="270"/>
      <c r="BA12" s="269">
        <v>137</v>
      </c>
      <c r="BB12" s="269"/>
      <c r="BC12" s="269"/>
      <c r="BD12" s="269"/>
      <c r="BE12" s="269"/>
      <c r="BF12" s="270">
        <v>47.404844290657401</v>
      </c>
      <c r="BG12" s="270"/>
      <c r="BH12" s="270"/>
      <c r="BI12" s="270"/>
      <c r="BJ12" s="270"/>
    </row>
    <row r="13" spans="1:62" s="26" customFormat="1" ht="11.25" customHeight="1" x14ac:dyDescent="0.15">
      <c r="B13" s="142"/>
      <c r="C13" s="142"/>
      <c r="D13" s="142"/>
      <c r="E13" s="142"/>
      <c r="F13" s="142"/>
      <c r="G13" s="139"/>
      <c r="H13" s="139"/>
      <c r="I13" s="139"/>
      <c r="J13" s="142"/>
      <c r="K13" s="142"/>
      <c r="L13" s="142"/>
      <c r="M13" s="143"/>
      <c r="N13" s="144"/>
      <c r="O13" s="141"/>
      <c r="P13" s="141"/>
      <c r="Q13" s="141"/>
      <c r="R13" s="141"/>
      <c r="S13" s="141"/>
      <c r="T13" s="141"/>
      <c r="U13" s="141"/>
      <c r="V13" s="141"/>
      <c r="W13" s="141"/>
      <c r="X13" s="141"/>
      <c r="Y13" s="141"/>
      <c r="Z13" s="141"/>
      <c r="AA13" s="141"/>
      <c r="AB13" s="145"/>
      <c r="AC13" s="145"/>
      <c r="AD13" s="145"/>
      <c r="AE13" s="145"/>
      <c r="AF13" s="145"/>
      <c r="AG13" s="141"/>
      <c r="AH13" s="141"/>
      <c r="AI13" s="141"/>
      <c r="AJ13" s="141"/>
      <c r="AK13" s="141"/>
      <c r="AL13" s="145"/>
      <c r="AM13" s="145"/>
      <c r="AN13" s="145"/>
      <c r="AO13" s="145"/>
      <c r="AP13" s="145"/>
      <c r="AQ13" s="141"/>
      <c r="AR13" s="141"/>
      <c r="AS13" s="141"/>
      <c r="AT13" s="141"/>
      <c r="AU13" s="141"/>
      <c r="AV13" s="145"/>
      <c r="AW13" s="145"/>
      <c r="AX13" s="145"/>
      <c r="AY13" s="145"/>
      <c r="AZ13" s="145"/>
      <c r="BA13" s="141"/>
      <c r="BB13" s="141"/>
      <c r="BC13" s="141"/>
      <c r="BD13" s="141"/>
      <c r="BE13" s="141"/>
      <c r="BF13" s="145"/>
      <c r="BG13" s="145"/>
      <c r="BH13" s="145"/>
      <c r="BI13" s="145"/>
      <c r="BJ13" s="145"/>
    </row>
    <row r="14" spans="1:62" s="26" customFormat="1" ht="11.25" customHeight="1" x14ac:dyDescent="0.15">
      <c r="B14" s="142"/>
      <c r="C14" s="142"/>
      <c r="D14" s="142"/>
      <c r="E14" s="142"/>
      <c r="F14" s="142"/>
      <c r="G14" s="139"/>
      <c r="H14" s="139"/>
      <c r="I14" s="139"/>
      <c r="J14" s="142"/>
      <c r="K14" s="142"/>
      <c r="L14" s="142"/>
      <c r="M14" s="143"/>
      <c r="N14" s="144"/>
      <c r="O14" s="271" t="s">
        <v>104</v>
      </c>
      <c r="P14" s="271"/>
      <c r="Q14" s="271"/>
      <c r="R14" s="271"/>
      <c r="S14" s="271"/>
      <c r="T14" s="271"/>
      <c r="U14" s="271"/>
      <c r="V14" s="271"/>
      <c r="W14" s="271"/>
      <c r="X14" s="271"/>
      <c r="Y14" s="271"/>
      <c r="Z14" s="271"/>
      <c r="AA14" s="271" t="s">
        <v>176</v>
      </c>
      <c r="AB14" s="271"/>
      <c r="AC14" s="271"/>
      <c r="AD14" s="271"/>
      <c r="AE14" s="271"/>
      <c r="AF14" s="271"/>
      <c r="AG14" s="271"/>
      <c r="AH14" s="271"/>
      <c r="AI14" s="271"/>
      <c r="AJ14" s="271"/>
      <c r="AK14" s="271"/>
      <c r="AL14" s="271"/>
      <c r="AM14" s="286" t="s">
        <v>177</v>
      </c>
      <c r="AN14" s="286"/>
      <c r="AO14" s="286"/>
      <c r="AP14" s="286"/>
      <c r="AQ14" s="286"/>
      <c r="AR14" s="286"/>
      <c r="AS14" s="286"/>
      <c r="AT14" s="286"/>
      <c r="AU14" s="286"/>
      <c r="AV14" s="286"/>
      <c r="AW14" s="286"/>
      <c r="AX14" s="286"/>
      <c r="AY14" s="286" t="s">
        <v>179</v>
      </c>
      <c r="AZ14" s="286"/>
      <c r="BA14" s="286"/>
      <c r="BB14" s="286"/>
      <c r="BC14" s="286"/>
      <c r="BD14" s="286"/>
      <c r="BE14" s="286"/>
      <c r="BF14" s="286"/>
      <c r="BG14" s="286"/>
      <c r="BH14" s="286"/>
      <c r="BI14" s="286"/>
      <c r="BJ14" s="287"/>
    </row>
    <row r="15" spans="1:62" s="26" customFormat="1" ht="11.25" customHeight="1" x14ac:dyDescent="0.15">
      <c r="B15" s="142"/>
      <c r="C15" s="142"/>
      <c r="D15" s="142"/>
      <c r="E15" s="142"/>
      <c r="F15" s="142"/>
      <c r="G15" s="139"/>
      <c r="H15" s="139"/>
      <c r="I15" s="139"/>
      <c r="J15" s="142"/>
      <c r="K15" s="142"/>
      <c r="L15" s="142"/>
      <c r="M15" s="143"/>
      <c r="N15" s="144"/>
      <c r="O15" s="271"/>
      <c r="P15" s="271"/>
      <c r="Q15" s="271"/>
      <c r="R15" s="271"/>
      <c r="S15" s="271"/>
      <c r="T15" s="271"/>
      <c r="U15" s="271"/>
      <c r="V15" s="271"/>
      <c r="W15" s="271"/>
      <c r="X15" s="271"/>
      <c r="Y15" s="271"/>
      <c r="Z15" s="271"/>
      <c r="AA15" s="292"/>
      <c r="AB15" s="292"/>
      <c r="AC15" s="292"/>
      <c r="AD15" s="292"/>
      <c r="AE15" s="292"/>
      <c r="AF15" s="292"/>
      <c r="AG15" s="271" t="s">
        <v>40</v>
      </c>
      <c r="AH15" s="271"/>
      <c r="AI15" s="271"/>
      <c r="AJ15" s="271"/>
      <c r="AK15" s="271"/>
      <c r="AL15" s="271"/>
      <c r="AM15" s="272"/>
      <c r="AN15" s="272"/>
      <c r="AO15" s="272"/>
      <c r="AP15" s="272"/>
      <c r="AQ15" s="272"/>
      <c r="AR15" s="272"/>
      <c r="AS15" s="271" t="s">
        <v>40</v>
      </c>
      <c r="AT15" s="271"/>
      <c r="AU15" s="271"/>
      <c r="AV15" s="271"/>
      <c r="AW15" s="271"/>
      <c r="AX15" s="271"/>
      <c r="AY15" s="272"/>
      <c r="AZ15" s="272"/>
      <c r="BA15" s="272"/>
      <c r="BB15" s="272"/>
      <c r="BC15" s="272"/>
      <c r="BD15" s="272"/>
      <c r="BE15" s="286" t="s">
        <v>40</v>
      </c>
      <c r="BF15" s="286"/>
      <c r="BG15" s="286"/>
      <c r="BH15" s="286"/>
      <c r="BI15" s="286"/>
      <c r="BJ15" s="287"/>
    </row>
    <row r="16" spans="1:62" s="26" customFormat="1" ht="11.25" customHeight="1" x14ac:dyDescent="0.15">
      <c r="B16" s="142"/>
      <c r="C16" s="142"/>
      <c r="D16" s="142"/>
      <c r="E16" s="142"/>
      <c r="F16" s="142"/>
      <c r="G16" s="139"/>
      <c r="H16" s="139"/>
      <c r="I16" s="139"/>
      <c r="J16" s="142"/>
      <c r="K16" s="142"/>
      <c r="L16" s="142"/>
      <c r="M16" s="143"/>
      <c r="N16" s="144"/>
      <c r="O16" s="95"/>
      <c r="P16" s="96"/>
      <c r="Q16" s="96"/>
      <c r="R16" s="96"/>
      <c r="S16" s="96"/>
      <c r="T16" s="97"/>
      <c r="U16" s="97"/>
      <c r="V16" s="97"/>
      <c r="W16" s="97"/>
      <c r="X16" s="97"/>
      <c r="Y16" s="97"/>
      <c r="Z16" s="97"/>
      <c r="AA16" s="97"/>
      <c r="AB16" s="97"/>
      <c r="AC16" s="97"/>
      <c r="AD16" s="97"/>
      <c r="AE16" s="97"/>
      <c r="AF16" s="97"/>
      <c r="AG16" s="97"/>
      <c r="AH16" s="97"/>
      <c r="AI16" s="97"/>
      <c r="AJ16" s="97"/>
      <c r="AK16" s="247" t="s">
        <v>41</v>
      </c>
      <c r="AL16" s="247"/>
      <c r="AM16" s="98"/>
      <c r="AN16" s="98"/>
      <c r="AO16" s="98"/>
      <c r="AP16" s="98"/>
      <c r="AQ16" s="98"/>
      <c r="AR16" s="98"/>
      <c r="AS16" s="97"/>
      <c r="AT16" s="97"/>
      <c r="AU16" s="97"/>
      <c r="AV16" s="97"/>
      <c r="AW16" s="247" t="s">
        <v>41</v>
      </c>
      <c r="AX16" s="247"/>
      <c r="AY16" s="98"/>
      <c r="AZ16" s="98"/>
      <c r="BA16" s="98"/>
      <c r="BB16" s="98"/>
      <c r="BC16" s="98"/>
      <c r="BD16" s="98"/>
      <c r="BE16" s="98"/>
      <c r="BF16" s="98"/>
      <c r="BG16" s="98"/>
      <c r="BH16" s="98"/>
      <c r="BI16" s="247" t="s">
        <v>41</v>
      </c>
      <c r="BJ16" s="247"/>
    </row>
    <row r="17" spans="2:62" ht="11.25" customHeight="1" x14ac:dyDescent="0.15">
      <c r="B17" s="142"/>
      <c r="C17" s="288" t="s">
        <v>165</v>
      </c>
      <c r="D17" s="288"/>
      <c r="E17" s="288"/>
      <c r="F17" s="142"/>
      <c r="G17" s="288">
        <v>2</v>
      </c>
      <c r="H17" s="288"/>
      <c r="I17" s="288"/>
      <c r="J17" s="289" t="s">
        <v>166</v>
      </c>
      <c r="K17" s="289"/>
      <c r="L17" s="289"/>
      <c r="M17" s="99"/>
      <c r="N17" s="27"/>
      <c r="O17" s="290">
        <v>274</v>
      </c>
      <c r="P17" s="273"/>
      <c r="Q17" s="273"/>
      <c r="R17" s="273"/>
      <c r="S17" s="273"/>
      <c r="T17" s="273"/>
      <c r="U17" s="273"/>
      <c r="V17" s="273"/>
      <c r="W17" s="273"/>
      <c r="X17" s="273"/>
      <c r="Y17" s="273"/>
      <c r="Z17" s="273"/>
      <c r="AA17" s="273">
        <v>19</v>
      </c>
      <c r="AB17" s="273"/>
      <c r="AC17" s="273"/>
      <c r="AD17" s="273"/>
      <c r="AE17" s="273"/>
      <c r="AF17" s="273"/>
      <c r="AG17" s="274">
        <f>AA17/O17*100</f>
        <v>6.9343065693430654</v>
      </c>
      <c r="AH17" s="274"/>
      <c r="AI17" s="274"/>
      <c r="AJ17" s="274"/>
      <c r="AK17" s="274"/>
      <c r="AL17" s="274"/>
      <c r="AM17" s="273">
        <v>153</v>
      </c>
      <c r="AN17" s="273"/>
      <c r="AO17" s="273"/>
      <c r="AP17" s="273"/>
      <c r="AQ17" s="273"/>
      <c r="AR17" s="273"/>
      <c r="AS17" s="274">
        <f>AM17/O17*100</f>
        <v>55.839416058394164</v>
      </c>
      <c r="AT17" s="274"/>
      <c r="AU17" s="274"/>
      <c r="AV17" s="274"/>
      <c r="AW17" s="274"/>
      <c r="AX17" s="274"/>
      <c r="AY17" s="273">
        <v>102</v>
      </c>
      <c r="AZ17" s="273"/>
      <c r="BA17" s="273"/>
      <c r="BB17" s="273"/>
      <c r="BC17" s="273"/>
      <c r="BD17" s="273"/>
      <c r="BE17" s="284">
        <f>AY17/O17*100</f>
        <v>37.226277372262771</v>
      </c>
      <c r="BF17" s="284"/>
      <c r="BG17" s="284"/>
      <c r="BH17" s="284"/>
      <c r="BI17" s="284"/>
      <c r="BJ17" s="284"/>
    </row>
    <row r="18" spans="2:62" ht="11.25" customHeight="1" x14ac:dyDescent="0.15">
      <c r="B18" s="24"/>
      <c r="C18" s="24"/>
      <c r="D18" s="24"/>
      <c r="E18" s="24"/>
      <c r="F18" s="24"/>
      <c r="G18" s="24"/>
      <c r="H18" s="24"/>
      <c r="I18" s="24"/>
      <c r="J18" s="24"/>
      <c r="K18" s="24"/>
      <c r="L18" s="24"/>
      <c r="M18" s="24"/>
      <c r="N18" s="28"/>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row>
    <row r="19" spans="2:62" ht="11.25" customHeight="1" x14ac:dyDescent="0.15">
      <c r="C19" s="291" t="s">
        <v>184</v>
      </c>
      <c r="D19" s="291"/>
      <c r="E19" s="38" t="s">
        <v>32</v>
      </c>
      <c r="F19" s="159" t="s">
        <v>231</v>
      </c>
    </row>
    <row r="20" spans="2:62" ht="11.25" customHeight="1" x14ac:dyDescent="0.15">
      <c r="C20" s="49"/>
      <c r="D20" s="49"/>
      <c r="E20" s="38"/>
      <c r="F20" s="159" t="s">
        <v>185</v>
      </c>
    </row>
    <row r="21" spans="2:62" ht="11.25" customHeight="1" x14ac:dyDescent="0.15">
      <c r="B21" s="285" t="s">
        <v>33</v>
      </c>
      <c r="C21" s="285"/>
      <c r="D21" s="285"/>
      <c r="E21" s="38" t="s">
        <v>32</v>
      </c>
      <c r="F21" s="29" t="s">
        <v>147</v>
      </c>
      <c r="G21" s="29"/>
      <c r="H21" s="29"/>
    </row>
    <row r="23" spans="2:62" ht="17.25" customHeight="1" x14ac:dyDescent="0.15">
      <c r="B23" s="255" t="s">
        <v>219</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row>
    <row r="24" spans="2:62" ht="11.25" customHeight="1" x14ac:dyDescent="0.15">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5" t="s">
        <v>93</v>
      </c>
    </row>
    <row r="25" spans="2:62" ht="11.25" customHeight="1" x14ac:dyDescent="0.15">
      <c r="B25" s="256" t="s">
        <v>30</v>
      </c>
      <c r="C25" s="256"/>
      <c r="D25" s="256"/>
      <c r="E25" s="256"/>
      <c r="F25" s="256"/>
      <c r="G25" s="256"/>
      <c r="H25" s="256"/>
      <c r="I25" s="257"/>
      <c r="J25" s="293" t="s">
        <v>38</v>
      </c>
      <c r="K25" s="276"/>
      <c r="L25" s="276"/>
      <c r="M25" s="276"/>
      <c r="N25" s="277"/>
      <c r="O25" s="293" t="s">
        <v>42</v>
      </c>
      <c r="P25" s="276"/>
      <c r="Q25" s="276"/>
      <c r="R25" s="277"/>
      <c r="S25" s="293" t="s">
        <v>43</v>
      </c>
      <c r="T25" s="276"/>
      <c r="U25" s="276"/>
      <c r="V25" s="277"/>
      <c r="W25" s="275" t="s">
        <v>138</v>
      </c>
      <c r="X25" s="276"/>
      <c r="Y25" s="276"/>
      <c r="Z25" s="277"/>
      <c r="AA25" s="275" t="s">
        <v>139</v>
      </c>
      <c r="AB25" s="276"/>
      <c r="AC25" s="276"/>
      <c r="AD25" s="277"/>
      <c r="AE25" s="275" t="s">
        <v>140</v>
      </c>
      <c r="AF25" s="276"/>
      <c r="AG25" s="276"/>
      <c r="AH25" s="277"/>
      <c r="AI25" s="275" t="s">
        <v>141</v>
      </c>
      <c r="AJ25" s="276"/>
      <c r="AK25" s="276"/>
      <c r="AL25" s="277"/>
      <c r="AM25" s="275" t="s">
        <v>142</v>
      </c>
      <c r="AN25" s="276"/>
      <c r="AO25" s="276"/>
      <c r="AP25" s="277"/>
      <c r="AQ25" s="275" t="s">
        <v>143</v>
      </c>
      <c r="AR25" s="276"/>
      <c r="AS25" s="276"/>
      <c r="AT25" s="277"/>
      <c r="AU25" s="275" t="s">
        <v>144</v>
      </c>
      <c r="AV25" s="276"/>
      <c r="AW25" s="276"/>
      <c r="AX25" s="277"/>
      <c r="AY25" s="275" t="s">
        <v>145</v>
      </c>
      <c r="AZ25" s="276"/>
      <c r="BA25" s="276"/>
      <c r="BB25" s="277"/>
      <c r="BC25" s="275" t="s">
        <v>146</v>
      </c>
      <c r="BD25" s="276"/>
      <c r="BE25" s="276"/>
      <c r="BF25" s="277"/>
      <c r="BG25" s="293" t="s">
        <v>44</v>
      </c>
      <c r="BH25" s="276"/>
      <c r="BI25" s="276"/>
      <c r="BJ25" s="276"/>
    </row>
    <row r="26" spans="2:62" ht="11.25" customHeight="1" x14ac:dyDescent="0.15">
      <c r="B26" s="258"/>
      <c r="C26" s="258"/>
      <c r="D26" s="258"/>
      <c r="E26" s="258"/>
      <c r="F26" s="258"/>
      <c r="G26" s="258"/>
      <c r="H26" s="258"/>
      <c r="I26" s="259"/>
      <c r="J26" s="278"/>
      <c r="K26" s="279"/>
      <c r="L26" s="279"/>
      <c r="M26" s="279"/>
      <c r="N26" s="280"/>
      <c r="O26" s="278"/>
      <c r="P26" s="279"/>
      <c r="Q26" s="279"/>
      <c r="R26" s="280"/>
      <c r="S26" s="278"/>
      <c r="T26" s="279"/>
      <c r="U26" s="279"/>
      <c r="V26" s="280"/>
      <c r="W26" s="278"/>
      <c r="X26" s="279"/>
      <c r="Y26" s="279"/>
      <c r="Z26" s="280"/>
      <c r="AA26" s="278"/>
      <c r="AB26" s="279"/>
      <c r="AC26" s="279"/>
      <c r="AD26" s="280"/>
      <c r="AE26" s="278"/>
      <c r="AF26" s="279"/>
      <c r="AG26" s="279"/>
      <c r="AH26" s="280"/>
      <c r="AI26" s="278"/>
      <c r="AJ26" s="279"/>
      <c r="AK26" s="279"/>
      <c r="AL26" s="280"/>
      <c r="AM26" s="278"/>
      <c r="AN26" s="279"/>
      <c r="AO26" s="279"/>
      <c r="AP26" s="280"/>
      <c r="AQ26" s="278"/>
      <c r="AR26" s="279"/>
      <c r="AS26" s="279"/>
      <c r="AT26" s="280"/>
      <c r="AU26" s="278"/>
      <c r="AV26" s="279"/>
      <c r="AW26" s="279"/>
      <c r="AX26" s="280"/>
      <c r="AY26" s="278"/>
      <c r="AZ26" s="279"/>
      <c r="BA26" s="279"/>
      <c r="BB26" s="280"/>
      <c r="BC26" s="278"/>
      <c r="BD26" s="279"/>
      <c r="BE26" s="279"/>
      <c r="BF26" s="280"/>
      <c r="BG26" s="278"/>
      <c r="BH26" s="279"/>
      <c r="BI26" s="279"/>
      <c r="BJ26" s="279"/>
    </row>
    <row r="27" spans="2:62" ht="11.25" customHeight="1" x14ac:dyDescent="0.15">
      <c r="B27" s="260"/>
      <c r="C27" s="260"/>
      <c r="D27" s="260"/>
      <c r="E27" s="260"/>
      <c r="F27" s="260"/>
      <c r="G27" s="260"/>
      <c r="H27" s="260"/>
      <c r="I27" s="261"/>
      <c r="J27" s="281"/>
      <c r="K27" s="282"/>
      <c r="L27" s="282"/>
      <c r="M27" s="282"/>
      <c r="N27" s="283"/>
      <c r="O27" s="281"/>
      <c r="P27" s="282"/>
      <c r="Q27" s="282"/>
      <c r="R27" s="283"/>
      <c r="S27" s="281"/>
      <c r="T27" s="282"/>
      <c r="U27" s="282"/>
      <c r="V27" s="283"/>
      <c r="W27" s="281"/>
      <c r="X27" s="282"/>
      <c r="Y27" s="282"/>
      <c r="Z27" s="283"/>
      <c r="AA27" s="281"/>
      <c r="AB27" s="282"/>
      <c r="AC27" s="282"/>
      <c r="AD27" s="283"/>
      <c r="AE27" s="281"/>
      <c r="AF27" s="282"/>
      <c r="AG27" s="282"/>
      <c r="AH27" s="283"/>
      <c r="AI27" s="281"/>
      <c r="AJ27" s="282"/>
      <c r="AK27" s="282"/>
      <c r="AL27" s="283"/>
      <c r="AM27" s="281"/>
      <c r="AN27" s="282"/>
      <c r="AO27" s="282"/>
      <c r="AP27" s="283"/>
      <c r="AQ27" s="281"/>
      <c r="AR27" s="282"/>
      <c r="AS27" s="282"/>
      <c r="AT27" s="283"/>
      <c r="AU27" s="281"/>
      <c r="AV27" s="282"/>
      <c r="AW27" s="282"/>
      <c r="AX27" s="283"/>
      <c r="AY27" s="281"/>
      <c r="AZ27" s="282"/>
      <c r="BA27" s="282"/>
      <c r="BB27" s="283"/>
      <c r="BC27" s="281"/>
      <c r="BD27" s="282"/>
      <c r="BE27" s="282"/>
      <c r="BF27" s="283"/>
      <c r="BG27" s="281"/>
      <c r="BH27" s="282"/>
      <c r="BI27" s="282"/>
      <c r="BJ27" s="282"/>
    </row>
    <row r="28" spans="2:62" ht="11.25" customHeight="1" x14ac:dyDescent="0.15">
      <c r="B28" s="142"/>
      <c r="C28" s="142"/>
      <c r="D28" s="142"/>
      <c r="E28" s="142"/>
      <c r="F28" s="142"/>
      <c r="G28" s="142"/>
      <c r="H28" s="142"/>
      <c r="I28" s="144"/>
      <c r="R28" s="26"/>
      <c r="Z28" s="26"/>
      <c r="AL28" s="26"/>
      <c r="AT28" s="26"/>
      <c r="BF28" s="26"/>
    </row>
    <row r="29" spans="2:62" ht="11.25" customHeight="1" x14ac:dyDescent="0.15">
      <c r="B29" s="250" t="s">
        <v>96</v>
      </c>
      <c r="C29" s="250"/>
      <c r="D29" s="250"/>
      <c r="E29" s="250">
        <v>12</v>
      </c>
      <c r="F29" s="250"/>
      <c r="G29" s="250" t="s">
        <v>30</v>
      </c>
      <c r="H29" s="250"/>
      <c r="I29" s="144"/>
      <c r="J29" s="269">
        <v>443</v>
      </c>
      <c r="K29" s="269"/>
      <c r="L29" s="269"/>
      <c r="M29" s="269"/>
      <c r="N29" s="269"/>
      <c r="O29" s="269">
        <v>10</v>
      </c>
      <c r="P29" s="269"/>
      <c r="Q29" s="269"/>
      <c r="R29" s="269"/>
      <c r="S29" s="269">
        <v>66</v>
      </c>
      <c r="T29" s="269"/>
      <c r="U29" s="269"/>
      <c r="V29" s="269"/>
      <c r="W29" s="269">
        <v>104</v>
      </c>
      <c r="X29" s="269"/>
      <c r="Y29" s="269"/>
      <c r="Z29" s="269"/>
      <c r="AA29" s="269">
        <v>77</v>
      </c>
      <c r="AB29" s="269"/>
      <c r="AC29" s="269"/>
      <c r="AD29" s="269"/>
      <c r="AE29" s="269">
        <v>60</v>
      </c>
      <c r="AF29" s="269"/>
      <c r="AG29" s="269"/>
      <c r="AH29" s="269"/>
      <c r="AI29" s="269">
        <v>49</v>
      </c>
      <c r="AJ29" s="269"/>
      <c r="AK29" s="269"/>
      <c r="AL29" s="269"/>
      <c r="AM29" s="269">
        <v>40</v>
      </c>
      <c r="AN29" s="269"/>
      <c r="AO29" s="269"/>
      <c r="AP29" s="269"/>
      <c r="AQ29" s="269">
        <v>18</v>
      </c>
      <c r="AR29" s="269"/>
      <c r="AS29" s="269"/>
      <c r="AT29" s="269"/>
      <c r="AU29" s="269">
        <v>10</v>
      </c>
      <c r="AV29" s="269"/>
      <c r="AW29" s="269"/>
      <c r="AX29" s="269"/>
      <c r="AY29" s="269">
        <v>3</v>
      </c>
      <c r="AZ29" s="269"/>
      <c r="BA29" s="269"/>
      <c r="BB29" s="269"/>
      <c r="BC29" s="269">
        <v>4</v>
      </c>
      <c r="BD29" s="269"/>
      <c r="BE29" s="269"/>
      <c r="BF29" s="269"/>
      <c r="BG29" s="269">
        <v>2</v>
      </c>
      <c r="BH29" s="269"/>
      <c r="BI29" s="269"/>
      <c r="BJ29" s="269"/>
    </row>
    <row r="30" spans="2:62" ht="11.25" customHeight="1" x14ac:dyDescent="0.15">
      <c r="B30" s="250"/>
      <c r="C30" s="250"/>
      <c r="D30" s="250"/>
      <c r="E30" s="250">
        <v>17</v>
      </c>
      <c r="F30" s="250"/>
      <c r="G30" s="250"/>
      <c r="H30" s="250"/>
      <c r="I30" s="144"/>
      <c r="J30" s="269">
        <v>372</v>
      </c>
      <c r="K30" s="269"/>
      <c r="L30" s="269"/>
      <c r="M30" s="269"/>
      <c r="N30" s="269"/>
      <c r="O30" s="269">
        <v>7</v>
      </c>
      <c r="P30" s="269"/>
      <c r="Q30" s="269"/>
      <c r="R30" s="269"/>
      <c r="S30" s="269">
        <v>77</v>
      </c>
      <c r="T30" s="269"/>
      <c r="U30" s="269"/>
      <c r="V30" s="269"/>
      <c r="W30" s="269">
        <v>82</v>
      </c>
      <c r="X30" s="269"/>
      <c r="Y30" s="269"/>
      <c r="Z30" s="269"/>
      <c r="AA30" s="269">
        <v>59</v>
      </c>
      <c r="AB30" s="269"/>
      <c r="AC30" s="269"/>
      <c r="AD30" s="269"/>
      <c r="AE30" s="269">
        <v>44</v>
      </c>
      <c r="AF30" s="269"/>
      <c r="AG30" s="269"/>
      <c r="AH30" s="269"/>
      <c r="AI30" s="269">
        <v>50</v>
      </c>
      <c r="AJ30" s="269"/>
      <c r="AK30" s="269"/>
      <c r="AL30" s="269"/>
      <c r="AM30" s="269">
        <v>25</v>
      </c>
      <c r="AN30" s="269"/>
      <c r="AO30" s="269"/>
      <c r="AP30" s="269"/>
      <c r="AQ30" s="269">
        <v>17</v>
      </c>
      <c r="AR30" s="269"/>
      <c r="AS30" s="269"/>
      <c r="AT30" s="269"/>
      <c r="AU30" s="269">
        <v>9</v>
      </c>
      <c r="AV30" s="269"/>
      <c r="AW30" s="269"/>
      <c r="AX30" s="269"/>
      <c r="AY30" s="269">
        <v>1</v>
      </c>
      <c r="AZ30" s="269"/>
      <c r="BA30" s="269"/>
      <c r="BB30" s="269"/>
      <c r="BC30" s="269">
        <v>0</v>
      </c>
      <c r="BD30" s="269"/>
      <c r="BE30" s="269"/>
      <c r="BF30" s="269"/>
      <c r="BG30" s="269">
        <v>1</v>
      </c>
      <c r="BH30" s="269"/>
      <c r="BI30" s="269"/>
      <c r="BJ30" s="269"/>
    </row>
    <row r="31" spans="2:62" ht="11.25" customHeight="1" x14ac:dyDescent="0.15">
      <c r="B31" s="142"/>
      <c r="C31" s="142"/>
      <c r="D31" s="142"/>
      <c r="E31" s="250">
        <v>22</v>
      </c>
      <c r="F31" s="250"/>
      <c r="G31" s="142"/>
      <c r="H31" s="142"/>
      <c r="I31" s="144"/>
      <c r="J31" s="269">
        <v>352</v>
      </c>
      <c r="K31" s="269"/>
      <c r="L31" s="269"/>
      <c r="M31" s="269"/>
      <c r="N31" s="269"/>
      <c r="O31" s="269">
        <v>21</v>
      </c>
      <c r="P31" s="269"/>
      <c r="Q31" s="269"/>
      <c r="R31" s="269"/>
      <c r="S31" s="269">
        <v>56</v>
      </c>
      <c r="T31" s="269"/>
      <c r="U31" s="269"/>
      <c r="V31" s="269"/>
      <c r="W31" s="269">
        <v>86</v>
      </c>
      <c r="X31" s="269"/>
      <c r="Y31" s="269"/>
      <c r="Z31" s="269"/>
      <c r="AA31" s="269">
        <v>64</v>
      </c>
      <c r="AB31" s="269"/>
      <c r="AC31" s="269"/>
      <c r="AD31" s="269"/>
      <c r="AE31" s="269">
        <v>31</v>
      </c>
      <c r="AF31" s="269"/>
      <c r="AG31" s="269"/>
      <c r="AH31" s="269"/>
      <c r="AI31" s="269">
        <v>36</v>
      </c>
      <c r="AJ31" s="269"/>
      <c r="AK31" s="269"/>
      <c r="AL31" s="269"/>
      <c r="AM31" s="269">
        <v>25</v>
      </c>
      <c r="AN31" s="269"/>
      <c r="AO31" s="269"/>
      <c r="AP31" s="269"/>
      <c r="AQ31" s="269">
        <v>17</v>
      </c>
      <c r="AR31" s="269"/>
      <c r="AS31" s="269"/>
      <c r="AT31" s="269"/>
      <c r="AU31" s="269">
        <v>9</v>
      </c>
      <c r="AV31" s="269"/>
      <c r="AW31" s="269"/>
      <c r="AX31" s="269"/>
      <c r="AY31" s="269">
        <v>2</v>
      </c>
      <c r="AZ31" s="269"/>
      <c r="BA31" s="269"/>
      <c r="BB31" s="269"/>
      <c r="BC31" s="269">
        <v>2</v>
      </c>
      <c r="BD31" s="269"/>
      <c r="BE31" s="269"/>
      <c r="BF31" s="269"/>
      <c r="BG31" s="269">
        <v>3</v>
      </c>
      <c r="BH31" s="269"/>
      <c r="BI31" s="269"/>
      <c r="BJ31" s="269"/>
    </row>
    <row r="32" spans="2:62" ht="11.25" customHeight="1" x14ac:dyDescent="0.15">
      <c r="B32" s="142"/>
      <c r="C32" s="142"/>
      <c r="D32" s="142"/>
      <c r="E32" s="250">
        <v>27</v>
      </c>
      <c r="F32" s="250"/>
      <c r="G32" s="142"/>
      <c r="H32" s="142"/>
      <c r="I32" s="144"/>
      <c r="J32" s="269">
        <v>289</v>
      </c>
      <c r="K32" s="269"/>
      <c r="L32" s="269"/>
      <c r="M32" s="294"/>
      <c r="N32" s="294"/>
      <c r="O32" s="294">
        <v>10</v>
      </c>
      <c r="P32" s="294"/>
      <c r="Q32" s="294"/>
      <c r="R32" s="294"/>
      <c r="S32" s="294">
        <v>45</v>
      </c>
      <c r="T32" s="294"/>
      <c r="U32" s="294"/>
      <c r="V32" s="294"/>
      <c r="W32" s="294">
        <v>61</v>
      </c>
      <c r="X32" s="294"/>
      <c r="Y32" s="294"/>
      <c r="Z32" s="294"/>
      <c r="AA32" s="294">
        <v>59</v>
      </c>
      <c r="AB32" s="294"/>
      <c r="AC32" s="294"/>
      <c r="AD32" s="294"/>
      <c r="AE32" s="294">
        <v>30</v>
      </c>
      <c r="AF32" s="294"/>
      <c r="AG32" s="294"/>
      <c r="AH32" s="294"/>
      <c r="AI32" s="294">
        <v>38</v>
      </c>
      <c r="AJ32" s="294"/>
      <c r="AK32" s="294"/>
      <c r="AL32" s="294"/>
      <c r="AM32" s="294">
        <v>20</v>
      </c>
      <c r="AN32" s="294"/>
      <c r="AO32" s="294"/>
      <c r="AP32" s="294"/>
      <c r="AQ32" s="294">
        <v>14</v>
      </c>
      <c r="AR32" s="294"/>
      <c r="AS32" s="294"/>
      <c r="AT32" s="294"/>
      <c r="AU32" s="294">
        <v>10</v>
      </c>
      <c r="AV32" s="294"/>
      <c r="AW32" s="294"/>
      <c r="AX32" s="294"/>
      <c r="AY32" s="294">
        <v>1</v>
      </c>
      <c r="AZ32" s="294"/>
      <c r="BA32" s="294"/>
      <c r="BB32" s="294"/>
      <c r="BC32" s="294">
        <v>1</v>
      </c>
      <c r="BD32" s="294"/>
      <c r="BE32" s="294"/>
      <c r="BF32" s="294"/>
      <c r="BG32" s="294">
        <v>0</v>
      </c>
      <c r="BH32" s="294"/>
      <c r="BI32" s="294"/>
      <c r="BJ32" s="294"/>
    </row>
    <row r="33" spans="2:62" ht="11.25" customHeight="1" x14ac:dyDescent="0.15">
      <c r="B33" s="142"/>
      <c r="C33" s="142"/>
      <c r="D33" s="142"/>
      <c r="E33" s="139"/>
      <c r="F33" s="139"/>
      <c r="G33" s="142"/>
      <c r="H33" s="142"/>
      <c r="I33" s="144"/>
      <c r="J33" s="141"/>
      <c r="K33" s="141"/>
      <c r="L33" s="141"/>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row>
    <row r="34" spans="2:62" ht="11.25" customHeight="1" x14ac:dyDescent="0.15">
      <c r="B34" s="142"/>
      <c r="C34" s="142"/>
      <c r="D34" s="142"/>
      <c r="E34" s="139"/>
      <c r="F34" s="139"/>
      <c r="G34" s="142"/>
      <c r="H34" s="142"/>
      <c r="I34" s="144"/>
      <c r="J34" s="295" t="s">
        <v>34</v>
      </c>
      <c r="K34" s="296"/>
      <c r="L34" s="296"/>
      <c r="M34" s="296"/>
      <c r="N34" s="297"/>
      <c r="O34" s="295" t="s">
        <v>186</v>
      </c>
      <c r="P34" s="296"/>
      <c r="Q34" s="296"/>
      <c r="R34" s="296"/>
      <c r="S34" s="296"/>
      <c r="T34" s="297"/>
      <c r="U34" s="298" t="s">
        <v>187</v>
      </c>
      <c r="V34" s="296"/>
      <c r="W34" s="296"/>
      <c r="X34" s="296"/>
      <c r="Y34" s="296"/>
      <c r="Z34" s="297"/>
      <c r="AA34" s="299" t="s">
        <v>188</v>
      </c>
      <c r="AB34" s="298"/>
      <c r="AC34" s="298"/>
      <c r="AD34" s="298"/>
      <c r="AE34" s="298"/>
      <c r="AF34" s="300"/>
      <c r="AG34" s="298" t="s">
        <v>189</v>
      </c>
      <c r="AH34" s="296"/>
      <c r="AI34" s="296"/>
      <c r="AJ34" s="296"/>
      <c r="AK34" s="296"/>
      <c r="AL34" s="297"/>
      <c r="AM34" s="299" t="s">
        <v>190</v>
      </c>
      <c r="AN34" s="298"/>
      <c r="AO34" s="298"/>
      <c r="AP34" s="298"/>
      <c r="AQ34" s="298"/>
      <c r="AR34" s="300"/>
      <c r="AS34" s="298" t="s">
        <v>191</v>
      </c>
      <c r="AT34" s="296"/>
      <c r="AU34" s="296"/>
      <c r="AV34" s="296"/>
      <c r="AW34" s="296"/>
      <c r="AX34" s="297"/>
      <c r="AY34" s="299" t="s">
        <v>192</v>
      </c>
      <c r="AZ34" s="298"/>
      <c r="BA34" s="298"/>
      <c r="BB34" s="298"/>
      <c r="BC34" s="298"/>
      <c r="BD34" s="300"/>
      <c r="BE34" s="298" t="s">
        <v>193</v>
      </c>
      <c r="BF34" s="296"/>
      <c r="BG34" s="296"/>
      <c r="BH34" s="296"/>
      <c r="BI34" s="296"/>
      <c r="BJ34" s="296"/>
    </row>
    <row r="35" spans="2:62" ht="11.25" customHeight="1" x14ac:dyDescent="0.15">
      <c r="B35" s="142"/>
      <c r="C35" s="142"/>
      <c r="D35" s="142"/>
      <c r="E35" s="139"/>
      <c r="F35" s="139"/>
      <c r="G35" s="142"/>
      <c r="H35" s="142"/>
      <c r="I35" s="144"/>
      <c r="J35" s="278"/>
      <c r="K35" s="279"/>
      <c r="L35" s="279"/>
      <c r="M35" s="279"/>
      <c r="N35" s="280"/>
      <c r="O35" s="278"/>
      <c r="P35" s="279"/>
      <c r="Q35" s="279"/>
      <c r="R35" s="279"/>
      <c r="S35" s="279"/>
      <c r="T35" s="280"/>
      <c r="U35" s="279"/>
      <c r="V35" s="279"/>
      <c r="W35" s="279"/>
      <c r="X35" s="279"/>
      <c r="Y35" s="279"/>
      <c r="Z35" s="280"/>
      <c r="AA35" s="301"/>
      <c r="AB35" s="302"/>
      <c r="AC35" s="302"/>
      <c r="AD35" s="302"/>
      <c r="AE35" s="302"/>
      <c r="AF35" s="303"/>
      <c r="AG35" s="279"/>
      <c r="AH35" s="279"/>
      <c r="AI35" s="279"/>
      <c r="AJ35" s="279"/>
      <c r="AK35" s="279"/>
      <c r="AL35" s="280"/>
      <c r="AM35" s="301"/>
      <c r="AN35" s="302"/>
      <c r="AO35" s="302"/>
      <c r="AP35" s="302"/>
      <c r="AQ35" s="302"/>
      <c r="AR35" s="303"/>
      <c r="AS35" s="279"/>
      <c r="AT35" s="279"/>
      <c r="AU35" s="279"/>
      <c r="AV35" s="279"/>
      <c r="AW35" s="279"/>
      <c r="AX35" s="280"/>
      <c r="AY35" s="301"/>
      <c r="AZ35" s="302"/>
      <c r="BA35" s="302"/>
      <c r="BB35" s="302"/>
      <c r="BC35" s="302"/>
      <c r="BD35" s="303"/>
      <c r="BE35" s="279"/>
      <c r="BF35" s="279"/>
      <c r="BG35" s="279"/>
      <c r="BH35" s="279"/>
      <c r="BI35" s="279"/>
      <c r="BJ35" s="279"/>
    </row>
    <row r="36" spans="2:62" ht="11.25" customHeight="1" x14ac:dyDescent="0.15">
      <c r="B36" s="142"/>
      <c r="C36" s="142"/>
      <c r="D36" s="142"/>
      <c r="E36" s="139"/>
      <c r="F36" s="139"/>
      <c r="G36" s="142"/>
      <c r="H36" s="142"/>
      <c r="I36" s="144"/>
      <c r="J36" s="281"/>
      <c r="K36" s="282"/>
      <c r="L36" s="282"/>
      <c r="M36" s="282"/>
      <c r="N36" s="283"/>
      <c r="O36" s="281"/>
      <c r="P36" s="282"/>
      <c r="Q36" s="282"/>
      <c r="R36" s="282"/>
      <c r="S36" s="282"/>
      <c r="T36" s="283"/>
      <c r="U36" s="282"/>
      <c r="V36" s="282"/>
      <c r="W36" s="282"/>
      <c r="X36" s="282"/>
      <c r="Y36" s="282"/>
      <c r="Z36" s="283"/>
      <c r="AA36" s="304"/>
      <c r="AB36" s="305"/>
      <c r="AC36" s="305"/>
      <c r="AD36" s="305"/>
      <c r="AE36" s="305"/>
      <c r="AF36" s="306"/>
      <c r="AG36" s="282"/>
      <c r="AH36" s="282"/>
      <c r="AI36" s="282"/>
      <c r="AJ36" s="282"/>
      <c r="AK36" s="282"/>
      <c r="AL36" s="283"/>
      <c r="AM36" s="304"/>
      <c r="AN36" s="305"/>
      <c r="AO36" s="305"/>
      <c r="AP36" s="305"/>
      <c r="AQ36" s="305"/>
      <c r="AR36" s="306"/>
      <c r="AS36" s="282"/>
      <c r="AT36" s="282"/>
      <c r="AU36" s="282"/>
      <c r="AV36" s="282"/>
      <c r="AW36" s="282"/>
      <c r="AX36" s="283"/>
      <c r="AY36" s="304"/>
      <c r="AZ36" s="305"/>
      <c r="BA36" s="305"/>
      <c r="BB36" s="305"/>
      <c r="BC36" s="305"/>
      <c r="BD36" s="306"/>
      <c r="BE36" s="282"/>
      <c r="BF36" s="282"/>
      <c r="BG36" s="282"/>
      <c r="BH36" s="282"/>
      <c r="BI36" s="282"/>
      <c r="BJ36" s="282"/>
    </row>
    <row r="37" spans="2:62" ht="11.25" customHeight="1" x14ac:dyDescent="0.15">
      <c r="B37" s="142"/>
      <c r="C37" s="142"/>
      <c r="D37" s="142"/>
      <c r="E37" s="139"/>
      <c r="F37" s="139"/>
      <c r="G37" s="142"/>
      <c r="H37" s="142"/>
      <c r="I37" s="144"/>
      <c r="J37" s="146"/>
      <c r="K37" s="147"/>
      <c r="L37" s="147"/>
      <c r="M37" s="147"/>
      <c r="N37" s="147"/>
      <c r="O37" s="74"/>
      <c r="P37" s="74"/>
      <c r="Q37" s="74"/>
      <c r="R37" s="74"/>
      <c r="S37" s="74"/>
      <c r="T37" s="74"/>
      <c r="U37" s="74"/>
      <c r="V37" s="74"/>
      <c r="W37" s="74"/>
      <c r="X37" s="74"/>
      <c r="Y37" s="74"/>
      <c r="Z37" s="74"/>
      <c r="AA37" s="75"/>
      <c r="AB37" s="75"/>
      <c r="AC37" s="75"/>
      <c r="AD37" s="75"/>
      <c r="AE37" s="75"/>
      <c r="AF37" s="75"/>
      <c r="AG37" s="74"/>
      <c r="AH37" s="74"/>
      <c r="AI37" s="74"/>
      <c r="AJ37" s="74"/>
      <c r="AK37" s="74"/>
      <c r="AL37" s="74"/>
      <c r="AM37" s="75"/>
      <c r="AN37" s="75"/>
      <c r="AO37" s="75"/>
      <c r="AP37" s="75"/>
      <c r="AQ37" s="75"/>
      <c r="AR37" s="75"/>
      <c r="AS37" s="74"/>
      <c r="AT37" s="74"/>
      <c r="AU37" s="74"/>
      <c r="AV37" s="74"/>
      <c r="AW37" s="74"/>
      <c r="AX37" s="74"/>
      <c r="AY37" s="75"/>
      <c r="AZ37" s="75"/>
      <c r="BA37" s="75"/>
      <c r="BB37" s="75"/>
      <c r="BC37" s="75"/>
      <c r="BD37" s="75"/>
      <c r="BE37" s="74"/>
      <c r="BF37" s="74"/>
      <c r="BG37" s="74"/>
      <c r="BH37" s="74"/>
      <c r="BI37" s="74"/>
      <c r="BJ37" s="74"/>
    </row>
    <row r="38" spans="2:62" ht="11.25" customHeight="1" x14ac:dyDescent="0.15">
      <c r="B38" s="288" t="s">
        <v>165</v>
      </c>
      <c r="C38" s="288"/>
      <c r="D38" s="288"/>
      <c r="E38" s="288">
        <v>2</v>
      </c>
      <c r="F38" s="288"/>
      <c r="G38" s="288" t="s">
        <v>166</v>
      </c>
      <c r="H38" s="288"/>
      <c r="I38" s="27"/>
      <c r="J38" s="308">
        <f>SUM(O38:BJ38)</f>
        <v>275</v>
      </c>
      <c r="K38" s="308"/>
      <c r="L38" s="308"/>
      <c r="M38" s="308"/>
      <c r="N38" s="290"/>
      <c r="O38" s="307">
        <v>21</v>
      </c>
      <c r="P38" s="308"/>
      <c r="Q38" s="308"/>
      <c r="R38" s="308"/>
      <c r="S38" s="308"/>
      <c r="T38" s="290"/>
      <c r="U38" s="307">
        <v>65</v>
      </c>
      <c r="V38" s="308"/>
      <c r="W38" s="308"/>
      <c r="X38" s="308"/>
      <c r="Y38" s="308"/>
      <c r="Z38" s="290"/>
      <c r="AA38" s="307">
        <v>46</v>
      </c>
      <c r="AB38" s="308"/>
      <c r="AC38" s="308"/>
      <c r="AD38" s="308"/>
      <c r="AE38" s="308"/>
      <c r="AF38" s="290"/>
      <c r="AG38" s="307">
        <v>70</v>
      </c>
      <c r="AH38" s="308"/>
      <c r="AI38" s="308"/>
      <c r="AJ38" s="308"/>
      <c r="AK38" s="308"/>
      <c r="AL38" s="290"/>
      <c r="AM38" s="307">
        <v>29</v>
      </c>
      <c r="AN38" s="308"/>
      <c r="AO38" s="308"/>
      <c r="AP38" s="308"/>
      <c r="AQ38" s="308"/>
      <c r="AR38" s="290"/>
      <c r="AS38" s="307">
        <v>33</v>
      </c>
      <c r="AT38" s="308"/>
      <c r="AU38" s="308"/>
      <c r="AV38" s="308"/>
      <c r="AW38" s="308"/>
      <c r="AX38" s="290"/>
      <c r="AY38" s="307">
        <v>10</v>
      </c>
      <c r="AZ38" s="308"/>
      <c r="BA38" s="308"/>
      <c r="BB38" s="308"/>
      <c r="BC38" s="308"/>
      <c r="BD38" s="290"/>
      <c r="BE38" s="307">
        <v>1</v>
      </c>
      <c r="BF38" s="308"/>
      <c r="BG38" s="308"/>
      <c r="BH38" s="308"/>
      <c r="BI38" s="308"/>
      <c r="BJ38" s="290"/>
    </row>
    <row r="39" spans="2:62" ht="11.25" customHeight="1" x14ac:dyDescent="0.15">
      <c r="B39" s="24"/>
      <c r="C39" s="24"/>
      <c r="D39" s="24"/>
      <c r="E39" s="24"/>
      <c r="F39" s="24"/>
      <c r="G39" s="24"/>
      <c r="H39" s="24"/>
      <c r="I39" s="28"/>
      <c r="J39" s="24"/>
      <c r="K39" s="24"/>
      <c r="L39" s="24"/>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24"/>
      <c r="BE39" s="24"/>
      <c r="BF39" s="24"/>
      <c r="BG39" s="24"/>
      <c r="BH39" s="24"/>
      <c r="BI39" s="24"/>
      <c r="BJ39" s="24"/>
    </row>
    <row r="40" spans="2:62" ht="11.25" customHeight="1" x14ac:dyDescent="0.15">
      <c r="C40" s="313" t="s">
        <v>31</v>
      </c>
      <c r="D40" s="313"/>
      <c r="E40" s="38" t="s">
        <v>32</v>
      </c>
      <c r="F40" s="314" t="s">
        <v>197</v>
      </c>
      <c r="G40" s="314"/>
      <c r="H40" s="160" t="s">
        <v>230</v>
      </c>
    </row>
    <row r="41" spans="2:62" ht="11.25" customHeight="1" x14ac:dyDescent="0.15">
      <c r="F41" s="246" t="s">
        <v>92</v>
      </c>
      <c r="G41" s="246"/>
      <c r="H41" s="159" t="s">
        <v>196</v>
      </c>
    </row>
    <row r="42" spans="2:62" ht="11.25" customHeight="1" x14ac:dyDescent="0.15">
      <c r="B42" s="309" t="s">
        <v>33</v>
      </c>
      <c r="C42" s="309"/>
      <c r="D42" s="309"/>
      <c r="E42" s="38" t="s">
        <v>32</v>
      </c>
      <c r="F42" s="29" t="s">
        <v>147</v>
      </c>
      <c r="G42" s="29"/>
      <c r="H42" s="29"/>
    </row>
    <row r="44" spans="2:62" s="26" customFormat="1" ht="17.25" x14ac:dyDescent="0.15">
      <c r="B44" s="255" t="s">
        <v>220</v>
      </c>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row>
    <row r="45" spans="2:62" s="26" customFormat="1" ht="11.25" customHeight="1"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30" t="s">
        <v>100</v>
      </c>
    </row>
    <row r="46" spans="2:62" s="26" customFormat="1" ht="11.25" customHeight="1" x14ac:dyDescent="0.15">
      <c r="B46" s="256" t="s">
        <v>30</v>
      </c>
      <c r="C46" s="256"/>
      <c r="D46" s="256"/>
      <c r="E46" s="256"/>
      <c r="F46" s="256"/>
      <c r="G46" s="256"/>
      <c r="H46" s="256"/>
      <c r="I46" s="256"/>
      <c r="J46" s="256"/>
      <c r="K46" s="256"/>
      <c r="L46" s="256"/>
      <c r="M46" s="256"/>
      <c r="N46" s="257"/>
      <c r="O46" s="275" t="s">
        <v>163</v>
      </c>
      <c r="P46" s="310"/>
      <c r="Q46" s="310"/>
      <c r="R46" s="310"/>
      <c r="S46" s="310"/>
      <c r="T46" s="310"/>
      <c r="U46" s="310"/>
      <c r="V46" s="310"/>
      <c r="W46" s="310"/>
      <c r="X46" s="310"/>
      <c r="Y46" s="310"/>
      <c r="Z46" s="311"/>
      <c r="AA46" s="293" t="s">
        <v>45</v>
      </c>
      <c r="AB46" s="276"/>
      <c r="AC46" s="276"/>
      <c r="AD46" s="276"/>
      <c r="AE46" s="276"/>
      <c r="AF46" s="276"/>
      <c r="AG46" s="276"/>
      <c r="AH46" s="276"/>
      <c r="AI46" s="276"/>
      <c r="AJ46" s="276"/>
      <c r="AK46" s="276"/>
      <c r="AL46" s="276"/>
      <c r="AM46" s="276"/>
      <c r="AN46" s="276"/>
      <c r="AO46" s="276"/>
      <c r="AP46" s="276"/>
      <c r="AQ46" s="276"/>
      <c r="AR46" s="277"/>
      <c r="AS46" s="276" t="s">
        <v>46</v>
      </c>
      <c r="AT46" s="276"/>
      <c r="AU46" s="276"/>
      <c r="AV46" s="276"/>
      <c r="AW46" s="276"/>
      <c r="AX46" s="276"/>
      <c r="AY46" s="276"/>
      <c r="AZ46" s="276"/>
      <c r="BA46" s="276"/>
      <c r="BB46" s="276"/>
      <c r="BC46" s="276"/>
      <c r="BD46" s="276"/>
      <c r="BE46" s="276"/>
      <c r="BF46" s="276"/>
      <c r="BG46" s="276"/>
      <c r="BH46" s="276"/>
      <c r="BI46" s="276"/>
      <c r="BJ46" s="276"/>
    </row>
    <row r="47" spans="2:62" s="26" customFormat="1" ht="11.25" customHeight="1" x14ac:dyDescent="0.15">
      <c r="B47" s="260"/>
      <c r="C47" s="260"/>
      <c r="D47" s="260"/>
      <c r="E47" s="260"/>
      <c r="F47" s="260"/>
      <c r="G47" s="260"/>
      <c r="H47" s="260"/>
      <c r="I47" s="260"/>
      <c r="J47" s="260"/>
      <c r="K47" s="260"/>
      <c r="L47" s="260"/>
      <c r="M47" s="260"/>
      <c r="N47" s="261"/>
      <c r="O47" s="304"/>
      <c r="P47" s="305"/>
      <c r="Q47" s="305"/>
      <c r="R47" s="305"/>
      <c r="S47" s="305"/>
      <c r="T47" s="305"/>
      <c r="U47" s="305"/>
      <c r="V47" s="305"/>
      <c r="W47" s="305"/>
      <c r="X47" s="305"/>
      <c r="Y47" s="305"/>
      <c r="Z47" s="306"/>
      <c r="AA47" s="312" t="s">
        <v>164</v>
      </c>
      <c r="AB47" s="312"/>
      <c r="AC47" s="312"/>
      <c r="AD47" s="312"/>
      <c r="AE47" s="312"/>
      <c r="AF47" s="312"/>
      <c r="AG47" s="312"/>
      <c r="AH47" s="312"/>
      <c r="AI47" s="312"/>
      <c r="AJ47" s="312"/>
      <c r="AK47" s="312"/>
      <c r="AL47" s="312" t="s">
        <v>40</v>
      </c>
      <c r="AM47" s="312"/>
      <c r="AN47" s="312"/>
      <c r="AO47" s="312"/>
      <c r="AP47" s="312"/>
      <c r="AQ47" s="312"/>
      <c r="AR47" s="312"/>
      <c r="AS47" s="312" t="s">
        <v>164</v>
      </c>
      <c r="AT47" s="312"/>
      <c r="AU47" s="312"/>
      <c r="AV47" s="312"/>
      <c r="AW47" s="312"/>
      <c r="AX47" s="312"/>
      <c r="AY47" s="312"/>
      <c r="AZ47" s="312"/>
      <c r="BA47" s="312"/>
      <c r="BB47" s="312"/>
      <c r="BC47" s="312"/>
      <c r="BD47" s="312" t="s">
        <v>40</v>
      </c>
      <c r="BE47" s="312"/>
      <c r="BF47" s="312"/>
      <c r="BG47" s="312"/>
      <c r="BH47" s="312"/>
      <c r="BI47" s="312"/>
      <c r="BJ47" s="318"/>
    </row>
    <row r="48" spans="2:62" s="26" customFormat="1" ht="11.25" customHeight="1" x14ac:dyDescent="0.15">
      <c r="B48" s="142"/>
      <c r="C48" s="142"/>
      <c r="D48" s="142"/>
      <c r="E48" s="142"/>
      <c r="F48" s="142"/>
      <c r="G48" s="142"/>
      <c r="H48" s="142"/>
      <c r="I48" s="142"/>
      <c r="J48" s="142"/>
      <c r="K48" s="142"/>
      <c r="L48" s="142"/>
      <c r="M48" s="142"/>
      <c r="N48" s="144"/>
      <c r="O48" s="70"/>
      <c r="P48" s="70"/>
      <c r="Q48" s="70"/>
      <c r="R48" s="70"/>
      <c r="S48" s="70"/>
      <c r="T48" s="70"/>
      <c r="U48" s="70"/>
      <c r="V48" s="70"/>
      <c r="W48" s="70"/>
      <c r="X48" s="70"/>
      <c r="Y48" s="247" t="s">
        <v>47</v>
      </c>
      <c r="Z48" s="247"/>
      <c r="AA48" s="70"/>
      <c r="AB48" s="70"/>
      <c r="AC48" s="70"/>
      <c r="AD48" s="70"/>
      <c r="AE48" s="70"/>
      <c r="AF48" s="70"/>
      <c r="AG48" s="70"/>
      <c r="AH48" s="70"/>
      <c r="AI48" s="70"/>
      <c r="AJ48" s="247" t="s">
        <v>47</v>
      </c>
      <c r="AK48" s="247"/>
      <c r="AL48" s="70"/>
      <c r="AM48" s="70"/>
      <c r="AN48" s="70"/>
      <c r="AO48" s="70"/>
      <c r="AP48" s="70"/>
      <c r="AQ48" s="247" t="s">
        <v>41</v>
      </c>
      <c r="AR48" s="247"/>
      <c r="AS48" s="70"/>
      <c r="AT48" s="70"/>
      <c r="AU48" s="70"/>
      <c r="AV48" s="70"/>
      <c r="AW48" s="70"/>
      <c r="AX48" s="70"/>
      <c r="AY48" s="70"/>
      <c r="AZ48" s="70"/>
      <c r="BA48" s="70"/>
      <c r="BB48" s="247" t="s">
        <v>47</v>
      </c>
      <c r="BC48" s="247"/>
      <c r="BD48" s="70"/>
      <c r="BE48" s="70"/>
      <c r="BF48" s="70"/>
      <c r="BG48" s="70"/>
      <c r="BH48" s="70"/>
      <c r="BI48" s="247" t="s">
        <v>41</v>
      </c>
      <c r="BJ48" s="247"/>
    </row>
    <row r="49" spans="2:62" s="26" customFormat="1" ht="11.25" customHeight="1" x14ac:dyDescent="0.15">
      <c r="B49" s="142"/>
      <c r="C49" s="248" t="s">
        <v>29</v>
      </c>
      <c r="D49" s="248"/>
      <c r="E49" s="248"/>
      <c r="G49" s="315">
        <v>24</v>
      </c>
      <c r="H49" s="315"/>
      <c r="I49" s="315"/>
      <c r="J49" s="249" t="s">
        <v>152</v>
      </c>
      <c r="K49" s="249"/>
      <c r="L49" s="249"/>
      <c r="M49" s="249"/>
      <c r="N49" s="144"/>
      <c r="O49" s="316">
        <v>239.84</v>
      </c>
      <c r="P49" s="247"/>
      <c r="Q49" s="247"/>
      <c r="R49" s="247"/>
      <c r="S49" s="247"/>
      <c r="T49" s="247"/>
      <c r="U49" s="247"/>
      <c r="V49" s="247"/>
      <c r="W49" s="247"/>
      <c r="X49" s="247"/>
      <c r="Y49" s="247"/>
      <c r="Z49" s="247"/>
      <c r="AA49" s="317">
        <v>195.13</v>
      </c>
      <c r="AB49" s="317"/>
      <c r="AC49" s="317"/>
      <c r="AD49" s="317"/>
      <c r="AE49" s="317"/>
      <c r="AF49" s="317"/>
      <c r="AG49" s="317"/>
      <c r="AH49" s="317"/>
      <c r="AI49" s="317"/>
      <c r="AJ49" s="317"/>
      <c r="AK49" s="317"/>
      <c r="AL49" s="270">
        <v>81.358405603735818</v>
      </c>
      <c r="AM49" s="270"/>
      <c r="AN49" s="270"/>
      <c r="AO49" s="270"/>
      <c r="AP49" s="270"/>
      <c r="AQ49" s="270"/>
      <c r="AR49" s="270"/>
      <c r="AS49" s="317">
        <v>44.71</v>
      </c>
      <c r="AT49" s="317"/>
      <c r="AU49" s="317"/>
      <c r="AV49" s="317"/>
      <c r="AW49" s="317"/>
      <c r="AX49" s="317"/>
      <c r="AY49" s="317"/>
      <c r="AZ49" s="317"/>
      <c r="BA49" s="317"/>
      <c r="BB49" s="317"/>
      <c r="BC49" s="317"/>
      <c r="BD49" s="270">
        <v>18.641594396264178</v>
      </c>
      <c r="BE49" s="270"/>
      <c r="BF49" s="270"/>
      <c r="BG49" s="270"/>
      <c r="BH49" s="270"/>
      <c r="BI49" s="270"/>
      <c r="BJ49" s="270"/>
    </row>
    <row r="50" spans="2:62" s="26" customFormat="1" ht="11.25" customHeight="1" x14ac:dyDescent="0.15">
      <c r="B50" s="142"/>
      <c r="C50" s="142"/>
      <c r="D50" s="142"/>
      <c r="E50" s="142"/>
      <c r="F50" s="142"/>
      <c r="G50" s="315">
        <v>25</v>
      </c>
      <c r="H50" s="315"/>
      <c r="I50" s="315"/>
      <c r="K50" s="142"/>
      <c r="L50" s="142"/>
      <c r="M50" s="142"/>
      <c r="N50" s="144"/>
      <c r="O50" s="316">
        <v>230.44</v>
      </c>
      <c r="P50" s="247"/>
      <c r="Q50" s="247"/>
      <c r="R50" s="247"/>
      <c r="S50" s="247"/>
      <c r="T50" s="247"/>
      <c r="U50" s="247"/>
      <c r="V50" s="247"/>
      <c r="W50" s="247"/>
      <c r="X50" s="247"/>
      <c r="Y50" s="247"/>
      <c r="Z50" s="247"/>
      <c r="AA50" s="317">
        <v>192.6</v>
      </c>
      <c r="AB50" s="317"/>
      <c r="AC50" s="317"/>
      <c r="AD50" s="317"/>
      <c r="AE50" s="317"/>
      <c r="AF50" s="317"/>
      <c r="AG50" s="317"/>
      <c r="AH50" s="317"/>
      <c r="AI50" s="317"/>
      <c r="AJ50" s="317"/>
      <c r="AK50" s="317"/>
      <c r="AL50" s="270">
        <v>83.579239715327205</v>
      </c>
      <c r="AM50" s="270"/>
      <c r="AN50" s="270"/>
      <c r="AO50" s="270"/>
      <c r="AP50" s="270"/>
      <c r="AQ50" s="270"/>
      <c r="AR50" s="270"/>
      <c r="AS50" s="317">
        <v>37.840000000000003</v>
      </c>
      <c r="AT50" s="317"/>
      <c r="AU50" s="317"/>
      <c r="AV50" s="317"/>
      <c r="AW50" s="317"/>
      <c r="AX50" s="317"/>
      <c r="AY50" s="317"/>
      <c r="AZ50" s="317"/>
      <c r="BA50" s="317"/>
      <c r="BB50" s="317"/>
      <c r="BC50" s="317"/>
      <c r="BD50" s="270">
        <v>16.420760284672799</v>
      </c>
      <c r="BE50" s="270"/>
      <c r="BF50" s="270"/>
      <c r="BG50" s="270"/>
      <c r="BH50" s="270"/>
      <c r="BI50" s="270"/>
      <c r="BJ50" s="270"/>
    </row>
    <row r="51" spans="2:62" s="26" customFormat="1" ht="11.25" customHeight="1" x14ac:dyDescent="0.15">
      <c r="B51" s="142"/>
      <c r="C51" s="142"/>
      <c r="D51" s="142"/>
      <c r="E51" s="142"/>
      <c r="F51" s="142"/>
      <c r="G51" s="315">
        <v>26</v>
      </c>
      <c r="H51" s="315"/>
      <c r="I51" s="315"/>
      <c r="K51" s="142"/>
      <c r="L51" s="142"/>
      <c r="M51" s="142"/>
      <c r="N51" s="144"/>
      <c r="O51" s="316">
        <v>224.14</v>
      </c>
      <c r="P51" s="247"/>
      <c r="Q51" s="247"/>
      <c r="R51" s="247"/>
      <c r="S51" s="247"/>
      <c r="T51" s="247"/>
      <c r="U51" s="247"/>
      <c r="V51" s="247"/>
      <c r="W51" s="247"/>
      <c r="X51" s="247"/>
      <c r="Y51" s="247"/>
      <c r="Z51" s="247"/>
      <c r="AA51" s="317">
        <v>189.4</v>
      </c>
      <c r="AB51" s="317"/>
      <c r="AC51" s="317"/>
      <c r="AD51" s="317"/>
      <c r="AE51" s="317"/>
      <c r="AF51" s="317"/>
      <c r="AG51" s="317"/>
      <c r="AH51" s="317"/>
      <c r="AI51" s="317"/>
      <c r="AJ51" s="317"/>
      <c r="AK51" s="317"/>
      <c r="AL51" s="270">
        <v>84.500758454537348</v>
      </c>
      <c r="AM51" s="270"/>
      <c r="AN51" s="270"/>
      <c r="AO51" s="270"/>
      <c r="AP51" s="270"/>
      <c r="AQ51" s="270"/>
      <c r="AR51" s="270"/>
      <c r="AS51" s="317">
        <v>34.74</v>
      </c>
      <c r="AT51" s="317"/>
      <c r="AU51" s="317"/>
      <c r="AV51" s="317"/>
      <c r="AW51" s="317"/>
      <c r="AX51" s="317"/>
      <c r="AY51" s="317"/>
      <c r="AZ51" s="317"/>
      <c r="BA51" s="317"/>
      <c r="BB51" s="317"/>
      <c r="BC51" s="317"/>
      <c r="BD51" s="270">
        <v>15.499241545462658</v>
      </c>
      <c r="BE51" s="270"/>
      <c r="BF51" s="270"/>
      <c r="BG51" s="270"/>
      <c r="BH51" s="270"/>
      <c r="BI51" s="270"/>
      <c r="BJ51" s="270"/>
    </row>
    <row r="52" spans="2:62" s="26" customFormat="1" ht="11.25" customHeight="1" x14ac:dyDescent="0.15">
      <c r="B52" s="142"/>
      <c r="C52" s="142"/>
      <c r="D52" s="142"/>
      <c r="E52" s="142"/>
      <c r="F52" s="142"/>
      <c r="G52" s="315">
        <v>27</v>
      </c>
      <c r="H52" s="315"/>
      <c r="I52" s="315"/>
      <c r="K52" s="142"/>
      <c r="L52" s="142"/>
      <c r="M52" s="142"/>
      <c r="N52" s="144"/>
      <c r="O52" s="316">
        <v>218.86</v>
      </c>
      <c r="P52" s="247"/>
      <c r="Q52" s="247"/>
      <c r="R52" s="247"/>
      <c r="S52" s="247"/>
      <c r="T52" s="247"/>
      <c r="U52" s="247"/>
      <c r="V52" s="247"/>
      <c r="W52" s="247"/>
      <c r="X52" s="247"/>
      <c r="Y52" s="247"/>
      <c r="Z52" s="247"/>
      <c r="AA52" s="317">
        <v>187.11</v>
      </c>
      <c r="AB52" s="317"/>
      <c r="AC52" s="317"/>
      <c r="AD52" s="317"/>
      <c r="AE52" s="317"/>
      <c r="AF52" s="317"/>
      <c r="AG52" s="317"/>
      <c r="AH52" s="317"/>
      <c r="AI52" s="317"/>
      <c r="AJ52" s="317"/>
      <c r="AK52" s="317"/>
      <c r="AL52" s="270">
        <v>85.5</v>
      </c>
      <c r="AM52" s="270"/>
      <c r="AN52" s="270"/>
      <c r="AO52" s="270"/>
      <c r="AP52" s="270"/>
      <c r="AQ52" s="270"/>
      <c r="AR52" s="270"/>
      <c r="AS52" s="317">
        <v>31.75</v>
      </c>
      <c r="AT52" s="317"/>
      <c r="AU52" s="317"/>
      <c r="AV52" s="317"/>
      <c r="AW52" s="317"/>
      <c r="AX52" s="317"/>
      <c r="AY52" s="317"/>
      <c r="AZ52" s="317"/>
      <c r="BA52" s="317"/>
      <c r="BB52" s="317"/>
      <c r="BC52" s="317"/>
      <c r="BD52" s="270">
        <v>14.5</v>
      </c>
      <c r="BE52" s="270"/>
      <c r="BF52" s="270"/>
      <c r="BG52" s="270"/>
      <c r="BH52" s="270"/>
      <c r="BI52" s="270"/>
      <c r="BJ52" s="270"/>
    </row>
    <row r="53" spans="2:62" s="26" customFormat="1" ht="11.25" customHeight="1" x14ac:dyDescent="0.15">
      <c r="B53" s="142"/>
      <c r="C53" s="142"/>
      <c r="D53" s="142"/>
      <c r="E53" s="142"/>
      <c r="F53" s="142"/>
      <c r="G53" s="315">
        <v>28</v>
      </c>
      <c r="H53" s="315"/>
      <c r="I53" s="315"/>
      <c r="K53" s="142"/>
      <c r="L53" s="142"/>
      <c r="M53" s="142"/>
      <c r="N53" s="144"/>
      <c r="O53" s="316">
        <v>215.64</v>
      </c>
      <c r="P53" s="317"/>
      <c r="Q53" s="317"/>
      <c r="R53" s="317"/>
      <c r="S53" s="317"/>
      <c r="T53" s="317"/>
      <c r="U53" s="317"/>
      <c r="V53" s="317"/>
      <c r="W53" s="317"/>
      <c r="X53" s="317"/>
      <c r="Y53" s="317"/>
      <c r="Z53" s="317"/>
      <c r="AA53" s="317">
        <v>185.4</v>
      </c>
      <c r="AB53" s="317"/>
      <c r="AC53" s="317"/>
      <c r="AD53" s="317"/>
      <c r="AE53" s="317"/>
      <c r="AF53" s="317"/>
      <c r="AG53" s="317"/>
      <c r="AH53" s="317"/>
      <c r="AI53" s="317"/>
      <c r="AJ53" s="317"/>
      <c r="AK53" s="317"/>
      <c r="AL53" s="270">
        <v>86</v>
      </c>
      <c r="AM53" s="270"/>
      <c r="AN53" s="270"/>
      <c r="AO53" s="270"/>
      <c r="AP53" s="270"/>
      <c r="AQ53" s="270"/>
      <c r="AR53" s="270"/>
      <c r="AS53" s="317">
        <v>30.24</v>
      </c>
      <c r="AT53" s="317"/>
      <c r="AU53" s="317"/>
      <c r="AV53" s="317"/>
      <c r="AW53" s="317"/>
      <c r="AX53" s="317"/>
      <c r="AY53" s="317"/>
      <c r="AZ53" s="317"/>
      <c r="BA53" s="317"/>
      <c r="BB53" s="317"/>
      <c r="BC53" s="317"/>
      <c r="BD53" s="270">
        <v>14</v>
      </c>
      <c r="BE53" s="270"/>
      <c r="BF53" s="270"/>
      <c r="BG53" s="270"/>
      <c r="BH53" s="270"/>
      <c r="BI53" s="270"/>
      <c r="BJ53" s="270"/>
    </row>
    <row r="54" spans="2:62" s="26" customFormat="1" ht="11.25" customHeight="1" x14ac:dyDescent="0.15">
      <c r="B54" s="142"/>
      <c r="C54" s="142"/>
      <c r="D54" s="142"/>
      <c r="E54" s="142"/>
      <c r="F54" s="142"/>
      <c r="G54" s="142"/>
      <c r="H54" s="142"/>
      <c r="I54" s="142"/>
      <c r="K54" s="142"/>
      <c r="L54" s="142"/>
      <c r="M54" s="142"/>
      <c r="N54" s="144"/>
      <c r="O54" s="149"/>
      <c r="P54" s="70"/>
      <c r="Q54" s="70"/>
      <c r="R54" s="70"/>
      <c r="S54" s="70"/>
      <c r="T54" s="70"/>
      <c r="U54" s="70"/>
      <c r="V54" s="70"/>
      <c r="W54" s="70"/>
      <c r="X54" s="70"/>
      <c r="Y54" s="70"/>
      <c r="Z54" s="70"/>
      <c r="AA54" s="70"/>
      <c r="AB54" s="70"/>
      <c r="AC54" s="70"/>
      <c r="AD54" s="70"/>
      <c r="AE54" s="70"/>
      <c r="AF54" s="70"/>
      <c r="AG54" s="70"/>
      <c r="AH54" s="70"/>
      <c r="AI54" s="70"/>
      <c r="AJ54" s="70"/>
      <c r="AK54" s="70"/>
      <c r="AL54" s="145"/>
      <c r="AM54" s="145"/>
      <c r="AN54" s="145"/>
      <c r="AO54" s="145"/>
      <c r="AP54" s="145"/>
      <c r="AQ54" s="145"/>
      <c r="AR54" s="145"/>
      <c r="AS54" s="70"/>
      <c r="AT54" s="70"/>
      <c r="AU54" s="70"/>
      <c r="AV54" s="70"/>
      <c r="AW54" s="70"/>
      <c r="AX54" s="70"/>
      <c r="AY54" s="70"/>
      <c r="AZ54" s="70"/>
      <c r="BA54" s="70"/>
      <c r="BB54" s="70"/>
      <c r="BC54" s="70"/>
      <c r="BD54" s="145"/>
      <c r="BE54" s="145"/>
      <c r="BF54" s="145"/>
      <c r="BG54" s="145"/>
      <c r="BH54" s="145"/>
      <c r="BI54" s="145"/>
      <c r="BJ54" s="145"/>
    </row>
    <row r="55" spans="2:62" s="26" customFormat="1" ht="11.25" customHeight="1" x14ac:dyDescent="0.15">
      <c r="B55" s="142"/>
      <c r="C55" s="142"/>
      <c r="D55" s="142"/>
      <c r="E55" s="142"/>
      <c r="F55" s="142"/>
      <c r="G55" s="315">
        <v>29</v>
      </c>
      <c r="H55" s="315"/>
      <c r="I55" s="315"/>
      <c r="K55" s="142"/>
      <c r="L55" s="142"/>
      <c r="M55" s="142"/>
      <c r="N55" s="144"/>
      <c r="O55" s="316">
        <v>208.95</v>
      </c>
      <c r="P55" s="247"/>
      <c r="Q55" s="247"/>
      <c r="R55" s="247"/>
      <c r="S55" s="247"/>
      <c r="T55" s="247"/>
      <c r="U55" s="247"/>
      <c r="V55" s="247"/>
      <c r="W55" s="247"/>
      <c r="X55" s="247"/>
      <c r="Y55" s="247"/>
      <c r="Z55" s="247"/>
      <c r="AA55" s="317">
        <v>181.54</v>
      </c>
      <c r="AB55" s="317"/>
      <c r="AC55" s="317"/>
      <c r="AD55" s="317"/>
      <c r="AE55" s="317"/>
      <c r="AF55" s="317"/>
      <c r="AG55" s="317"/>
      <c r="AH55" s="317"/>
      <c r="AI55" s="317"/>
      <c r="AJ55" s="317"/>
      <c r="AK55" s="317"/>
      <c r="AL55" s="270">
        <v>86.9</v>
      </c>
      <c r="AM55" s="270"/>
      <c r="AN55" s="270"/>
      <c r="AO55" s="270"/>
      <c r="AP55" s="270"/>
      <c r="AQ55" s="270"/>
      <c r="AR55" s="270"/>
      <c r="AS55" s="317">
        <v>27.41</v>
      </c>
      <c r="AT55" s="317"/>
      <c r="AU55" s="317"/>
      <c r="AV55" s="317"/>
      <c r="AW55" s="317"/>
      <c r="AX55" s="317"/>
      <c r="AY55" s="317"/>
      <c r="AZ55" s="317"/>
      <c r="BA55" s="317"/>
      <c r="BB55" s="317"/>
      <c r="BC55" s="317"/>
      <c r="BD55" s="270">
        <v>13.1</v>
      </c>
      <c r="BE55" s="270"/>
      <c r="BF55" s="270"/>
      <c r="BG55" s="270"/>
      <c r="BH55" s="270"/>
      <c r="BI55" s="270"/>
      <c r="BJ55" s="270"/>
    </row>
    <row r="56" spans="2:62" s="26" customFormat="1" ht="11.25" customHeight="1" x14ac:dyDescent="0.15">
      <c r="B56" s="142"/>
      <c r="C56" s="142"/>
      <c r="D56" s="142"/>
      <c r="E56" s="142"/>
      <c r="F56" s="142"/>
      <c r="G56" s="315">
        <v>30</v>
      </c>
      <c r="H56" s="315"/>
      <c r="I56" s="315"/>
      <c r="K56" s="142"/>
      <c r="L56" s="142"/>
      <c r="M56" s="142"/>
      <c r="N56" s="144"/>
      <c r="O56" s="316">
        <v>203</v>
      </c>
      <c r="P56" s="247"/>
      <c r="Q56" s="247"/>
      <c r="R56" s="247"/>
      <c r="S56" s="247"/>
      <c r="T56" s="247"/>
      <c r="U56" s="247"/>
      <c r="V56" s="247"/>
      <c r="W56" s="247"/>
      <c r="X56" s="247"/>
      <c r="Y56" s="247"/>
      <c r="Z56" s="247"/>
      <c r="AA56" s="317">
        <v>178.72</v>
      </c>
      <c r="AB56" s="317"/>
      <c r="AC56" s="317"/>
      <c r="AD56" s="317"/>
      <c r="AE56" s="317"/>
      <c r="AF56" s="317"/>
      <c r="AG56" s="317"/>
      <c r="AH56" s="317"/>
      <c r="AI56" s="317"/>
      <c r="AJ56" s="317"/>
      <c r="AK56" s="317"/>
      <c r="AL56" s="270">
        <v>88.04</v>
      </c>
      <c r="AM56" s="270"/>
      <c r="AN56" s="270"/>
      <c r="AO56" s="270"/>
      <c r="AP56" s="270"/>
      <c r="AQ56" s="270"/>
      <c r="AR56" s="270"/>
      <c r="AS56" s="317">
        <v>24.28</v>
      </c>
      <c r="AT56" s="317"/>
      <c r="AU56" s="317"/>
      <c r="AV56" s="317"/>
      <c r="AW56" s="317"/>
      <c r="AX56" s="317"/>
      <c r="AY56" s="317"/>
      <c r="AZ56" s="317"/>
      <c r="BA56" s="317"/>
      <c r="BB56" s="317"/>
      <c r="BC56" s="317"/>
      <c r="BD56" s="270">
        <v>12</v>
      </c>
      <c r="BE56" s="270"/>
      <c r="BF56" s="270"/>
      <c r="BG56" s="270"/>
      <c r="BH56" s="270"/>
      <c r="BI56" s="270"/>
      <c r="BJ56" s="270"/>
    </row>
    <row r="57" spans="2:62" s="26" customFormat="1" ht="11.25" customHeight="1" x14ac:dyDescent="0.15">
      <c r="B57" s="142"/>
      <c r="C57" s="142"/>
      <c r="D57" s="142"/>
      <c r="E57" s="142"/>
      <c r="F57" s="142"/>
      <c r="G57" s="315">
        <v>31</v>
      </c>
      <c r="H57" s="315"/>
      <c r="I57" s="315"/>
      <c r="K57" s="142"/>
      <c r="L57" s="142"/>
      <c r="M57" s="142"/>
      <c r="N57" s="144"/>
      <c r="O57" s="316">
        <v>199.69</v>
      </c>
      <c r="P57" s="247"/>
      <c r="Q57" s="247"/>
      <c r="R57" s="247"/>
      <c r="S57" s="247"/>
      <c r="T57" s="247"/>
      <c r="U57" s="247"/>
      <c r="V57" s="247"/>
      <c r="W57" s="247"/>
      <c r="X57" s="247"/>
      <c r="Y57" s="247"/>
      <c r="Z57" s="247"/>
      <c r="AA57" s="317">
        <v>177.76</v>
      </c>
      <c r="AB57" s="317"/>
      <c r="AC57" s="317"/>
      <c r="AD57" s="317"/>
      <c r="AE57" s="317"/>
      <c r="AF57" s="317"/>
      <c r="AG57" s="317"/>
      <c r="AH57" s="317"/>
      <c r="AI57" s="317"/>
      <c r="AJ57" s="317"/>
      <c r="AK57" s="317"/>
      <c r="AL57" s="270">
        <v>89.02</v>
      </c>
      <c r="AM57" s="270"/>
      <c r="AN57" s="270"/>
      <c r="AO57" s="270"/>
      <c r="AP57" s="270"/>
      <c r="AQ57" s="270"/>
      <c r="AR57" s="270"/>
      <c r="AS57" s="317">
        <v>21.93</v>
      </c>
      <c r="AT57" s="317"/>
      <c r="AU57" s="317"/>
      <c r="AV57" s="317"/>
      <c r="AW57" s="317"/>
      <c r="AX57" s="317"/>
      <c r="AY57" s="317"/>
      <c r="AZ57" s="317"/>
      <c r="BA57" s="317"/>
      <c r="BB57" s="317"/>
      <c r="BC57" s="317"/>
      <c r="BD57" s="270">
        <v>11</v>
      </c>
      <c r="BE57" s="270"/>
      <c r="BF57" s="270"/>
      <c r="BG57" s="270"/>
      <c r="BH57" s="270"/>
      <c r="BI57" s="270"/>
      <c r="BJ57" s="270"/>
    </row>
    <row r="58" spans="2:62" s="26" customFormat="1" ht="11.25" customHeight="1" x14ac:dyDescent="0.15">
      <c r="B58" s="142"/>
      <c r="C58" s="248" t="s">
        <v>154</v>
      </c>
      <c r="D58" s="248"/>
      <c r="E58" s="248"/>
      <c r="F58" s="157"/>
      <c r="G58" s="315">
        <v>2</v>
      </c>
      <c r="H58" s="315"/>
      <c r="I58" s="315"/>
      <c r="J58" s="249" t="s">
        <v>152</v>
      </c>
      <c r="K58" s="249"/>
      <c r="L58" s="249"/>
      <c r="M58" s="249"/>
      <c r="N58" s="144"/>
      <c r="O58" s="316">
        <v>193.71</v>
      </c>
      <c r="P58" s="247"/>
      <c r="Q58" s="247"/>
      <c r="R58" s="247"/>
      <c r="S58" s="247"/>
      <c r="T58" s="247"/>
      <c r="U58" s="247"/>
      <c r="V58" s="247"/>
      <c r="W58" s="247"/>
      <c r="X58" s="247"/>
      <c r="Y58" s="247"/>
      <c r="Z58" s="247"/>
      <c r="AA58" s="317">
        <v>175.54</v>
      </c>
      <c r="AB58" s="317"/>
      <c r="AC58" s="317"/>
      <c r="AD58" s="317"/>
      <c r="AE58" s="317"/>
      <c r="AF58" s="317"/>
      <c r="AG58" s="317"/>
      <c r="AH58" s="317"/>
      <c r="AI58" s="317"/>
      <c r="AJ58" s="317"/>
      <c r="AK58" s="317"/>
      <c r="AL58" s="270">
        <v>90.6</v>
      </c>
      <c r="AM58" s="270"/>
      <c r="AN58" s="270"/>
      <c r="AO58" s="270"/>
      <c r="AP58" s="270"/>
      <c r="AQ58" s="270"/>
      <c r="AR58" s="270"/>
      <c r="AS58" s="317">
        <v>18.170000000000002</v>
      </c>
      <c r="AT58" s="317"/>
      <c r="AU58" s="317"/>
      <c r="AV58" s="317"/>
      <c r="AW58" s="317"/>
      <c r="AX58" s="317"/>
      <c r="AY58" s="317"/>
      <c r="AZ58" s="317"/>
      <c r="BA58" s="317"/>
      <c r="BB58" s="317"/>
      <c r="BC58" s="317"/>
      <c r="BD58" s="270">
        <v>9.4</v>
      </c>
      <c r="BE58" s="270"/>
      <c r="BF58" s="270"/>
      <c r="BG58" s="270"/>
      <c r="BH58" s="270"/>
      <c r="BI58" s="270"/>
      <c r="BJ58" s="270"/>
    </row>
    <row r="59" spans="2:62" s="26" customFormat="1" ht="11.25" customHeight="1" x14ac:dyDescent="0.15">
      <c r="B59" s="142"/>
      <c r="C59" s="321"/>
      <c r="D59" s="321"/>
      <c r="E59" s="321"/>
      <c r="F59" s="139"/>
      <c r="G59" s="322">
        <v>3</v>
      </c>
      <c r="H59" s="322"/>
      <c r="I59" s="322"/>
      <c r="J59" s="289"/>
      <c r="K59" s="289"/>
      <c r="L59" s="289"/>
      <c r="M59" s="289"/>
      <c r="N59" s="31"/>
      <c r="O59" s="323">
        <v>188.68</v>
      </c>
      <c r="P59" s="319"/>
      <c r="Q59" s="319"/>
      <c r="R59" s="319"/>
      <c r="S59" s="319"/>
      <c r="T59" s="319"/>
      <c r="U59" s="319"/>
      <c r="V59" s="319"/>
      <c r="W59" s="319"/>
      <c r="X59" s="319"/>
      <c r="Y59" s="319"/>
      <c r="Z59" s="319"/>
      <c r="AA59" s="324">
        <v>172.57</v>
      </c>
      <c r="AB59" s="324"/>
      <c r="AC59" s="324"/>
      <c r="AD59" s="324"/>
      <c r="AE59" s="324"/>
      <c r="AF59" s="324"/>
      <c r="AG59" s="324"/>
      <c r="AH59" s="324"/>
      <c r="AI59" s="324"/>
      <c r="AJ59" s="324"/>
      <c r="AK59" s="324"/>
      <c r="AL59" s="320">
        <v>91.5</v>
      </c>
      <c r="AM59" s="320"/>
      <c r="AN59" s="320"/>
      <c r="AO59" s="320"/>
      <c r="AP59" s="320"/>
      <c r="AQ59" s="320"/>
      <c r="AR59" s="320"/>
      <c r="AS59" s="319">
        <v>16.11</v>
      </c>
      <c r="AT59" s="319"/>
      <c r="AU59" s="319"/>
      <c r="AV59" s="319"/>
      <c r="AW59" s="319"/>
      <c r="AX59" s="319"/>
      <c r="AY59" s="319"/>
      <c r="AZ59" s="319"/>
      <c r="BA59" s="319"/>
      <c r="BB59" s="319"/>
      <c r="BC59" s="319"/>
      <c r="BD59" s="320">
        <v>8.5</v>
      </c>
      <c r="BE59" s="320"/>
      <c r="BF59" s="320"/>
      <c r="BG59" s="320"/>
      <c r="BH59" s="320"/>
      <c r="BI59" s="320"/>
      <c r="BJ59" s="320"/>
    </row>
    <row r="60" spans="2:62" s="26" customFormat="1" ht="11.25" customHeight="1" x14ac:dyDescent="0.15">
      <c r="B60" s="24"/>
      <c r="C60" s="24"/>
      <c r="D60" s="24"/>
      <c r="E60" s="24"/>
      <c r="F60" s="24"/>
      <c r="G60" s="24"/>
      <c r="H60" s="24"/>
      <c r="I60" s="24"/>
      <c r="J60" s="24"/>
      <c r="K60" s="24"/>
      <c r="L60" s="24"/>
      <c r="M60" s="24"/>
      <c r="N60" s="28"/>
      <c r="O60" s="24"/>
      <c r="P60" s="24"/>
      <c r="Q60" s="24"/>
      <c r="R60" s="24"/>
      <c r="S60" s="24"/>
      <c r="T60" s="24"/>
      <c r="U60" s="42"/>
      <c r="V60" s="42"/>
      <c r="W60" s="42"/>
      <c r="X60" s="42"/>
      <c r="Y60" s="42"/>
      <c r="Z60" s="42"/>
      <c r="AA60" s="42"/>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row>
    <row r="61" spans="2:62" s="26" customFormat="1" ht="11.25" customHeight="1" x14ac:dyDescent="0.15">
      <c r="B61" s="29"/>
      <c r="C61" s="313" t="s">
        <v>31</v>
      </c>
      <c r="D61" s="313"/>
      <c r="E61" s="38" t="s">
        <v>32</v>
      </c>
      <c r="F61" s="314" t="s">
        <v>197</v>
      </c>
      <c r="G61" s="314"/>
      <c r="H61" s="156" t="s">
        <v>136</v>
      </c>
      <c r="I61" s="29"/>
      <c r="J61" s="29"/>
      <c r="K61" s="23"/>
      <c r="L61" s="23"/>
      <c r="M61" s="23"/>
      <c r="N61" s="23"/>
      <c r="O61" s="23"/>
      <c r="P61" s="23"/>
      <c r="Q61" s="23"/>
      <c r="R61" s="23"/>
      <c r="S61" s="23"/>
      <c r="T61" s="23"/>
      <c r="U61" s="43"/>
      <c r="V61" s="43"/>
      <c r="W61" s="43"/>
      <c r="X61" s="43"/>
      <c r="Y61" s="43"/>
      <c r="Z61" s="43"/>
      <c r="AA61" s="4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row>
    <row r="62" spans="2:62" s="26" customFormat="1" ht="11.25" customHeight="1" x14ac:dyDescent="0.15">
      <c r="B62" s="29"/>
      <c r="C62" s="29"/>
      <c r="D62" s="29"/>
      <c r="E62" s="29"/>
      <c r="F62" s="246" t="s">
        <v>92</v>
      </c>
      <c r="G62" s="246"/>
      <c r="H62" s="156" t="s">
        <v>48</v>
      </c>
      <c r="I62" s="29"/>
      <c r="J62" s="29"/>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row>
    <row r="63" spans="2:62" s="26" customFormat="1" ht="11.25" customHeight="1" x14ac:dyDescent="0.15">
      <c r="B63" s="29"/>
      <c r="C63" s="29"/>
      <c r="D63" s="29"/>
      <c r="E63" s="29"/>
      <c r="F63" s="246" t="s">
        <v>94</v>
      </c>
      <c r="G63" s="246"/>
      <c r="H63" s="156" t="s">
        <v>49</v>
      </c>
      <c r="I63" s="29"/>
      <c r="J63" s="29"/>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row>
    <row r="64" spans="2:62" s="26" customFormat="1" ht="11.25" customHeight="1" x14ac:dyDescent="0.15">
      <c r="B64" s="285" t="s">
        <v>33</v>
      </c>
      <c r="C64" s="285"/>
      <c r="D64" s="285"/>
      <c r="E64" s="38" t="s">
        <v>32</v>
      </c>
      <c r="F64" s="29" t="s">
        <v>50</v>
      </c>
      <c r="G64" s="29"/>
      <c r="H64" s="29"/>
      <c r="I64" s="29"/>
      <c r="J64" s="29"/>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row>
    <row r="65" spans="2:62" s="26" customFormat="1" ht="11.25" customHeight="1" x14ac:dyDescent="0.15"/>
    <row r="66" spans="2:62" s="26" customFormat="1" ht="17.25" x14ac:dyDescent="0.15">
      <c r="B66" s="328" t="s">
        <v>221</v>
      </c>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328"/>
      <c r="BG66" s="328"/>
      <c r="BH66" s="328"/>
      <c r="BI66" s="328"/>
      <c r="BJ66" s="328"/>
    </row>
    <row r="67" spans="2:62" s="26" customFormat="1" ht="11.2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5" t="s">
        <v>74</v>
      </c>
    </row>
    <row r="68" spans="2:62" s="26" customFormat="1" ht="11.25" customHeight="1" x14ac:dyDescent="0.15">
      <c r="B68" s="329" t="s">
        <v>30</v>
      </c>
      <c r="C68" s="329"/>
      <c r="D68" s="330"/>
      <c r="E68" s="330"/>
      <c r="F68" s="330"/>
      <c r="G68" s="330"/>
      <c r="H68" s="330"/>
      <c r="I68" s="330"/>
      <c r="J68" s="330"/>
      <c r="K68" s="330"/>
      <c r="L68" s="330"/>
      <c r="M68" s="330"/>
      <c r="N68" s="330"/>
      <c r="O68" s="331" t="s">
        <v>97</v>
      </c>
      <c r="P68" s="332"/>
      <c r="Q68" s="332"/>
      <c r="R68" s="332"/>
      <c r="S68" s="332"/>
      <c r="T68" s="332"/>
      <c r="U68" s="332"/>
      <c r="V68" s="332"/>
      <c r="W68" s="332"/>
      <c r="X68" s="332"/>
      <c r="Y68" s="332"/>
      <c r="Z68" s="332"/>
      <c r="AA68" s="332"/>
      <c r="AB68" s="332"/>
      <c r="AC68" s="332"/>
      <c r="AD68" s="329"/>
      <c r="AE68" s="331" t="s">
        <v>98</v>
      </c>
      <c r="AF68" s="332"/>
      <c r="AG68" s="332"/>
      <c r="AH68" s="332"/>
      <c r="AI68" s="332"/>
      <c r="AJ68" s="332"/>
      <c r="AK68" s="332"/>
      <c r="AL68" s="332"/>
      <c r="AM68" s="332"/>
      <c r="AN68" s="332"/>
      <c r="AO68" s="332"/>
      <c r="AP68" s="332"/>
      <c r="AQ68" s="332"/>
      <c r="AR68" s="332"/>
      <c r="AS68" s="332"/>
      <c r="AT68" s="329"/>
      <c r="AU68" s="331" t="s">
        <v>99</v>
      </c>
      <c r="AV68" s="332"/>
      <c r="AW68" s="332"/>
      <c r="AX68" s="332"/>
      <c r="AY68" s="332"/>
      <c r="AZ68" s="332"/>
      <c r="BA68" s="332"/>
      <c r="BB68" s="332"/>
      <c r="BC68" s="332"/>
      <c r="BD68" s="332"/>
      <c r="BE68" s="332"/>
      <c r="BF68" s="332"/>
      <c r="BG68" s="332"/>
      <c r="BH68" s="332"/>
      <c r="BI68" s="332"/>
      <c r="BJ68" s="332"/>
    </row>
    <row r="69" spans="2:62" s="26" customFormat="1" ht="11.25" customHeight="1" x14ac:dyDescent="0.15">
      <c r="B69" s="326"/>
      <c r="C69" s="326"/>
      <c r="D69" s="252"/>
      <c r="E69" s="252"/>
      <c r="F69" s="252"/>
      <c r="G69" s="252"/>
      <c r="H69" s="252"/>
      <c r="I69" s="252"/>
      <c r="J69" s="252"/>
      <c r="K69" s="252"/>
      <c r="L69" s="252"/>
      <c r="M69" s="252"/>
      <c r="N69" s="252"/>
      <c r="O69" s="253" t="s">
        <v>78</v>
      </c>
      <c r="P69" s="325"/>
      <c r="Q69" s="325"/>
      <c r="R69" s="326"/>
      <c r="S69" s="253" t="s">
        <v>75</v>
      </c>
      <c r="T69" s="325"/>
      <c r="U69" s="325"/>
      <c r="V69" s="325"/>
      <c r="W69" s="325"/>
      <c r="X69" s="326"/>
      <c r="Y69" s="253" t="s">
        <v>76</v>
      </c>
      <c r="Z69" s="325"/>
      <c r="AA69" s="325"/>
      <c r="AB69" s="325"/>
      <c r="AC69" s="325"/>
      <c r="AD69" s="326"/>
      <c r="AE69" s="253" t="s">
        <v>78</v>
      </c>
      <c r="AF69" s="325"/>
      <c r="AG69" s="325"/>
      <c r="AH69" s="326"/>
      <c r="AI69" s="253" t="s">
        <v>75</v>
      </c>
      <c r="AJ69" s="325"/>
      <c r="AK69" s="325"/>
      <c r="AL69" s="325"/>
      <c r="AM69" s="325"/>
      <c r="AN69" s="326"/>
      <c r="AO69" s="253" t="s">
        <v>76</v>
      </c>
      <c r="AP69" s="325"/>
      <c r="AQ69" s="325"/>
      <c r="AR69" s="325"/>
      <c r="AS69" s="325"/>
      <c r="AT69" s="326"/>
      <c r="AU69" s="253" t="s">
        <v>78</v>
      </c>
      <c r="AV69" s="325"/>
      <c r="AW69" s="325"/>
      <c r="AX69" s="326"/>
      <c r="AY69" s="253" t="s">
        <v>75</v>
      </c>
      <c r="AZ69" s="325"/>
      <c r="BA69" s="325"/>
      <c r="BB69" s="325"/>
      <c r="BC69" s="325"/>
      <c r="BD69" s="326"/>
      <c r="BE69" s="253" t="s">
        <v>76</v>
      </c>
      <c r="BF69" s="325"/>
      <c r="BG69" s="325"/>
      <c r="BH69" s="325"/>
      <c r="BI69" s="325"/>
      <c r="BJ69" s="325"/>
    </row>
    <row r="70" spans="2:62" s="26" customFormat="1" ht="11.25" customHeight="1" x14ac:dyDescent="0.15">
      <c r="B70" s="142"/>
      <c r="C70" s="142"/>
      <c r="D70" s="142"/>
      <c r="E70" s="142"/>
      <c r="F70" s="142"/>
      <c r="G70" s="142"/>
      <c r="H70" s="142"/>
      <c r="I70" s="142"/>
      <c r="J70" s="142"/>
      <c r="K70" s="142"/>
      <c r="L70" s="142"/>
      <c r="M70" s="142"/>
      <c r="N70" s="148"/>
      <c r="O70" s="142"/>
      <c r="P70" s="142"/>
      <c r="Q70" s="142"/>
      <c r="R70" s="142"/>
      <c r="S70" s="142"/>
      <c r="T70" s="142"/>
      <c r="U70" s="142"/>
      <c r="V70" s="142"/>
      <c r="W70" s="142"/>
      <c r="X70" s="142"/>
      <c r="Y70" s="142"/>
      <c r="Z70" s="142"/>
      <c r="AA70" s="142"/>
      <c r="AB70" s="142"/>
      <c r="AC70" s="327" t="s">
        <v>135</v>
      </c>
      <c r="AD70" s="327"/>
      <c r="AE70" s="32"/>
      <c r="AF70" s="32"/>
      <c r="AG70" s="32"/>
      <c r="AH70" s="32"/>
      <c r="AI70" s="32"/>
      <c r="AJ70" s="32"/>
      <c r="AK70" s="32"/>
      <c r="AL70" s="32"/>
      <c r="AM70" s="32"/>
      <c r="AN70" s="32"/>
      <c r="AO70" s="32"/>
      <c r="AP70" s="32"/>
      <c r="AQ70" s="32"/>
      <c r="AR70" s="32"/>
      <c r="AS70" s="327" t="s">
        <v>135</v>
      </c>
      <c r="AT70" s="327"/>
      <c r="AU70" s="32"/>
      <c r="AV70" s="32"/>
      <c r="AW70" s="32"/>
      <c r="AX70" s="32"/>
      <c r="AY70" s="32"/>
      <c r="AZ70" s="32"/>
      <c r="BA70" s="32"/>
      <c r="BB70" s="32"/>
      <c r="BC70" s="32"/>
      <c r="BD70" s="32"/>
      <c r="BE70" s="32"/>
      <c r="BF70" s="32"/>
      <c r="BG70" s="32"/>
      <c r="BH70" s="32"/>
      <c r="BI70" s="327" t="s">
        <v>135</v>
      </c>
      <c r="BJ70" s="327"/>
    </row>
    <row r="71" spans="2:62" s="26" customFormat="1" ht="11.25" customHeight="1" x14ac:dyDescent="0.15">
      <c r="B71" s="142"/>
      <c r="C71" s="248" t="s">
        <v>29</v>
      </c>
      <c r="D71" s="248"/>
      <c r="E71" s="248"/>
      <c r="G71" s="315">
        <v>30</v>
      </c>
      <c r="H71" s="315"/>
      <c r="I71" s="315"/>
      <c r="J71" s="249" t="s">
        <v>152</v>
      </c>
      <c r="K71" s="249"/>
      <c r="L71" s="249"/>
      <c r="M71" s="249"/>
      <c r="N71" s="144"/>
      <c r="O71" s="334">
        <v>19</v>
      </c>
      <c r="P71" s="333"/>
      <c r="Q71" s="333"/>
      <c r="R71" s="333"/>
      <c r="S71" s="333">
        <v>1402</v>
      </c>
      <c r="T71" s="333"/>
      <c r="U71" s="333"/>
      <c r="V71" s="333"/>
      <c r="W71" s="333"/>
      <c r="X71" s="333"/>
      <c r="Y71" s="333">
        <v>34176</v>
      </c>
      <c r="Z71" s="333"/>
      <c r="AA71" s="333"/>
      <c r="AB71" s="333"/>
      <c r="AC71" s="333"/>
      <c r="AD71" s="333"/>
      <c r="AE71" s="269">
        <v>5</v>
      </c>
      <c r="AF71" s="269"/>
      <c r="AG71" s="269"/>
      <c r="AH71" s="269"/>
      <c r="AI71" s="333">
        <v>246</v>
      </c>
      <c r="AJ71" s="333"/>
      <c r="AK71" s="333"/>
      <c r="AL71" s="333"/>
      <c r="AM71" s="333"/>
      <c r="AN71" s="333"/>
      <c r="AO71" s="333">
        <v>16491</v>
      </c>
      <c r="AP71" s="333"/>
      <c r="AQ71" s="333"/>
      <c r="AR71" s="333"/>
      <c r="AS71" s="333"/>
      <c r="AT71" s="333"/>
      <c r="AU71" s="269">
        <v>17</v>
      </c>
      <c r="AV71" s="269"/>
      <c r="AW71" s="269"/>
      <c r="AX71" s="269"/>
      <c r="AY71" s="333">
        <v>1813</v>
      </c>
      <c r="AZ71" s="333"/>
      <c r="BA71" s="333"/>
      <c r="BB71" s="333"/>
      <c r="BC71" s="333"/>
      <c r="BD71" s="333"/>
      <c r="BE71" s="333">
        <v>72316</v>
      </c>
      <c r="BF71" s="333"/>
      <c r="BG71" s="333"/>
      <c r="BH71" s="333"/>
      <c r="BI71" s="333"/>
      <c r="BJ71" s="333"/>
    </row>
    <row r="72" spans="2:62" s="26" customFormat="1" ht="11.25" customHeight="1" x14ac:dyDescent="0.15">
      <c r="B72" s="142"/>
      <c r="C72" s="142"/>
      <c r="D72" s="142"/>
      <c r="E72" s="142"/>
      <c r="F72" s="142"/>
      <c r="G72" s="315">
        <v>31</v>
      </c>
      <c r="H72" s="315"/>
      <c r="I72" s="315"/>
      <c r="J72" s="142"/>
      <c r="K72" s="142"/>
      <c r="L72" s="142"/>
      <c r="M72" s="142"/>
      <c r="N72" s="144"/>
      <c r="O72" s="334">
        <v>21</v>
      </c>
      <c r="P72" s="333"/>
      <c r="Q72" s="333"/>
      <c r="R72" s="333"/>
      <c r="S72" s="333">
        <v>1495</v>
      </c>
      <c r="T72" s="333"/>
      <c r="U72" s="333"/>
      <c r="V72" s="333"/>
      <c r="W72" s="333"/>
      <c r="X72" s="333"/>
      <c r="Y72" s="333">
        <v>36583</v>
      </c>
      <c r="Z72" s="333"/>
      <c r="AA72" s="333"/>
      <c r="AB72" s="333"/>
      <c r="AC72" s="333"/>
      <c r="AD72" s="333"/>
      <c r="AE72" s="269">
        <v>5</v>
      </c>
      <c r="AF72" s="269"/>
      <c r="AG72" s="269"/>
      <c r="AH72" s="269"/>
      <c r="AI72" s="333">
        <v>246</v>
      </c>
      <c r="AJ72" s="333"/>
      <c r="AK72" s="333"/>
      <c r="AL72" s="333"/>
      <c r="AM72" s="333"/>
      <c r="AN72" s="333"/>
      <c r="AO72" s="333">
        <v>16491</v>
      </c>
      <c r="AP72" s="333"/>
      <c r="AQ72" s="333"/>
      <c r="AR72" s="333"/>
      <c r="AS72" s="333"/>
      <c r="AT72" s="333"/>
      <c r="AU72" s="269">
        <v>17</v>
      </c>
      <c r="AV72" s="269"/>
      <c r="AW72" s="269"/>
      <c r="AX72" s="269"/>
      <c r="AY72" s="333">
        <v>1822</v>
      </c>
      <c r="AZ72" s="333"/>
      <c r="BA72" s="333"/>
      <c r="BB72" s="333"/>
      <c r="BC72" s="333"/>
      <c r="BD72" s="333"/>
      <c r="BE72" s="333">
        <v>73359</v>
      </c>
      <c r="BF72" s="333"/>
      <c r="BG72" s="333"/>
      <c r="BH72" s="333"/>
      <c r="BI72" s="333"/>
      <c r="BJ72" s="333"/>
    </row>
    <row r="73" spans="2:62" s="26" customFormat="1" ht="11.25" customHeight="1" x14ac:dyDescent="0.15">
      <c r="B73" s="142"/>
      <c r="C73" s="248" t="s">
        <v>154</v>
      </c>
      <c r="D73" s="335"/>
      <c r="E73" s="335"/>
      <c r="F73" s="142"/>
      <c r="G73" s="315">
        <v>2</v>
      </c>
      <c r="H73" s="315"/>
      <c r="I73" s="315"/>
      <c r="J73" s="248" t="s">
        <v>152</v>
      </c>
      <c r="K73" s="335"/>
      <c r="L73" s="335"/>
      <c r="M73" s="335"/>
      <c r="N73" s="144"/>
      <c r="O73" s="334">
        <v>25</v>
      </c>
      <c r="P73" s="333"/>
      <c r="Q73" s="333"/>
      <c r="R73" s="333"/>
      <c r="S73" s="333">
        <v>1739</v>
      </c>
      <c r="T73" s="333"/>
      <c r="U73" s="333"/>
      <c r="V73" s="333"/>
      <c r="W73" s="333"/>
      <c r="X73" s="333"/>
      <c r="Y73" s="333">
        <v>52391</v>
      </c>
      <c r="Z73" s="333"/>
      <c r="AA73" s="333"/>
      <c r="AB73" s="333"/>
      <c r="AC73" s="333"/>
      <c r="AD73" s="333"/>
      <c r="AE73" s="269">
        <v>0</v>
      </c>
      <c r="AF73" s="269"/>
      <c r="AG73" s="269"/>
      <c r="AH73" s="269"/>
      <c r="AI73" s="333">
        <v>0</v>
      </c>
      <c r="AJ73" s="333"/>
      <c r="AK73" s="333"/>
      <c r="AL73" s="333"/>
      <c r="AM73" s="333"/>
      <c r="AN73" s="333"/>
      <c r="AO73" s="333">
        <v>0</v>
      </c>
      <c r="AP73" s="333"/>
      <c r="AQ73" s="333"/>
      <c r="AR73" s="333"/>
      <c r="AS73" s="333"/>
      <c r="AT73" s="333"/>
      <c r="AU73" s="269">
        <v>17</v>
      </c>
      <c r="AV73" s="269"/>
      <c r="AW73" s="269"/>
      <c r="AX73" s="269"/>
      <c r="AY73" s="333">
        <v>1823</v>
      </c>
      <c r="AZ73" s="333"/>
      <c r="BA73" s="333"/>
      <c r="BB73" s="333"/>
      <c r="BC73" s="333"/>
      <c r="BD73" s="333"/>
      <c r="BE73" s="333">
        <v>74028</v>
      </c>
      <c r="BF73" s="333"/>
      <c r="BG73" s="333"/>
      <c r="BH73" s="333"/>
      <c r="BI73" s="333"/>
      <c r="BJ73" s="333"/>
    </row>
    <row r="74" spans="2:62" ht="11.25" customHeight="1" x14ac:dyDescent="0.15">
      <c r="B74" s="142"/>
      <c r="C74" s="248"/>
      <c r="D74" s="248"/>
      <c r="E74" s="248"/>
      <c r="F74" s="142"/>
      <c r="G74" s="315">
        <v>3</v>
      </c>
      <c r="H74" s="315"/>
      <c r="I74" s="315"/>
      <c r="J74" s="249"/>
      <c r="K74" s="249"/>
      <c r="L74" s="249"/>
      <c r="M74" s="249"/>
      <c r="N74" s="144"/>
      <c r="O74" s="334">
        <v>26</v>
      </c>
      <c r="P74" s="333"/>
      <c r="Q74" s="333"/>
      <c r="R74" s="333"/>
      <c r="S74" s="333">
        <v>1813</v>
      </c>
      <c r="T74" s="333"/>
      <c r="U74" s="333"/>
      <c r="V74" s="333"/>
      <c r="W74" s="333"/>
      <c r="X74" s="333"/>
      <c r="Y74" s="333">
        <v>54141</v>
      </c>
      <c r="Z74" s="333"/>
      <c r="AA74" s="333"/>
      <c r="AB74" s="333"/>
      <c r="AC74" s="333"/>
      <c r="AD74" s="333"/>
      <c r="AE74" s="269">
        <v>0</v>
      </c>
      <c r="AF74" s="269"/>
      <c r="AG74" s="269"/>
      <c r="AH74" s="269"/>
      <c r="AI74" s="333">
        <v>0</v>
      </c>
      <c r="AJ74" s="333"/>
      <c r="AK74" s="333"/>
      <c r="AL74" s="333"/>
      <c r="AM74" s="333"/>
      <c r="AN74" s="333"/>
      <c r="AO74" s="333">
        <v>0</v>
      </c>
      <c r="AP74" s="333"/>
      <c r="AQ74" s="333"/>
      <c r="AR74" s="333"/>
      <c r="AS74" s="333"/>
      <c r="AT74" s="333"/>
      <c r="AU74" s="269">
        <v>17</v>
      </c>
      <c r="AV74" s="269"/>
      <c r="AW74" s="269"/>
      <c r="AX74" s="269"/>
      <c r="AY74" s="333">
        <v>1862</v>
      </c>
      <c r="AZ74" s="333"/>
      <c r="BA74" s="333"/>
      <c r="BB74" s="333"/>
      <c r="BC74" s="333"/>
      <c r="BD74" s="333"/>
      <c r="BE74" s="333">
        <v>74928</v>
      </c>
      <c r="BF74" s="333"/>
      <c r="BG74" s="333"/>
      <c r="BH74" s="333"/>
      <c r="BI74" s="333"/>
      <c r="BJ74" s="333"/>
    </row>
    <row r="75" spans="2:62" ht="11.25" customHeight="1" x14ac:dyDescent="0.15">
      <c r="B75" s="142"/>
      <c r="C75" s="321"/>
      <c r="D75" s="321"/>
      <c r="E75" s="321"/>
      <c r="F75" s="33"/>
      <c r="G75" s="338">
        <v>4</v>
      </c>
      <c r="H75" s="338"/>
      <c r="I75" s="338"/>
      <c r="J75" s="289"/>
      <c r="K75" s="289"/>
      <c r="L75" s="289"/>
      <c r="M75" s="289"/>
      <c r="N75" s="31"/>
      <c r="O75" s="339">
        <v>27</v>
      </c>
      <c r="P75" s="337"/>
      <c r="Q75" s="337"/>
      <c r="R75" s="337"/>
      <c r="S75" s="336">
        <v>1926</v>
      </c>
      <c r="T75" s="336"/>
      <c r="U75" s="336"/>
      <c r="V75" s="336"/>
      <c r="W75" s="336"/>
      <c r="X75" s="336"/>
      <c r="Y75" s="336">
        <v>56818</v>
      </c>
      <c r="Z75" s="336"/>
      <c r="AA75" s="336"/>
      <c r="AB75" s="336"/>
      <c r="AC75" s="336"/>
      <c r="AD75" s="336"/>
      <c r="AE75" s="337">
        <v>0</v>
      </c>
      <c r="AF75" s="337"/>
      <c r="AG75" s="337"/>
      <c r="AH75" s="337"/>
      <c r="AI75" s="336">
        <v>0</v>
      </c>
      <c r="AJ75" s="336"/>
      <c r="AK75" s="336"/>
      <c r="AL75" s="336"/>
      <c r="AM75" s="336"/>
      <c r="AN75" s="336"/>
      <c r="AO75" s="336">
        <v>0</v>
      </c>
      <c r="AP75" s="336"/>
      <c r="AQ75" s="336"/>
      <c r="AR75" s="336"/>
      <c r="AS75" s="336"/>
      <c r="AT75" s="336"/>
      <c r="AU75" s="337">
        <v>18</v>
      </c>
      <c r="AV75" s="337"/>
      <c r="AW75" s="337"/>
      <c r="AX75" s="337"/>
      <c r="AY75" s="336">
        <v>1963</v>
      </c>
      <c r="AZ75" s="336"/>
      <c r="BA75" s="336"/>
      <c r="BB75" s="336"/>
      <c r="BC75" s="336"/>
      <c r="BD75" s="336"/>
      <c r="BE75" s="336">
        <v>80910</v>
      </c>
      <c r="BF75" s="336"/>
      <c r="BG75" s="336"/>
      <c r="BH75" s="336"/>
      <c r="BI75" s="336"/>
      <c r="BJ75" s="336"/>
    </row>
    <row r="76" spans="2:62" ht="11.25" customHeight="1" x14ac:dyDescent="0.15">
      <c r="B76" s="34"/>
      <c r="C76" s="44"/>
      <c r="D76" s="44"/>
      <c r="E76" s="44"/>
      <c r="F76" s="45"/>
      <c r="G76" s="46"/>
      <c r="H76" s="46"/>
      <c r="I76" s="46"/>
      <c r="J76" s="47"/>
      <c r="K76" s="47"/>
      <c r="L76" s="47"/>
      <c r="M76" s="47"/>
      <c r="N76" s="48"/>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row>
    <row r="77" spans="2:62" ht="11.25" customHeight="1" x14ac:dyDescent="0.15">
      <c r="B77" s="138"/>
      <c r="C77" s="309" t="s">
        <v>31</v>
      </c>
      <c r="D77" s="309"/>
      <c r="E77" s="38" t="s">
        <v>32</v>
      </c>
      <c r="F77" s="246" t="s">
        <v>91</v>
      </c>
      <c r="G77" s="246"/>
      <c r="H77" s="29" t="s">
        <v>153</v>
      </c>
      <c r="I77" s="138"/>
      <c r="J77" s="138"/>
      <c r="K77" s="138"/>
      <c r="L77" s="138"/>
      <c r="M77" s="138"/>
      <c r="N77" s="138"/>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row>
    <row r="78" spans="2:62" ht="11.25" customHeight="1" x14ac:dyDescent="0.15">
      <c r="B78" s="138"/>
      <c r="C78" s="340"/>
      <c r="D78" s="340"/>
      <c r="E78" s="29"/>
      <c r="F78" s="246" t="s">
        <v>92</v>
      </c>
      <c r="G78" s="246"/>
      <c r="H78" s="29" t="s">
        <v>150</v>
      </c>
      <c r="I78" s="138"/>
      <c r="J78" s="138"/>
      <c r="K78" s="138"/>
      <c r="L78" s="138"/>
      <c r="M78" s="138"/>
      <c r="N78" s="138"/>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row>
    <row r="79" spans="2:62" ht="11.25" customHeight="1" x14ac:dyDescent="0.15">
      <c r="B79" s="138"/>
      <c r="C79" s="340"/>
      <c r="D79" s="340"/>
      <c r="E79" s="29"/>
      <c r="H79" s="159" t="s">
        <v>156</v>
      </c>
      <c r="I79" s="138"/>
      <c r="J79" s="138"/>
      <c r="K79" s="138"/>
      <c r="L79" s="138"/>
      <c r="M79" s="138"/>
      <c r="N79" s="138"/>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row>
    <row r="80" spans="2:62" ht="11.25" customHeight="1" x14ac:dyDescent="0.15">
      <c r="F80" s="246" t="s">
        <v>94</v>
      </c>
      <c r="G80" s="246"/>
      <c r="H80" s="29" t="s">
        <v>77</v>
      </c>
      <c r="I80" s="138"/>
      <c r="J80" s="138"/>
      <c r="K80" s="138"/>
      <c r="L80" s="138"/>
      <c r="M80" s="138"/>
      <c r="N80" s="138"/>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row>
    <row r="81" spans="2:6" ht="11.25" customHeight="1" x14ac:dyDescent="0.15">
      <c r="B81" s="309" t="s">
        <v>33</v>
      </c>
      <c r="C81" s="309"/>
      <c r="D81" s="309"/>
      <c r="E81" s="154" t="s">
        <v>32</v>
      </c>
      <c r="F81" s="156" t="s">
        <v>102</v>
      </c>
    </row>
  </sheetData>
  <sheetProtection selectLockedCells="1"/>
  <mergeCells count="361">
    <mergeCell ref="AE75:AH75"/>
    <mergeCell ref="AI75:AN75"/>
    <mergeCell ref="C75:E75"/>
    <mergeCell ref="G75:I75"/>
    <mergeCell ref="J75:M75"/>
    <mergeCell ref="O75:R75"/>
    <mergeCell ref="S75:X75"/>
    <mergeCell ref="Y75:AD75"/>
    <mergeCell ref="B81:D81"/>
    <mergeCell ref="C77:D77"/>
    <mergeCell ref="F77:G77"/>
    <mergeCell ref="C78:D78"/>
    <mergeCell ref="F78:G78"/>
    <mergeCell ref="C79:D79"/>
    <mergeCell ref="F80:G80"/>
    <mergeCell ref="BE74:BJ74"/>
    <mergeCell ref="AO73:AT73"/>
    <mergeCell ref="AU73:AX73"/>
    <mergeCell ref="AY73:BD73"/>
    <mergeCell ref="BE73:BJ73"/>
    <mergeCell ref="AO75:AT75"/>
    <mergeCell ref="AU75:AX75"/>
    <mergeCell ref="AY75:BD75"/>
    <mergeCell ref="BE75:BJ75"/>
    <mergeCell ref="C74:E74"/>
    <mergeCell ref="G74:I74"/>
    <mergeCell ref="J74:M74"/>
    <mergeCell ref="O74:R74"/>
    <mergeCell ref="S74:X74"/>
    <mergeCell ref="Y74:AD74"/>
    <mergeCell ref="AO72:AT72"/>
    <mergeCell ref="AU72:AX72"/>
    <mergeCell ref="AY72:BD72"/>
    <mergeCell ref="AE74:AH74"/>
    <mergeCell ref="AI74:AN74"/>
    <mergeCell ref="AO74:AT74"/>
    <mergeCell ref="AU74:AX74"/>
    <mergeCell ref="AY74:BD74"/>
    <mergeCell ref="C73:E73"/>
    <mergeCell ref="BE72:BJ72"/>
    <mergeCell ref="G73:I73"/>
    <mergeCell ref="O73:R73"/>
    <mergeCell ref="S73:X73"/>
    <mergeCell ref="Y73:AD73"/>
    <mergeCell ref="AE73:AH73"/>
    <mergeCell ref="AI73:AN73"/>
    <mergeCell ref="G72:I72"/>
    <mergeCell ref="O72:R72"/>
    <mergeCell ref="S72:X72"/>
    <mergeCell ref="Y72:AD72"/>
    <mergeCell ref="AE72:AH72"/>
    <mergeCell ref="AI72:AN72"/>
    <mergeCell ref="J73:M73"/>
    <mergeCell ref="AE71:AH71"/>
    <mergeCell ref="AI71:AN71"/>
    <mergeCell ref="AO71:AT71"/>
    <mergeCell ref="AU71:AX71"/>
    <mergeCell ref="AY71:BD71"/>
    <mergeCell ref="BE71:BJ71"/>
    <mergeCell ref="C71:E71"/>
    <mergeCell ref="G71:I71"/>
    <mergeCell ref="J71:M71"/>
    <mergeCell ref="O71:R71"/>
    <mergeCell ref="S71:X71"/>
    <mergeCell ref="Y71:AD71"/>
    <mergeCell ref="AI69:AN69"/>
    <mergeCell ref="AO69:AT69"/>
    <mergeCell ref="AU69:AX69"/>
    <mergeCell ref="AY69:BD69"/>
    <mergeCell ref="BE69:BJ69"/>
    <mergeCell ref="AC70:AD70"/>
    <mergeCell ref="AS70:AT70"/>
    <mergeCell ref="BI70:BJ70"/>
    <mergeCell ref="B64:D64"/>
    <mergeCell ref="B66:BJ66"/>
    <mergeCell ref="B68:N69"/>
    <mergeCell ref="O68:AD68"/>
    <mergeCell ref="AE68:AT68"/>
    <mergeCell ref="AU68:BJ68"/>
    <mergeCell ref="O69:R69"/>
    <mergeCell ref="S69:X69"/>
    <mergeCell ref="Y69:AD69"/>
    <mergeCell ref="AE69:AH69"/>
    <mergeCell ref="AS59:BC59"/>
    <mergeCell ref="BD59:BJ59"/>
    <mergeCell ref="C61:D61"/>
    <mergeCell ref="F61:G61"/>
    <mergeCell ref="F62:G62"/>
    <mergeCell ref="F63:G63"/>
    <mergeCell ref="C59:E59"/>
    <mergeCell ref="G59:I59"/>
    <mergeCell ref="J59:M59"/>
    <mergeCell ref="O59:Z59"/>
    <mergeCell ref="AA59:AK59"/>
    <mergeCell ref="AL59:AR59"/>
    <mergeCell ref="G58:I58"/>
    <mergeCell ref="O58:Z58"/>
    <mergeCell ref="AA58:AK58"/>
    <mergeCell ref="AL58:AR58"/>
    <mergeCell ref="AS58:BC58"/>
    <mergeCell ref="BD58:BJ58"/>
    <mergeCell ref="G57:I57"/>
    <mergeCell ref="O57:Z57"/>
    <mergeCell ref="AA57:AK57"/>
    <mergeCell ref="AL57:AR57"/>
    <mergeCell ref="AS57:BC57"/>
    <mergeCell ref="BD57:BJ57"/>
    <mergeCell ref="G56:I56"/>
    <mergeCell ref="O56:Z56"/>
    <mergeCell ref="AA56:AK56"/>
    <mergeCell ref="AL56:AR56"/>
    <mergeCell ref="AS56:BC56"/>
    <mergeCell ref="BD56:BJ56"/>
    <mergeCell ref="G55:I55"/>
    <mergeCell ref="O55:Z55"/>
    <mergeCell ref="AA55:AK55"/>
    <mergeCell ref="AL55:AR55"/>
    <mergeCell ref="AS55:BC55"/>
    <mergeCell ref="BD55:BJ55"/>
    <mergeCell ref="G53:I53"/>
    <mergeCell ref="O53:Z53"/>
    <mergeCell ref="AA53:AK53"/>
    <mergeCell ref="AL53:AR53"/>
    <mergeCell ref="AS53:BC53"/>
    <mergeCell ref="BD53:BJ53"/>
    <mergeCell ref="G52:I52"/>
    <mergeCell ref="O52:Z52"/>
    <mergeCell ref="AA52:AK52"/>
    <mergeCell ref="AL52:AR52"/>
    <mergeCell ref="AS52:BC52"/>
    <mergeCell ref="BD52:BJ52"/>
    <mergeCell ref="G51:I51"/>
    <mergeCell ref="O51:Z51"/>
    <mergeCell ref="AA51:AK51"/>
    <mergeCell ref="AL51:AR51"/>
    <mergeCell ref="AS51:BC51"/>
    <mergeCell ref="BD51:BJ51"/>
    <mergeCell ref="AS49:BC49"/>
    <mergeCell ref="BD49:BJ49"/>
    <mergeCell ref="G50:I50"/>
    <mergeCell ref="O50:Z50"/>
    <mergeCell ref="AA50:AK50"/>
    <mergeCell ref="AL50:AR50"/>
    <mergeCell ref="AS50:BC50"/>
    <mergeCell ref="BD50:BJ50"/>
    <mergeCell ref="C49:E49"/>
    <mergeCell ref="G49:I49"/>
    <mergeCell ref="J49:M49"/>
    <mergeCell ref="O49:Z49"/>
    <mergeCell ref="AA49:AK49"/>
    <mergeCell ref="AL49:AR49"/>
    <mergeCell ref="AL47:AR47"/>
    <mergeCell ref="AS47:BC47"/>
    <mergeCell ref="BD47:BJ47"/>
    <mergeCell ref="Y48:Z48"/>
    <mergeCell ref="AJ48:AK48"/>
    <mergeCell ref="AQ48:AR48"/>
    <mergeCell ref="BB48:BC48"/>
    <mergeCell ref="BI48:BJ48"/>
    <mergeCell ref="AS38:AX38"/>
    <mergeCell ref="AY38:BD38"/>
    <mergeCell ref="BE38:BJ38"/>
    <mergeCell ref="B42:D42"/>
    <mergeCell ref="B44:BJ44"/>
    <mergeCell ref="B46:N47"/>
    <mergeCell ref="O46:Z47"/>
    <mergeCell ref="AA46:AR46"/>
    <mergeCell ref="AS46:BJ46"/>
    <mergeCell ref="AA47:AK47"/>
    <mergeCell ref="B38:D38"/>
    <mergeCell ref="E38:F38"/>
    <mergeCell ref="G38:H38"/>
    <mergeCell ref="J38:N38"/>
    <mergeCell ref="O38:T38"/>
    <mergeCell ref="U38:Z38"/>
    <mergeCell ref="AA38:AF38"/>
    <mergeCell ref="AG38:AL38"/>
    <mergeCell ref="AM38:AR38"/>
    <mergeCell ref="C40:D40"/>
    <mergeCell ref="F41:G41"/>
    <mergeCell ref="F40:G40"/>
    <mergeCell ref="BG32:BJ32"/>
    <mergeCell ref="J34:N36"/>
    <mergeCell ref="O34:T36"/>
    <mergeCell ref="U34:Z36"/>
    <mergeCell ref="AA34:AF36"/>
    <mergeCell ref="AG34:AL36"/>
    <mergeCell ref="AM34:AR36"/>
    <mergeCell ref="AS34:AX36"/>
    <mergeCell ref="AY34:BD36"/>
    <mergeCell ref="AE32:AH32"/>
    <mergeCell ref="AI32:AL32"/>
    <mergeCell ref="AM32:AP32"/>
    <mergeCell ref="AQ32:AT32"/>
    <mergeCell ref="AU32:AX32"/>
    <mergeCell ref="AY32:BB32"/>
    <mergeCell ref="BE34:BJ36"/>
    <mergeCell ref="AM29:AP29"/>
    <mergeCell ref="AQ29:AT29"/>
    <mergeCell ref="AU29:AX29"/>
    <mergeCell ref="AY29:BB29"/>
    <mergeCell ref="AY31:BB31"/>
    <mergeCell ref="BC31:BF31"/>
    <mergeCell ref="AE29:AH29"/>
    <mergeCell ref="E32:F32"/>
    <mergeCell ref="J32:N32"/>
    <mergeCell ref="O32:R32"/>
    <mergeCell ref="S32:V32"/>
    <mergeCell ref="W32:Z32"/>
    <mergeCell ref="AA32:AD32"/>
    <mergeCell ref="AM31:AP31"/>
    <mergeCell ref="AQ31:AT31"/>
    <mergeCell ref="AU31:AX31"/>
    <mergeCell ref="E31:F31"/>
    <mergeCell ref="J31:N31"/>
    <mergeCell ref="O31:R31"/>
    <mergeCell ref="S31:V31"/>
    <mergeCell ref="W31:Z31"/>
    <mergeCell ref="AA31:AD31"/>
    <mergeCell ref="AE31:AH31"/>
    <mergeCell ref="BC32:BF32"/>
    <mergeCell ref="BG31:BJ31"/>
    <mergeCell ref="BC30:BF30"/>
    <mergeCell ref="BG30:BJ30"/>
    <mergeCell ref="AM30:AP30"/>
    <mergeCell ref="AQ30:AT30"/>
    <mergeCell ref="AU30:AX30"/>
    <mergeCell ref="AY30:BB30"/>
    <mergeCell ref="B30:D30"/>
    <mergeCell ref="E30:F30"/>
    <mergeCell ref="G30:H30"/>
    <mergeCell ref="J30:N30"/>
    <mergeCell ref="O30:R30"/>
    <mergeCell ref="S30:V30"/>
    <mergeCell ref="W30:Z30"/>
    <mergeCell ref="AA30:AD30"/>
    <mergeCell ref="AE30:AH30"/>
    <mergeCell ref="AI30:AL30"/>
    <mergeCell ref="AI31:AL31"/>
    <mergeCell ref="BG25:BJ27"/>
    <mergeCell ref="B29:D29"/>
    <mergeCell ref="E29:F29"/>
    <mergeCell ref="G29:H29"/>
    <mergeCell ref="J29:N29"/>
    <mergeCell ref="O29:R29"/>
    <mergeCell ref="S29:V29"/>
    <mergeCell ref="W29:Z29"/>
    <mergeCell ref="AA29:AD29"/>
    <mergeCell ref="AE25:AH27"/>
    <mergeCell ref="AI25:AL27"/>
    <mergeCell ref="AM25:AP27"/>
    <mergeCell ref="AQ25:AT27"/>
    <mergeCell ref="AU25:AX27"/>
    <mergeCell ref="AY25:BB27"/>
    <mergeCell ref="B25:I27"/>
    <mergeCell ref="J25:N27"/>
    <mergeCell ref="O25:R27"/>
    <mergeCell ref="S25:V27"/>
    <mergeCell ref="W25:Z27"/>
    <mergeCell ref="AA25:AD27"/>
    <mergeCell ref="BC29:BF29"/>
    <mergeCell ref="BG29:BJ29"/>
    <mergeCell ref="AI29:AL29"/>
    <mergeCell ref="BE17:BJ17"/>
    <mergeCell ref="B21:D21"/>
    <mergeCell ref="B23:BJ23"/>
    <mergeCell ref="BE15:BJ15"/>
    <mergeCell ref="AK16:AL16"/>
    <mergeCell ref="AW16:AX16"/>
    <mergeCell ref="BI16:BJ16"/>
    <mergeCell ref="C17:E17"/>
    <mergeCell ref="G17:I17"/>
    <mergeCell ref="J17:L17"/>
    <mergeCell ref="O17:Z17"/>
    <mergeCell ref="AA17:AF17"/>
    <mergeCell ref="AG17:AL17"/>
    <mergeCell ref="C19:D19"/>
    <mergeCell ref="O14:Z15"/>
    <mergeCell ref="AA14:AL14"/>
    <mergeCell ref="AM14:AX14"/>
    <mergeCell ref="AY14:BJ14"/>
    <mergeCell ref="AA15:AF15"/>
    <mergeCell ref="AG15:AL15"/>
    <mergeCell ref="AM15:AR15"/>
    <mergeCell ref="BF11:BJ11"/>
    <mergeCell ref="G12:I12"/>
    <mergeCell ref="O12:V12"/>
    <mergeCell ref="W12:AA12"/>
    <mergeCell ref="AB12:AF12"/>
    <mergeCell ref="AG12:AK12"/>
    <mergeCell ref="AL12:AP12"/>
    <mergeCell ref="AQ12:AU12"/>
    <mergeCell ref="AV12:AZ12"/>
    <mergeCell ref="BA12:BE12"/>
    <mergeCell ref="BF12:BJ12"/>
    <mergeCell ref="G11:I11"/>
    <mergeCell ref="O11:V11"/>
    <mergeCell ref="W11:AA11"/>
    <mergeCell ref="AB11:AF11"/>
    <mergeCell ref="AG11:AK11"/>
    <mergeCell ref="AL11:AP11"/>
    <mergeCell ref="AQ11:AU11"/>
    <mergeCell ref="AV11:AZ11"/>
    <mergeCell ref="BA11:BE11"/>
    <mergeCell ref="BF10:BJ10"/>
    <mergeCell ref="AB10:AF10"/>
    <mergeCell ref="AG10:AK10"/>
    <mergeCell ref="AL10:AP10"/>
    <mergeCell ref="AQ10:AU10"/>
    <mergeCell ref="AV10:AZ10"/>
    <mergeCell ref="BA10:BE10"/>
    <mergeCell ref="O9:V9"/>
    <mergeCell ref="W9:AA9"/>
    <mergeCell ref="AB9:AF9"/>
    <mergeCell ref="AG9:AK9"/>
    <mergeCell ref="C58:E58"/>
    <mergeCell ref="J58:M58"/>
    <mergeCell ref="AG7:AK7"/>
    <mergeCell ref="AL7:AP7"/>
    <mergeCell ref="AQ7:AU7"/>
    <mergeCell ref="AV7:AZ7"/>
    <mergeCell ref="AY8:AZ8"/>
    <mergeCell ref="AT8:AU8"/>
    <mergeCell ref="AL9:AP9"/>
    <mergeCell ref="AQ9:AU9"/>
    <mergeCell ref="AV9:AZ9"/>
    <mergeCell ref="D10:F10"/>
    <mergeCell ref="G10:I10"/>
    <mergeCell ref="J10:L10"/>
    <mergeCell ref="O10:V10"/>
    <mergeCell ref="W10:AA10"/>
    <mergeCell ref="U8:V8"/>
    <mergeCell ref="Z8:AA8"/>
    <mergeCell ref="AS15:AX15"/>
    <mergeCell ref="AY15:BD15"/>
    <mergeCell ref="AM17:AR17"/>
    <mergeCell ref="AS17:AX17"/>
    <mergeCell ref="AY17:BD17"/>
    <mergeCell ref="BC25:BF27"/>
    <mergeCell ref="BD8:BE8"/>
    <mergeCell ref="BI8:BJ8"/>
    <mergeCell ref="C9:E9"/>
    <mergeCell ref="G9:I9"/>
    <mergeCell ref="J9:L9"/>
    <mergeCell ref="BA7:BE7"/>
    <mergeCell ref="BF7:BJ7"/>
    <mergeCell ref="A1:N2"/>
    <mergeCell ref="B3:BJ3"/>
    <mergeCell ref="B5:N7"/>
    <mergeCell ref="O5:V7"/>
    <mergeCell ref="W5:AF6"/>
    <mergeCell ref="AG5:BJ5"/>
    <mergeCell ref="AQ6:AZ6"/>
    <mergeCell ref="BA6:BJ6"/>
    <mergeCell ref="W7:AA7"/>
    <mergeCell ref="AB7:AF7"/>
    <mergeCell ref="AE8:AF8"/>
    <mergeCell ref="AJ8:AK8"/>
    <mergeCell ref="AO8:AP8"/>
    <mergeCell ref="BA9:BE9"/>
    <mergeCell ref="BF9:BJ9"/>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52"/>
  <sheetViews>
    <sheetView zoomScaleNormal="100" zoomScaleSheetLayoutView="100" workbookViewId="0"/>
  </sheetViews>
  <sheetFormatPr defaultColWidth="9" defaultRowHeight="11.25" customHeight="1" x14ac:dyDescent="0.15"/>
  <cols>
    <col min="1" max="1" width="1" style="23" customWidth="1"/>
    <col min="2" max="63" width="1.625" style="23" customWidth="1"/>
    <col min="64" max="16384" width="9" style="23"/>
  </cols>
  <sheetData>
    <row r="1" spans="2:73" ht="11.25" customHeight="1" x14ac:dyDescent="0.15">
      <c r="AY1" s="341">
        <v>93</v>
      </c>
      <c r="AZ1" s="341"/>
      <c r="BA1" s="341"/>
      <c r="BB1" s="341"/>
      <c r="BC1" s="341"/>
      <c r="BD1" s="341"/>
      <c r="BE1" s="341"/>
      <c r="BF1" s="341"/>
      <c r="BG1" s="341"/>
      <c r="BH1" s="341"/>
      <c r="BI1" s="341"/>
      <c r="BJ1" s="341"/>
      <c r="BK1" s="341"/>
    </row>
    <row r="2" spans="2:73" ht="11.25" customHeight="1" x14ac:dyDescent="0.15">
      <c r="AY2" s="341"/>
      <c r="AZ2" s="341"/>
      <c r="BA2" s="341"/>
      <c r="BB2" s="341"/>
      <c r="BC2" s="341"/>
      <c r="BD2" s="341"/>
      <c r="BE2" s="341"/>
      <c r="BF2" s="341"/>
      <c r="BG2" s="341"/>
      <c r="BH2" s="341"/>
      <c r="BI2" s="341"/>
      <c r="BJ2" s="341"/>
      <c r="BK2" s="341"/>
    </row>
    <row r="3" spans="2:73" s="26" customFormat="1" ht="17.25" x14ac:dyDescent="0.15">
      <c r="B3" s="255" t="s">
        <v>222</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3"/>
      <c r="BL3" s="23"/>
      <c r="BM3" s="23"/>
      <c r="BN3" s="23"/>
      <c r="BO3" s="23"/>
      <c r="BP3" s="23"/>
      <c r="BQ3" s="23"/>
      <c r="BR3" s="23"/>
      <c r="BS3" s="23"/>
      <c r="BT3" s="23"/>
      <c r="BU3" s="23"/>
    </row>
    <row r="4" spans="2:73" ht="11.25" customHeight="1" x14ac:dyDescent="0.15">
      <c r="BJ4" s="30" t="s">
        <v>101</v>
      </c>
    </row>
    <row r="5" spans="2:73" ht="11.25" customHeight="1" x14ac:dyDescent="0.15">
      <c r="B5" s="256" t="s">
        <v>51</v>
      </c>
      <c r="C5" s="256"/>
      <c r="D5" s="256"/>
      <c r="E5" s="256"/>
      <c r="F5" s="256"/>
      <c r="G5" s="256"/>
      <c r="H5" s="256"/>
      <c r="I5" s="256"/>
      <c r="J5" s="256"/>
      <c r="K5" s="256"/>
      <c r="L5" s="256"/>
      <c r="M5" s="331" t="s">
        <v>224</v>
      </c>
      <c r="N5" s="332"/>
      <c r="O5" s="332"/>
      <c r="P5" s="332"/>
      <c r="Q5" s="332"/>
      <c r="R5" s="332"/>
      <c r="S5" s="332"/>
      <c r="T5" s="332"/>
      <c r="U5" s="332"/>
      <c r="V5" s="329"/>
      <c r="W5" s="331" t="s">
        <v>225</v>
      </c>
      <c r="X5" s="332"/>
      <c r="Y5" s="332"/>
      <c r="Z5" s="332"/>
      <c r="AA5" s="332"/>
      <c r="AB5" s="332"/>
      <c r="AC5" s="332"/>
      <c r="AD5" s="332"/>
      <c r="AE5" s="332"/>
      <c r="AF5" s="329"/>
      <c r="AG5" s="331" t="s">
        <v>155</v>
      </c>
      <c r="AH5" s="332"/>
      <c r="AI5" s="332"/>
      <c r="AJ5" s="332"/>
      <c r="AK5" s="332"/>
      <c r="AL5" s="332"/>
      <c r="AM5" s="332"/>
      <c r="AN5" s="332"/>
      <c r="AO5" s="332"/>
      <c r="AP5" s="329"/>
      <c r="AQ5" s="331" t="s">
        <v>157</v>
      </c>
      <c r="AR5" s="332"/>
      <c r="AS5" s="332"/>
      <c r="AT5" s="332"/>
      <c r="AU5" s="332"/>
      <c r="AV5" s="332"/>
      <c r="AW5" s="332"/>
      <c r="AX5" s="332"/>
      <c r="AY5" s="332"/>
      <c r="AZ5" s="329"/>
      <c r="BA5" s="342" t="s">
        <v>226</v>
      </c>
      <c r="BB5" s="342"/>
      <c r="BC5" s="342"/>
      <c r="BD5" s="342"/>
      <c r="BE5" s="342"/>
      <c r="BF5" s="342"/>
      <c r="BG5" s="342"/>
      <c r="BH5" s="342"/>
      <c r="BI5" s="342"/>
      <c r="BJ5" s="343"/>
      <c r="BK5" s="26"/>
    </row>
    <row r="6" spans="2:73" ht="11.25" customHeight="1" x14ac:dyDescent="0.15">
      <c r="B6" s="260"/>
      <c r="C6" s="260"/>
      <c r="D6" s="260"/>
      <c r="E6" s="260"/>
      <c r="F6" s="260"/>
      <c r="G6" s="260"/>
      <c r="H6" s="260"/>
      <c r="I6" s="260"/>
      <c r="J6" s="260"/>
      <c r="K6" s="260"/>
      <c r="L6" s="260"/>
      <c r="M6" s="252" t="s">
        <v>52</v>
      </c>
      <c r="N6" s="252"/>
      <c r="O6" s="252"/>
      <c r="P6" s="252"/>
      <c r="Q6" s="252"/>
      <c r="R6" s="252" t="s">
        <v>53</v>
      </c>
      <c r="S6" s="252"/>
      <c r="T6" s="252"/>
      <c r="U6" s="252"/>
      <c r="V6" s="252"/>
      <c r="W6" s="252" t="s">
        <v>52</v>
      </c>
      <c r="X6" s="252"/>
      <c r="Y6" s="252"/>
      <c r="Z6" s="252"/>
      <c r="AA6" s="252"/>
      <c r="AB6" s="252" t="s">
        <v>53</v>
      </c>
      <c r="AC6" s="252"/>
      <c r="AD6" s="252"/>
      <c r="AE6" s="252"/>
      <c r="AF6" s="252"/>
      <c r="AG6" s="252" t="s">
        <v>52</v>
      </c>
      <c r="AH6" s="252"/>
      <c r="AI6" s="252"/>
      <c r="AJ6" s="252"/>
      <c r="AK6" s="252"/>
      <c r="AL6" s="252" t="s">
        <v>53</v>
      </c>
      <c r="AM6" s="252"/>
      <c r="AN6" s="252"/>
      <c r="AO6" s="252"/>
      <c r="AP6" s="252"/>
      <c r="AQ6" s="252" t="s">
        <v>52</v>
      </c>
      <c r="AR6" s="252"/>
      <c r="AS6" s="252"/>
      <c r="AT6" s="252"/>
      <c r="AU6" s="252"/>
      <c r="AV6" s="252" t="s">
        <v>53</v>
      </c>
      <c r="AW6" s="252"/>
      <c r="AX6" s="252"/>
      <c r="AY6" s="252"/>
      <c r="AZ6" s="252"/>
      <c r="BA6" s="344" t="s">
        <v>52</v>
      </c>
      <c r="BB6" s="344"/>
      <c r="BC6" s="344"/>
      <c r="BD6" s="344"/>
      <c r="BE6" s="344"/>
      <c r="BF6" s="344" t="s">
        <v>53</v>
      </c>
      <c r="BG6" s="344"/>
      <c r="BH6" s="344"/>
      <c r="BI6" s="344"/>
      <c r="BJ6" s="345"/>
      <c r="BK6" s="26"/>
    </row>
    <row r="7" spans="2:73" ht="11.25" customHeight="1" x14ac:dyDescent="0.15">
      <c r="B7" s="142"/>
      <c r="C7" s="142"/>
      <c r="D7" s="142"/>
      <c r="E7" s="142"/>
      <c r="F7" s="142"/>
      <c r="G7" s="142"/>
      <c r="H7" s="142"/>
      <c r="I7" s="142"/>
      <c r="J7" s="142"/>
      <c r="K7" s="142"/>
      <c r="L7" s="142"/>
      <c r="M7" s="35"/>
      <c r="N7" s="26"/>
      <c r="O7" s="141"/>
      <c r="P7" s="346" t="s">
        <v>36</v>
      </c>
      <c r="Q7" s="346"/>
      <c r="R7" s="141"/>
      <c r="S7" s="141"/>
      <c r="T7" s="141"/>
      <c r="U7" s="346" t="s">
        <v>41</v>
      </c>
      <c r="V7" s="346"/>
      <c r="W7" s="141"/>
      <c r="X7" s="141"/>
      <c r="Y7" s="141"/>
      <c r="Z7" s="346" t="s">
        <v>36</v>
      </c>
      <c r="AA7" s="346"/>
      <c r="AB7" s="141"/>
      <c r="AC7" s="141"/>
      <c r="AD7" s="141"/>
      <c r="AE7" s="346" t="s">
        <v>41</v>
      </c>
      <c r="AF7" s="346"/>
      <c r="AG7" s="141"/>
      <c r="AH7" s="141"/>
      <c r="AI7" s="141"/>
      <c r="AJ7" s="346" t="s">
        <v>36</v>
      </c>
      <c r="AK7" s="346"/>
      <c r="AL7" s="141"/>
      <c r="AM7" s="141"/>
      <c r="AN7" s="141"/>
      <c r="AO7" s="346" t="s">
        <v>41</v>
      </c>
      <c r="AP7" s="346"/>
      <c r="AQ7" s="141"/>
      <c r="AR7" s="141"/>
      <c r="AS7" s="141"/>
      <c r="AT7" s="346" t="s">
        <v>36</v>
      </c>
      <c r="AU7" s="346"/>
      <c r="AV7" s="141"/>
      <c r="AW7" s="141"/>
      <c r="AX7" s="141"/>
      <c r="AY7" s="346" t="s">
        <v>41</v>
      </c>
      <c r="AZ7" s="346"/>
      <c r="BA7" s="141"/>
      <c r="BB7" s="141"/>
      <c r="BC7" s="141"/>
      <c r="BD7" s="333" t="s">
        <v>36</v>
      </c>
      <c r="BE7" s="333"/>
      <c r="BF7" s="141"/>
      <c r="BG7" s="141"/>
      <c r="BH7" s="141"/>
      <c r="BI7" s="333" t="s">
        <v>41</v>
      </c>
      <c r="BJ7" s="333"/>
    </row>
    <row r="8" spans="2:73" ht="11.25" customHeight="1" x14ac:dyDescent="0.15">
      <c r="B8" s="142"/>
      <c r="C8" s="350" t="s">
        <v>38</v>
      </c>
      <c r="D8" s="350"/>
      <c r="E8" s="350"/>
      <c r="F8" s="350"/>
      <c r="G8" s="350"/>
      <c r="H8" s="350"/>
      <c r="I8" s="350"/>
      <c r="J8" s="350"/>
      <c r="K8" s="350"/>
      <c r="L8" s="36"/>
      <c r="M8" s="351">
        <f>M10+M32</f>
        <v>18849</v>
      </c>
      <c r="N8" s="351"/>
      <c r="O8" s="351"/>
      <c r="P8" s="351"/>
      <c r="Q8" s="351"/>
      <c r="R8" s="352">
        <v>7.6</v>
      </c>
      <c r="S8" s="352"/>
      <c r="T8" s="352"/>
      <c r="U8" s="352"/>
      <c r="V8" s="352"/>
      <c r="W8" s="351">
        <f>W10+W32</f>
        <v>19015</v>
      </c>
      <c r="X8" s="351"/>
      <c r="Y8" s="351"/>
      <c r="Z8" s="351"/>
      <c r="AA8" s="351"/>
      <c r="AB8" s="352">
        <v>0.9</v>
      </c>
      <c r="AC8" s="352"/>
      <c r="AD8" s="352"/>
      <c r="AE8" s="352"/>
      <c r="AF8" s="352"/>
      <c r="AG8" s="351">
        <f>AG10+AG32</f>
        <v>18530</v>
      </c>
      <c r="AH8" s="351"/>
      <c r="AI8" s="351"/>
      <c r="AJ8" s="351"/>
      <c r="AK8" s="351"/>
      <c r="AL8" s="352">
        <v>-2.6</v>
      </c>
      <c r="AM8" s="352"/>
      <c r="AN8" s="352"/>
      <c r="AO8" s="352"/>
      <c r="AP8" s="352"/>
      <c r="AQ8" s="351">
        <f>AQ10+AQ32</f>
        <v>17310</v>
      </c>
      <c r="AR8" s="351"/>
      <c r="AS8" s="351"/>
      <c r="AT8" s="351"/>
      <c r="AU8" s="351"/>
      <c r="AV8" s="352">
        <v>-6.6</v>
      </c>
      <c r="AW8" s="352"/>
      <c r="AX8" s="352"/>
      <c r="AY8" s="352"/>
      <c r="AZ8" s="352"/>
      <c r="BA8" s="353">
        <f>BA10+BA32</f>
        <v>17685</v>
      </c>
      <c r="BB8" s="353"/>
      <c r="BC8" s="353"/>
      <c r="BD8" s="353"/>
      <c r="BE8" s="353"/>
      <c r="BF8" s="354">
        <f>(BA8-AQ8)/AQ8*100</f>
        <v>2.1663778162911611</v>
      </c>
      <c r="BG8" s="354"/>
      <c r="BH8" s="354"/>
      <c r="BI8" s="354"/>
      <c r="BJ8" s="354"/>
    </row>
    <row r="9" spans="2:73" ht="11.25" customHeight="1" x14ac:dyDescent="0.15">
      <c r="B9" s="142"/>
      <c r="C9" s="142"/>
      <c r="D9" s="142"/>
      <c r="E9" s="142"/>
      <c r="F9" s="142"/>
      <c r="G9" s="142"/>
      <c r="H9" s="142"/>
      <c r="I9" s="142"/>
      <c r="J9" s="142"/>
      <c r="K9" s="142"/>
      <c r="L9" s="144"/>
      <c r="M9" s="141"/>
      <c r="N9" s="141"/>
      <c r="O9" s="141"/>
      <c r="P9" s="141"/>
      <c r="Q9" s="141"/>
      <c r="R9" s="145"/>
      <c r="S9" s="145"/>
      <c r="T9" s="145"/>
      <c r="U9" s="145"/>
      <c r="V9" s="145"/>
      <c r="W9" s="141"/>
      <c r="X9" s="141"/>
      <c r="Y9" s="141"/>
      <c r="Z9" s="141"/>
      <c r="AA9" s="141"/>
      <c r="AB9" s="145"/>
      <c r="AC9" s="145"/>
      <c r="AD9" s="145"/>
      <c r="AE9" s="145"/>
      <c r="AF9" s="145"/>
      <c r="AG9" s="150"/>
      <c r="AH9" s="150"/>
      <c r="AI9" s="150"/>
      <c r="AJ9" s="150"/>
      <c r="AK9" s="150"/>
      <c r="AL9" s="151"/>
      <c r="AM9" s="151"/>
      <c r="AN9" s="151"/>
      <c r="AO9" s="151"/>
      <c r="AP9" s="151"/>
      <c r="AQ9" s="150"/>
      <c r="AR9" s="150"/>
      <c r="AS9" s="150"/>
      <c r="AT9" s="150"/>
      <c r="AU9" s="150"/>
      <c r="AV9" s="151"/>
      <c r="AW9" s="151"/>
      <c r="AX9" s="151"/>
      <c r="AY9" s="151"/>
      <c r="AZ9" s="151"/>
      <c r="BA9" s="152"/>
      <c r="BB9" s="152"/>
      <c r="BC9" s="152"/>
      <c r="BD9" s="152"/>
      <c r="BE9" s="152"/>
      <c r="BF9" s="153"/>
      <c r="BG9" s="153"/>
      <c r="BH9" s="153"/>
      <c r="BI9" s="153"/>
      <c r="BJ9" s="153"/>
    </row>
    <row r="10" spans="2:73" ht="11.25" customHeight="1" x14ac:dyDescent="0.15">
      <c r="B10" s="142"/>
      <c r="C10" s="356" t="s">
        <v>54</v>
      </c>
      <c r="D10" s="356"/>
      <c r="E10" s="356"/>
      <c r="F10" s="356"/>
      <c r="G10" s="356"/>
      <c r="H10" s="356"/>
      <c r="I10" s="356"/>
      <c r="J10" s="356"/>
      <c r="K10" s="356"/>
      <c r="L10" s="144"/>
      <c r="M10" s="334">
        <v>12651</v>
      </c>
      <c r="N10" s="333"/>
      <c r="O10" s="333"/>
      <c r="P10" s="333"/>
      <c r="Q10" s="333"/>
      <c r="R10" s="347">
        <v>6.2841300512475842</v>
      </c>
      <c r="S10" s="347"/>
      <c r="T10" s="347"/>
      <c r="U10" s="347"/>
      <c r="V10" s="347"/>
      <c r="W10" s="333">
        <v>12609</v>
      </c>
      <c r="X10" s="333"/>
      <c r="Y10" s="333"/>
      <c r="Z10" s="333"/>
      <c r="AA10" s="333"/>
      <c r="AB10" s="347">
        <v>-0.33198956604221008</v>
      </c>
      <c r="AC10" s="347"/>
      <c r="AD10" s="347"/>
      <c r="AE10" s="347"/>
      <c r="AF10" s="347"/>
      <c r="AG10" s="348">
        <v>12379</v>
      </c>
      <c r="AH10" s="348"/>
      <c r="AI10" s="348"/>
      <c r="AJ10" s="348"/>
      <c r="AK10" s="348"/>
      <c r="AL10" s="349">
        <v>-1.8240939011816955</v>
      </c>
      <c r="AM10" s="349"/>
      <c r="AN10" s="349"/>
      <c r="AO10" s="349"/>
      <c r="AP10" s="349"/>
      <c r="AQ10" s="348">
        <v>11767</v>
      </c>
      <c r="AR10" s="348"/>
      <c r="AS10" s="348"/>
      <c r="AT10" s="348"/>
      <c r="AU10" s="348"/>
      <c r="AV10" s="349">
        <v>-4.9438565312222318</v>
      </c>
      <c r="AW10" s="349"/>
      <c r="AX10" s="349"/>
      <c r="AY10" s="349"/>
      <c r="AZ10" s="349"/>
      <c r="BA10" s="336">
        <v>11487</v>
      </c>
      <c r="BB10" s="336"/>
      <c r="BC10" s="336"/>
      <c r="BD10" s="336"/>
      <c r="BE10" s="336"/>
      <c r="BF10" s="355">
        <f>(BA10-AQ10)/AQ10*100</f>
        <v>-2.3795359904818558</v>
      </c>
      <c r="BG10" s="355"/>
      <c r="BH10" s="355"/>
      <c r="BI10" s="355"/>
      <c r="BJ10" s="355"/>
    </row>
    <row r="11" spans="2:73" ht="11.25" customHeight="1" x14ac:dyDescent="0.15">
      <c r="B11" s="142"/>
      <c r="C11" s="142"/>
      <c r="D11" s="142"/>
      <c r="E11" s="250" t="s">
        <v>55</v>
      </c>
      <c r="F11" s="250" t="s">
        <v>55</v>
      </c>
      <c r="G11" s="250" t="s">
        <v>55</v>
      </c>
      <c r="H11" s="250" t="s">
        <v>55</v>
      </c>
      <c r="I11" s="250" t="s">
        <v>55</v>
      </c>
      <c r="J11" s="250" t="s">
        <v>55</v>
      </c>
      <c r="K11" s="250" t="s">
        <v>55</v>
      </c>
      <c r="L11" s="144"/>
      <c r="M11" s="334">
        <v>2744</v>
      </c>
      <c r="N11" s="333"/>
      <c r="O11" s="333"/>
      <c r="P11" s="333"/>
      <c r="Q11" s="333"/>
      <c r="R11" s="347">
        <v>0.21913805697589481</v>
      </c>
      <c r="S11" s="347"/>
      <c r="T11" s="347"/>
      <c r="U11" s="347"/>
      <c r="V11" s="347"/>
      <c r="W11" s="333">
        <v>2589</v>
      </c>
      <c r="X11" s="333"/>
      <c r="Y11" s="333"/>
      <c r="Z11" s="333"/>
      <c r="AA11" s="333"/>
      <c r="AB11" s="347">
        <v>-5.64868804664723</v>
      </c>
      <c r="AC11" s="347"/>
      <c r="AD11" s="347"/>
      <c r="AE11" s="347"/>
      <c r="AF11" s="347"/>
      <c r="AG11" s="348">
        <v>2532</v>
      </c>
      <c r="AH11" s="348"/>
      <c r="AI11" s="348"/>
      <c r="AJ11" s="348"/>
      <c r="AK11" s="348"/>
      <c r="AL11" s="349">
        <v>-2.2016222479721899</v>
      </c>
      <c r="AM11" s="349"/>
      <c r="AN11" s="349"/>
      <c r="AO11" s="349"/>
      <c r="AP11" s="349"/>
      <c r="AQ11" s="348">
        <v>2364</v>
      </c>
      <c r="AR11" s="348"/>
      <c r="AS11" s="348"/>
      <c r="AT11" s="348"/>
      <c r="AU11" s="348"/>
      <c r="AV11" s="349">
        <v>-6.6350710900473935</v>
      </c>
      <c r="AW11" s="349"/>
      <c r="AX11" s="349"/>
      <c r="AY11" s="349"/>
      <c r="AZ11" s="349"/>
      <c r="BA11" s="336">
        <v>2375</v>
      </c>
      <c r="BB11" s="336"/>
      <c r="BC11" s="336"/>
      <c r="BD11" s="336"/>
      <c r="BE11" s="336"/>
      <c r="BF11" s="355">
        <f t="shared" ref="BF11:BF30" si="0">(BA11-AQ11)/AQ11*100</f>
        <v>0.4653130287648054</v>
      </c>
      <c r="BG11" s="355"/>
      <c r="BH11" s="355"/>
      <c r="BI11" s="355"/>
      <c r="BJ11" s="355"/>
    </row>
    <row r="12" spans="2:73" ht="11.25" customHeight="1" x14ac:dyDescent="0.15">
      <c r="B12" s="142"/>
      <c r="C12" s="142"/>
      <c r="D12" s="142"/>
      <c r="E12" s="250" t="s">
        <v>56</v>
      </c>
      <c r="F12" s="250" t="s">
        <v>56</v>
      </c>
      <c r="G12" s="250" t="s">
        <v>56</v>
      </c>
      <c r="H12" s="250" t="s">
        <v>56</v>
      </c>
      <c r="I12" s="250" t="s">
        <v>56</v>
      </c>
      <c r="J12" s="250" t="s">
        <v>56</v>
      </c>
      <c r="K12" s="250" t="s">
        <v>56</v>
      </c>
      <c r="L12" s="144"/>
      <c r="M12" s="334">
        <v>1083</v>
      </c>
      <c r="N12" s="333"/>
      <c r="O12" s="333"/>
      <c r="P12" s="333"/>
      <c r="Q12" s="333"/>
      <c r="R12" s="347">
        <v>8.7349397590361448</v>
      </c>
      <c r="S12" s="347"/>
      <c r="T12" s="347"/>
      <c r="U12" s="347"/>
      <c r="V12" s="347"/>
      <c r="W12" s="333">
        <v>1080</v>
      </c>
      <c r="X12" s="333"/>
      <c r="Y12" s="333"/>
      <c r="Z12" s="333"/>
      <c r="AA12" s="333"/>
      <c r="AB12" s="347">
        <v>-0.2770083102493075</v>
      </c>
      <c r="AC12" s="347"/>
      <c r="AD12" s="347"/>
      <c r="AE12" s="347"/>
      <c r="AF12" s="347"/>
      <c r="AG12" s="348">
        <v>1079</v>
      </c>
      <c r="AH12" s="348"/>
      <c r="AI12" s="348"/>
      <c r="AJ12" s="348"/>
      <c r="AK12" s="348"/>
      <c r="AL12" s="349">
        <v>-9.2592592592592601E-2</v>
      </c>
      <c r="AM12" s="349"/>
      <c r="AN12" s="349"/>
      <c r="AO12" s="349"/>
      <c r="AP12" s="349"/>
      <c r="AQ12" s="348">
        <v>933</v>
      </c>
      <c r="AR12" s="348"/>
      <c r="AS12" s="348"/>
      <c r="AT12" s="348"/>
      <c r="AU12" s="348"/>
      <c r="AV12" s="349">
        <v>-13.531047265987025</v>
      </c>
      <c r="AW12" s="349"/>
      <c r="AX12" s="349"/>
      <c r="AY12" s="349"/>
      <c r="AZ12" s="349"/>
      <c r="BA12" s="336">
        <v>938</v>
      </c>
      <c r="BB12" s="336"/>
      <c r="BC12" s="336"/>
      <c r="BD12" s="336"/>
      <c r="BE12" s="336"/>
      <c r="BF12" s="355">
        <f t="shared" si="0"/>
        <v>0.53590568060021437</v>
      </c>
      <c r="BG12" s="355"/>
      <c r="BH12" s="355"/>
      <c r="BI12" s="355"/>
      <c r="BJ12" s="355"/>
    </row>
    <row r="13" spans="2:73" ht="11.25" customHeight="1" x14ac:dyDescent="0.15">
      <c r="B13" s="142"/>
      <c r="C13" s="142"/>
      <c r="D13" s="142"/>
      <c r="E13" s="250" t="s">
        <v>106</v>
      </c>
      <c r="F13" s="250" t="s">
        <v>106</v>
      </c>
      <c r="G13" s="250" t="s">
        <v>106</v>
      </c>
      <c r="H13" s="250" t="s">
        <v>106</v>
      </c>
      <c r="I13" s="250" t="s">
        <v>106</v>
      </c>
      <c r="J13" s="250" t="s">
        <v>106</v>
      </c>
      <c r="K13" s="250" t="s">
        <v>106</v>
      </c>
      <c r="L13" s="144"/>
      <c r="M13" s="334">
        <v>916</v>
      </c>
      <c r="N13" s="333"/>
      <c r="O13" s="333"/>
      <c r="P13" s="333"/>
      <c r="Q13" s="333"/>
      <c r="R13" s="347">
        <v>6.0185185185185182</v>
      </c>
      <c r="S13" s="347"/>
      <c r="T13" s="347"/>
      <c r="U13" s="347"/>
      <c r="V13" s="347"/>
      <c r="W13" s="333">
        <v>916</v>
      </c>
      <c r="X13" s="333"/>
      <c r="Y13" s="333"/>
      <c r="Z13" s="333"/>
      <c r="AA13" s="333"/>
      <c r="AB13" s="347">
        <v>0</v>
      </c>
      <c r="AC13" s="347"/>
      <c r="AD13" s="347"/>
      <c r="AE13" s="347"/>
      <c r="AF13" s="347"/>
      <c r="AG13" s="348">
        <v>905</v>
      </c>
      <c r="AH13" s="348"/>
      <c r="AI13" s="348"/>
      <c r="AJ13" s="348"/>
      <c r="AK13" s="348"/>
      <c r="AL13" s="349">
        <v>-1.2008733624454149</v>
      </c>
      <c r="AM13" s="349"/>
      <c r="AN13" s="349"/>
      <c r="AO13" s="349"/>
      <c r="AP13" s="349"/>
      <c r="AQ13" s="348">
        <v>883</v>
      </c>
      <c r="AR13" s="348"/>
      <c r="AS13" s="348"/>
      <c r="AT13" s="348"/>
      <c r="AU13" s="348"/>
      <c r="AV13" s="349">
        <v>-2.430939226519337</v>
      </c>
      <c r="AW13" s="349"/>
      <c r="AX13" s="349"/>
      <c r="AY13" s="349"/>
      <c r="AZ13" s="349"/>
      <c r="BA13" s="336">
        <v>884</v>
      </c>
      <c r="BB13" s="336"/>
      <c r="BC13" s="336"/>
      <c r="BD13" s="336"/>
      <c r="BE13" s="336"/>
      <c r="BF13" s="355">
        <f t="shared" si="0"/>
        <v>0.11325028312570783</v>
      </c>
      <c r="BG13" s="355"/>
      <c r="BH13" s="355"/>
      <c r="BI13" s="355"/>
      <c r="BJ13" s="355"/>
    </row>
    <row r="14" spans="2:73" ht="11.25" customHeight="1" x14ac:dyDescent="0.15">
      <c r="B14" s="142"/>
      <c r="C14" s="142"/>
      <c r="D14" s="142"/>
      <c r="E14" s="250" t="s">
        <v>107</v>
      </c>
      <c r="F14" s="250" t="s">
        <v>107</v>
      </c>
      <c r="G14" s="250" t="s">
        <v>107</v>
      </c>
      <c r="H14" s="250" t="s">
        <v>107</v>
      </c>
      <c r="I14" s="250" t="s">
        <v>107</v>
      </c>
      <c r="J14" s="250" t="s">
        <v>107</v>
      </c>
      <c r="K14" s="250" t="s">
        <v>107</v>
      </c>
      <c r="L14" s="144"/>
      <c r="M14" s="334">
        <v>828</v>
      </c>
      <c r="N14" s="333"/>
      <c r="O14" s="333"/>
      <c r="P14" s="333"/>
      <c r="Q14" s="333"/>
      <c r="R14" s="347">
        <v>0.24213075060532688</v>
      </c>
      <c r="S14" s="347"/>
      <c r="T14" s="347"/>
      <c r="U14" s="347"/>
      <c r="V14" s="347"/>
      <c r="W14" s="333">
        <v>875</v>
      </c>
      <c r="X14" s="333"/>
      <c r="Y14" s="333"/>
      <c r="Z14" s="333"/>
      <c r="AA14" s="333"/>
      <c r="AB14" s="347">
        <v>5.6763285024154593</v>
      </c>
      <c r="AC14" s="347"/>
      <c r="AD14" s="347"/>
      <c r="AE14" s="347"/>
      <c r="AF14" s="347"/>
      <c r="AG14" s="348">
        <v>887</v>
      </c>
      <c r="AH14" s="348"/>
      <c r="AI14" s="348"/>
      <c r="AJ14" s="348"/>
      <c r="AK14" s="348"/>
      <c r="AL14" s="349">
        <v>1.3714285714285714</v>
      </c>
      <c r="AM14" s="349"/>
      <c r="AN14" s="349"/>
      <c r="AO14" s="349"/>
      <c r="AP14" s="349"/>
      <c r="AQ14" s="348">
        <v>861</v>
      </c>
      <c r="AR14" s="348"/>
      <c r="AS14" s="348"/>
      <c r="AT14" s="348"/>
      <c r="AU14" s="348"/>
      <c r="AV14" s="349">
        <v>-2.931228861330327</v>
      </c>
      <c r="AW14" s="349"/>
      <c r="AX14" s="349"/>
      <c r="AY14" s="349"/>
      <c r="AZ14" s="349"/>
      <c r="BA14" s="336">
        <v>959</v>
      </c>
      <c r="BB14" s="336"/>
      <c r="BC14" s="336"/>
      <c r="BD14" s="336"/>
      <c r="BE14" s="336"/>
      <c r="BF14" s="355">
        <f t="shared" si="0"/>
        <v>11.38211382113821</v>
      </c>
      <c r="BG14" s="355"/>
      <c r="BH14" s="355"/>
      <c r="BI14" s="355"/>
      <c r="BJ14" s="355"/>
    </row>
    <row r="15" spans="2:73" ht="11.25" customHeight="1" x14ac:dyDescent="0.15">
      <c r="B15" s="142"/>
      <c r="C15" s="142"/>
      <c r="D15" s="142"/>
      <c r="E15" s="250" t="s">
        <v>57</v>
      </c>
      <c r="F15" s="250" t="s">
        <v>57</v>
      </c>
      <c r="G15" s="250" t="s">
        <v>57</v>
      </c>
      <c r="H15" s="250" t="s">
        <v>57</v>
      </c>
      <c r="I15" s="250" t="s">
        <v>57</v>
      </c>
      <c r="J15" s="250" t="s">
        <v>57</v>
      </c>
      <c r="K15" s="250" t="s">
        <v>57</v>
      </c>
      <c r="L15" s="144"/>
      <c r="M15" s="334">
        <v>870</v>
      </c>
      <c r="N15" s="333"/>
      <c r="O15" s="333"/>
      <c r="P15" s="333"/>
      <c r="Q15" s="333"/>
      <c r="R15" s="347">
        <v>36.79245283018868</v>
      </c>
      <c r="S15" s="347"/>
      <c r="T15" s="347"/>
      <c r="U15" s="347"/>
      <c r="V15" s="347"/>
      <c r="W15" s="333">
        <v>878</v>
      </c>
      <c r="X15" s="333"/>
      <c r="Y15" s="333"/>
      <c r="Z15" s="333"/>
      <c r="AA15" s="333"/>
      <c r="AB15" s="347">
        <v>0.91954022988505746</v>
      </c>
      <c r="AC15" s="347"/>
      <c r="AD15" s="347"/>
      <c r="AE15" s="347"/>
      <c r="AF15" s="347"/>
      <c r="AG15" s="348">
        <v>854</v>
      </c>
      <c r="AH15" s="348"/>
      <c r="AI15" s="348"/>
      <c r="AJ15" s="348"/>
      <c r="AK15" s="348"/>
      <c r="AL15" s="349">
        <v>-2.7334851936218678</v>
      </c>
      <c r="AM15" s="349"/>
      <c r="AN15" s="349"/>
      <c r="AO15" s="349"/>
      <c r="AP15" s="349"/>
      <c r="AQ15" s="348">
        <v>615</v>
      </c>
      <c r="AR15" s="348"/>
      <c r="AS15" s="348"/>
      <c r="AT15" s="348"/>
      <c r="AU15" s="348"/>
      <c r="AV15" s="349">
        <v>-27.985948477751755</v>
      </c>
      <c r="AW15" s="349"/>
      <c r="AX15" s="349"/>
      <c r="AY15" s="349"/>
      <c r="AZ15" s="349"/>
      <c r="BA15" s="336">
        <v>608</v>
      </c>
      <c r="BB15" s="336"/>
      <c r="BC15" s="336"/>
      <c r="BD15" s="336"/>
      <c r="BE15" s="336"/>
      <c r="BF15" s="355">
        <f t="shared" si="0"/>
        <v>-1.1382113821138211</v>
      </c>
      <c r="BG15" s="355"/>
      <c r="BH15" s="355"/>
      <c r="BI15" s="355"/>
      <c r="BJ15" s="355"/>
    </row>
    <row r="16" spans="2:73" ht="11.25" customHeight="1" x14ac:dyDescent="0.15">
      <c r="B16" s="142"/>
      <c r="C16" s="142"/>
      <c r="D16" s="142"/>
      <c r="E16" s="250" t="s">
        <v>58</v>
      </c>
      <c r="F16" s="250" t="s">
        <v>58</v>
      </c>
      <c r="G16" s="250" t="s">
        <v>58</v>
      </c>
      <c r="H16" s="250" t="s">
        <v>58</v>
      </c>
      <c r="I16" s="250" t="s">
        <v>58</v>
      </c>
      <c r="J16" s="250" t="s">
        <v>58</v>
      </c>
      <c r="K16" s="250" t="s">
        <v>58</v>
      </c>
      <c r="L16" s="144"/>
      <c r="M16" s="334">
        <v>546</v>
      </c>
      <c r="N16" s="333"/>
      <c r="O16" s="333"/>
      <c r="P16" s="333"/>
      <c r="Q16" s="333"/>
      <c r="R16" s="347">
        <v>5</v>
      </c>
      <c r="S16" s="347"/>
      <c r="T16" s="347"/>
      <c r="U16" s="347"/>
      <c r="V16" s="347"/>
      <c r="W16" s="333">
        <v>572</v>
      </c>
      <c r="X16" s="333"/>
      <c r="Y16" s="333"/>
      <c r="Z16" s="333"/>
      <c r="AA16" s="333"/>
      <c r="AB16" s="347">
        <v>4.7619047619047619</v>
      </c>
      <c r="AC16" s="347"/>
      <c r="AD16" s="347"/>
      <c r="AE16" s="347"/>
      <c r="AF16" s="347"/>
      <c r="AG16" s="348">
        <v>574</v>
      </c>
      <c r="AH16" s="348"/>
      <c r="AI16" s="348"/>
      <c r="AJ16" s="348"/>
      <c r="AK16" s="348"/>
      <c r="AL16" s="349">
        <v>0.34965034965034963</v>
      </c>
      <c r="AM16" s="349"/>
      <c r="AN16" s="349"/>
      <c r="AO16" s="349"/>
      <c r="AP16" s="349"/>
      <c r="AQ16" s="348">
        <v>542</v>
      </c>
      <c r="AR16" s="348"/>
      <c r="AS16" s="348"/>
      <c r="AT16" s="348"/>
      <c r="AU16" s="348"/>
      <c r="AV16" s="349">
        <v>-5.5749128919860631</v>
      </c>
      <c r="AW16" s="349"/>
      <c r="AX16" s="349"/>
      <c r="AY16" s="349"/>
      <c r="AZ16" s="349"/>
      <c r="BA16" s="336">
        <v>552</v>
      </c>
      <c r="BB16" s="336"/>
      <c r="BC16" s="336"/>
      <c r="BD16" s="336"/>
      <c r="BE16" s="336"/>
      <c r="BF16" s="355">
        <f t="shared" si="0"/>
        <v>1.8450184501845017</v>
      </c>
      <c r="BG16" s="355"/>
      <c r="BH16" s="355"/>
      <c r="BI16" s="355"/>
      <c r="BJ16" s="355"/>
    </row>
    <row r="17" spans="2:62" ht="11.25" customHeight="1" x14ac:dyDescent="0.15">
      <c r="B17" s="142"/>
      <c r="C17" s="142"/>
      <c r="D17" s="142"/>
      <c r="E17" s="250" t="s">
        <v>108</v>
      </c>
      <c r="F17" s="250" t="s">
        <v>108</v>
      </c>
      <c r="G17" s="250" t="s">
        <v>108</v>
      </c>
      <c r="H17" s="250" t="s">
        <v>108</v>
      </c>
      <c r="I17" s="250" t="s">
        <v>108</v>
      </c>
      <c r="J17" s="250" t="s">
        <v>108</v>
      </c>
      <c r="K17" s="250" t="s">
        <v>108</v>
      </c>
      <c r="L17" s="144"/>
      <c r="M17" s="334">
        <v>480</v>
      </c>
      <c r="N17" s="333"/>
      <c r="O17" s="333"/>
      <c r="P17" s="333"/>
      <c r="Q17" s="333"/>
      <c r="R17" s="347">
        <v>0.41841004184100417</v>
      </c>
      <c r="S17" s="347"/>
      <c r="T17" s="347"/>
      <c r="U17" s="347"/>
      <c r="V17" s="347"/>
      <c r="W17" s="333">
        <v>486</v>
      </c>
      <c r="X17" s="333"/>
      <c r="Y17" s="333"/>
      <c r="Z17" s="333"/>
      <c r="AA17" s="333"/>
      <c r="AB17" s="347">
        <v>1.25</v>
      </c>
      <c r="AC17" s="347"/>
      <c r="AD17" s="347"/>
      <c r="AE17" s="347"/>
      <c r="AF17" s="347"/>
      <c r="AG17" s="348">
        <v>390</v>
      </c>
      <c r="AH17" s="348"/>
      <c r="AI17" s="348"/>
      <c r="AJ17" s="348"/>
      <c r="AK17" s="348"/>
      <c r="AL17" s="349">
        <v>-19.753086419753085</v>
      </c>
      <c r="AM17" s="349"/>
      <c r="AN17" s="349"/>
      <c r="AO17" s="349"/>
      <c r="AP17" s="349"/>
      <c r="AQ17" s="348">
        <v>455</v>
      </c>
      <c r="AR17" s="348"/>
      <c r="AS17" s="348"/>
      <c r="AT17" s="348"/>
      <c r="AU17" s="348"/>
      <c r="AV17" s="349">
        <v>16.666666666666664</v>
      </c>
      <c r="AW17" s="349"/>
      <c r="AX17" s="349"/>
      <c r="AY17" s="349"/>
      <c r="AZ17" s="349"/>
      <c r="BA17" s="336">
        <v>435</v>
      </c>
      <c r="BB17" s="336"/>
      <c r="BC17" s="336"/>
      <c r="BD17" s="336"/>
      <c r="BE17" s="336"/>
      <c r="BF17" s="355">
        <f t="shared" si="0"/>
        <v>-4.395604395604396</v>
      </c>
      <c r="BG17" s="355"/>
      <c r="BH17" s="355"/>
      <c r="BI17" s="355"/>
      <c r="BJ17" s="355"/>
    </row>
    <row r="18" spans="2:62" ht="11.25" customHeight="1" x14ac:dyDescent="0.15">
      <c r="B18" s="142"/>
      <c r="C18" s="142"/>
      <c r="D18" s="142"/>
      <c r="E18" s="250" t="s">
        <v>59</v>
      </c>
      <c r="F18" s="250" t="s">
        <v>59</v>
      </c>
      <c r="G18" s="250" t="s">
        <v>59</v>
      </c>
      <c r="H18" s="250" t="s">
        <v>59</v>
      </c>
      <c r="I18" s="250" t="s">
        <v>59</v>
      </c>
      <c r="J18" s="250" t="s">
        <v>59</v>
      </c>
      <c r="K18" s="250" t="s">
        <v>59</v>
      </c>
      <c r="L18" s="144"/>
      <c r="M18" s="334">
        <v>452</v>
      </c>
      <c r="N18" s="333"/>
      <c r="O18" s="333"/>
      <c r="P18" s="333"/>
      <c r="Q18" s="333"/>
      <c r="R18" s="347">
        <v>8.133971291866029</v>
      </c>
      <c r="S18" s="347"/>
      <c r="T18" s="347"/>
      <c r="U18" s="347"/>
      <c r="V18" s="347"/>
      <c r="W18" s="333">
        <v>497</v>
      </c>
      <c r="X18" s="333"/>
      <c r="Y18" s="333"/>
      <c r="Z18" s="333"/>
      <c r="AA18" s="333"/>
      <c r="AB18" s="347">
        <v>9.9557522123893811</v>
      </c>
      <c r="AC18" s="347"/>
      <c r="AD18" s="347"/>
      <c r="AE18" s="347"/>
      <c r="AF18" s="347"/>
      <c r="AG18" s="348">
        <v>475</v>
      </c>
      <c r="AH18" s="348"/>
      <c r="AI18" s="348"/>
      <c r="AJ18" s="348"/>
      <c r="AK18" s="348"/>
      <c r="AL18" s="349">
        <v>-4.4265593561368206</v>
      </c>
      <c r="AM18" s="349"/>
      <c r="AN18" s="349"/>
      <c r="AO18" s="349"/>
      <c r="AP18" s="349"/>
      <c r="AQ18" s="348">
        <v>495</v>
      </c>
      <c r="AR18" s="348"/>
      <c r="AS18" s="348"/>
      <c r="AT18" s="348"/>
      <c r="AU18" s="348"/>
      <c r="AV18" s="349">
        <v>4.2105263157894735</v>
      </c>
      <c r="AW18" s="349"/>
      <c r="AX18" s="349"/>
      <c r="AY18" s="349"/>
      <c r="AZ18" s="349"/>
      <c r="BA18" s="336">
        <v>479</v>
      </c>
      <c r="BB18" s="336"/>
      <c r="BC18" s="336"/>
      <c r="BD18" s="336"/>
      <c r="BE18" s="336"/>
      <c r="BF18" s="355">
        <f t="shared" si="0"/>
        <v>-3.2323232323232323</v>
      </c>
      <c r="BG18" s="355"/>
      <c r="BH18" s="355"/>
      <c r="BI18" s="355"/>
      <c r="BJ18" s="355"/>
    </row>
    <row r="19" spans="2:62" ht="11.25" customHeight="1" x14ac:dyDescent="0.15">
      <c r="B19" s="142"/>
      <c r="C19" s="142"/>
      <c r="D19" s="142"/>
      <c r="E19" s="250" t="s">
        <v>60</v>
      </c>
      <c r="F19" s="250" t="s">
        <v>60</v>
      </c>
      <c r="G19" s="250" t="s">
        <v>60</v>
      </c>
      <c r="H19" s="250" t="s">
        <v>60</v>
      </c>
      <c r="I19" s="250" t="s">
        <v>60</v>
      </c>
      <c r="J19" s="250" t="s">
        <v>60</v>
      </c>
      <c r="K19" s="250" t="s">
        <v>60</v>
      </c>
      <c r="L19" s="144"/>
      <c r="M19" s="334">
        <v>427</v>
      </c>
      <c r="N19" s="333"/>
      <c r="O19" s="333"/>
      <c r="P19" s="333"/>
      <c r="Q19" s="333"/>
      <c r="R19" s="347">
        <v>-29.53795379537954</v>
      </c>
      <c r="S19" s="347"/>
      <c r="T19" s="347"/>
      <c r="U19" s="347"/>
      <c r="V19" s="347"/>
      <c r="W19" s="333">
        <v>449</v>
      </c>
      <c r="X19" s="333"/>
      <c r="Y19" s="333"/>
      <c r="Z19" s="333"/>
      <c r="AA19" s="333"/>
      <c r="AB19" s="347">
        <v>5.1522248243559723</v>
      </c>
      <c r="AC19" s="347"/>
      <c r="AD19" s="347"/>
      <c r="AE19" s="347"/>
      <c r="AF19" s="347"/>
      <c r="AG19" s="348">
        <v>401</v>
      </c>
      <c r="AH19" s="348"/>
      <c r="AI19" s="348"/>
      <c r="AJ19" s="348"/>
      <c r="AK19" s="348"/>
      <c r="AL19" s="349">
        <v>-10.690423162583519</v>
      </c>
      <c r="AM19" s="349"/>
      <c r="AN19" s="349"/>
      <c r="AO19" s="349"/>
      <c r="AP19" s="349"/>
      <c r="AQ19" s="348">
        <v>424</v>
      </c>
      <c r="AR19" s="348"/>
      <c r="AS19" s="348"/>
      <c r="AT19" s="348"/>
      <c r="AU19" s="348"/>
      <c r="AV19" s="349">
        <v>5.7356608478802995</v>
      </c>
      <c r="AW19" s="349"/>
      <c r="AX19" s="349"/>
      <c r="AY19" s="349"/>
      <c r="AZ19" s="349"/>
      <c r="BA19" s="336">
        <v>431</v>
      </c>
      <c r="BB19" s="336"/>
      <c r="BC19" s="336"/>
      <c r="BD19" s="336"/>
      <c r="BE19" s="336"/>
      <c r="BF19" s="355">
        <f t="shared" si="0"/>
        <v>1.6509433962264151</v>
      </c>
      <c r="BG19" s="355"/>
      <c r="BH19" s="355"/>
      <c r="BI19" s="355"/>
      <c r="BJ19" s="355"/>
    </row>
    <row r="20" spans="2:62" ht="11.25" customHeight="1" x14ac:dyDescent="0.15">
      <c r="B20" s="142"/>
      <c r="C20" s="142"/>
      <c r="D20" s="142"/>
      <c r="E20" s="250" t="s">
        <v>61</v>
      </c>
      <c r="F20" s="250" t="s">
        <v>61</v>
      </c>
      <c r="G20" s="250" t="s">
        <v>61</v>
      </c>
      <c r="H20" s="250" t="s">
        <v>61</v>
      </c>
      <c r="I20" s="250" t="s">
        <v>61</v>
      </c>
      <c r="J20" s="250" t="s">
        <v>61</v>
      </c>
      <c r="K20" s="250" t="s">
        <v>61</v>
      </c>
      <c r="L20" s="144"/>
      <c r="M20" s="334">
        <v>355</v>
      </c>
      <c r="N20" s="333"/>
      <c r="O20" s="333"/>
      <c r="P20" s="333"/>
      <c r="Q20" s="333"/>
      <c r="R20" s="347">
        <v>5.9701492537313428</v>
      </c>
      <c r="S20" s="347"/>
      <c r="T20" s="347"/>
      <c r="U20" s="347"/>
      <c r="V20" s="347"/>
      <c r="W20" s="333">
        <v>381</v>
      </c>
      <c r="X20" s="333"/>
      <c r="Y20" s="333"/>
      <c r="Z20" s="333"/>
      <c r="AA20" s="333"/>
      <c r="AB20" s="347">
        <v>7.323943661971831</v>
      </c>
      <c r="AC20" s="347"/>
      <c r="AD20" s="347"/>
      <c r="AE20" s="347"/>
      <c r="AF20" s="347"/>
      <c r="AG20" s="348">
        <v>390</v>
      </c>
      <c r="AH20" s="348"/>
      <c r="AI20" s="348"/>
      <c r="AJ20" s="348"/>
      <c r="AK20" s="348"/>
      <c r="AL20" s="349">
        <v>2.3622047244094486</v>
      </c>
      <c r="AM20" s="349"/>
      <c r="AN20" s="349"/>
      <c r="AO20" s="349"/>
      <c r="AP20" s="349"/>
      <c r="AQ20" s="348">
        <v>384</v>
      </c>
      <c r="AR20" s="348"/>
      <c r="AS20" s="348"/>
      <c r="AT20" s="348"/>
      <c r="AU20" s="348"/>
      <c r="AV20" s="349">
        <v>-1.5384615384615385</v>
      </c>
      <c r="AW20" s="349"/>
      <c r="AX20" s="349"/>
      <c r="AY20" s="349"/>
      <c r="AZ20" s="349"/>
      <c r="BA20" s="336">
        <v>376</v>
      </c>
      <c r="BB20" s="336"/>
      <c r="BC20" s="336"/>
      <c r="BD20" s="336"/>
      <c r="BE20" s="336"/>
      <c r="BF20" s="355">
        <f t="shared" si="0"/>
        <v>-2.083333333333333</v>
      </c>
      <c r="BG20" s="355"/>
      <c r="BH20" s="355"/>
      <c r="BI20" s="355"/>
      <c r="BJ20" s="355"/>
    </row>
    <row r="21" spans="2:62" ht="11.25" customHeight="1" x14ac:dyDescent="0.15">
      <c r="B21" s="142"/>
      <c r="C21" s="142"/>
      <c r="D21" s="142"/>
      <c r="E21" s="250" t="s">
        <v>62</v>
      </c>
      <c r="F21" s="250" t="s">
        <v>62</v>
      </c>
      <c r="G21" s="250" t="s">
        <v>62</v>
      </c>
      <c r="H21" s="250" t="s">
        <v>62</v>
      </c>
      <c r="I21" s="250" t="s">
        <v>62</v>
      </c>
      <c r="J21" s="250" t="s">
        <v>62</v>
      </c>
      <c r="K21" s="250" t="s">
        <v>62</v>
      </c>
      <c r="L21" s="144"/>
      <c r="M21" s="334">
        <v>359</v>
      </c>
      <c r="N21" s="333"/>
      <c r="O21" s="333"/>
      <c r="P21" s="333"/>
      <c r="Q21" s="333"/>
      <c r="R21" s="347">
        <v>7.1641791044776122</v>
      </c>
      <c r="S21" s="347"/>
      <c r="T21" s="347"/>
      <c r="U21" s="347"/>
      <c r="V21" s="347"/>
      <c r="W21" s="333">
        <v>340</v>
      </c>
      <c r="X21" s="333"/>
      <c r="Y21" s="333"/>
      <c r="Z21" s="333"/>
      <c r="AA21" s="333"/>
      <c r="AB21" s="347">
        <v>-5.2924791086350975</v>
      </c>
      <c r="AC21" s="347"/>
      <c r="AD21" s="347"/>
      <c r="AE21" s="347"/>
      <c r="AF21" s="347"/>
      <c r="AG21" s="348">
        <v>330</v>
      </c>
      <c r="AH21" s="348"/>
      <c r="AI21" s="348"/>
      <c r="AJ21" s="348"/>
      <c r="AK21" s="348"/>
      <c r="AL21" s="349">
        <v>-2.9411764705882351</v>
      </c>
      <c r="AM21" s="349"/>
      <c r="AN21" s="349"/>
      <c r="AO21" s="349"/>
      <c r="AP21" s="349"/>
      <c r="AQ21" s="348">
        <v>346</v>
      </c>
      <c r="AR21" s="348"/>
      <c r="AS21" s="348"/>
      <c r="AT21" s="348"/>
      <c r="AU21" s="348"/>
      <c r="AV21" s="349">
        <v>4.8484848484848486</v>
      </c>
      <c r="AW21" s="349"/>
      <c r="AX21" s="349"/>
      <c r="AY21" s="349"/>
      <c r="AZ21" s="349"/>
      <c r="BA21" s="336">
        <v>333</v>
      </c>
      <c r="BB21" s="336"/>
      <c r="BC21" s="336"/>
      <c r="BD21" s="336"/>
      <c r="BE21" s="336"/>
      <c r="BF21" s="355">
        <f t="shared" si="0"/>
        <v>-3.7572254335260116</v>
      </c>
      <c r="BG21" s="355"/>
      <c r="BH21" s="355"/>
      <c r="BI21" s="355"/>
      <c r="BJ21" s="355"/>
    </row>
    <row r="22" spans="2:62" ht="11.25" customHeight="1" x14ac:dyDescent="0.15">
      <c r="B22" s="142"/>
      <c r="C22" s="142"/>
      <c r="D22" s="142"/>
      <c r="E22" s="250" t="s">
        <v>63</v>
      </c>
      <c r="F22" s="250" t="s">
        <v>63</v>
      </c>
      <c r="G22" s="250" t="s">
        <v>63</v>
      </c>
      <c r="H22" s="250" t="s">
        <v>63</v>
      </c>
      <c r="I22" s="250" t="s">
        <v>63</v>
      </c>
      <c r="J22" s="250" t="s">
        <v>63</v>
      </c>
      <c r="K22" s="250" t="s">
        <v>63</v>
      </c>
      <c r="L22" s="143"/>
      <c r="M22" s="334">
        <v>282</v>
      </c>
      <c r="N22" s="333"/>
      <c r="O22" s="333"/>
      <c r="P22" s="333"/>
      <c r="Q22" s="333"/>
      <c r="R22" s="347">
        <v>-4.0816326530612246</v>
      </c>
      <c r="S22" s="347"/>
      <c r="T22" s="347"/>
      <c r="U22" s="347"/>
      <c r="V22" s="347"/>
      <c r="W22" s="333">
        <v>293</v>
      </c>
      <c r="X22" s="333"/>
      <c r="Y22" s="333"/>
      <c r="Z22" s="333"/>
      <c r="AA22" s="333"/>
      <c r="AB22" s="347">
        <v>3.9007092198581561</v>
      </c>
      <c r="AC22" s="347"/>
      <c r="AD22" s="347"/>
      <c r="AE22" s="347"/>
      <c r="AF22" s="347"/>
      <c r="AG22" s="348">
        <v>288</v>
      </c>
      <c r="AH22" s="348"/>
      <c r="AI22" s="348"/>
      <c r="AJ22" s="348"/>
      <c r="AK22" s="348"/>
      <c r="AL22" s="349">
        <v>-1.7064846416382253</v>
      </c>
      <c r="AM22" s="349"/>
      <c r="AN22" s="349"/>
      <c r="AO22" s="349"/>
      <c r="AP22" s="349"/>
      <c r="AQ22" s="348">
        <v>268</v>
      </c>
      <c r="AR22" s="348"/>
      <c r="AS22" s="348"/>
      <c r="AT22" s="348"/>
      <c r="AU22" s="348"/>
      <c r="AV22" s="349">
        <v>-6.9444444444444446</v>
      </c>
      <c r="AW22" s="349"/>
      <c r="AX22" s="349"/>
      <c r="AY22" s="349"/>
      <c r="AZ22" s="349"/>
      <c r="BA22" s="336">
        <v>282</v>
      </c>
      <c r="BB22" s="336"/>
      <c r="BC22" s="336"/>
      <c r="BD22" s="336"/>
      <c r="BE22" s="336"/>
      <c r="BF22" s="355">
        <f t="shared" si="0"/>
        <v>5.2238805970149249</v>
      </c>
      <c r="BG22" s="355"/>
      <c r="BH22" s="355"/>
      <c r="BI22" s="355"/>
      <c r="BJ22" s="355"/>
    </row>
    <row r="23" spans="2:62" ht="11.25" customHeight="1" x14ac:dyDescent="0.15">
      <c r="B23" s="142"/>
      <c r="C23" s="142"/>
      <c r="D23" s="142"/>
      <c r="E23" s="248" t="s">
        <v>158</v>
      </c>
      <c r="F23" s="248"/>
      <c r="G23" s="248"/>
      <c r="H23" s="248"/>
      <c r="I23" s="248"/>
      <c r="J23" s="248"/>
      <c r="K23" s="248"/>
      <c r="L23" s="144"/>
      <c r="M23" s="357">
        <v>0</v>
      </c>
      <c r="N23" s="358"/>
      <c r="O23" s="358"/>
      <c r="P23" s="358"/>
      <c r="Q23" s="358"/>
      <c r="R23" s="359">
        <v>0</v>
      </c>
      <c r="S23" s="359"/>
      <c r="T23" s="359"/>
      <c r="U23" s="359"/>
      <c r="V23" s="359"/>
      <c r="W23" s="358">
        <v>249</v>
      </c>
      <c r="X23" s="358"/>
      <c r="Y23" s="358"/>
      <c r="Z23" s="358"/>
      <c r="AA23" s="358"/>
      <c r="AB23" s="359">
        <v>0</v>
      </c>
      <c r="AC23" s="359"/>
      <c r="AD23" s="359"/>
      <c r="AE23" s="359"/>
      <c r="AF23" s="359"/>
      <c r="AG23" s="348">
        <v>253</v>
      </c>
      <c r="AH23" s="348"/>
      <c r="AI23" s="348"/>
      <c r="AJ23" s="348"/>
      <c r="AK23" s="348"/>
      <c r="AL23" s="349">
        <v>1.6064257028112447</v>
      </c>
      <c r="AM23" s="349"/>
      <c r="AN23" s="349"/>
      <c r="AO23" s="349"/>
      <c r="AP23" s="349"/>
      <c r="AQ23" s="348">
        <v>242</v>
      </c>
      <c r="AR23" s="348"/>
      <c r="AS23" s="348"/>
      <c r="AT23" s="348"/>
      <c r="AU23" s="348"/>
      <c r="AV23" s="349">
        <v>-4.3478260869565215</v>
      </c>
      <c r="AW23" s="349"/>
      <c r="AX23" s="349"/>
      <c r="AY23" s="349"/>
      <c r="AZ23" s="349"/>
      <c r="BA23" s="336">
        <v>226</v>
      </c>
      <c r="BB23" s="336"/>
      <c r="BC23" s="336"/>
      <c r="BD23" s="336"/>
      <c r="BE23" s="336"/>
      <c r="BF23" s="355">
        <f t="shared" si="0"/>
        <v>-6.6115702479338845</v>
      </c>
      <c r="BG23" s="355"/>
      <c r="BH23" s="355"/>
      <c r="BI23" s="355"/>
      <c r="BJ23" s="355"/>
    </row>
    <row r="24" spans="2:62" ht="11.25" customHeight="1" x14ac:dyDescent="0.15">
      <c r="B24" s="142"/>
      <c r="C24" s="142"/>
      <c r="D24" s="142"/>
      <c r="E24" s="250" t="s">
        <v>64</v>
      </c>
      <c r="F24" s="250" t="s">
        <v>64</v>
      </c>
      <c r="G24" s="250" t="s">
        <v>64</v>
      </c>
      <c r="H24" s="250" t="s">
        <v>64</v>
      </c>
      <c r="I24" s="250" t="s">
        <v>64</v>
      </c>
      <c r="J24" s="250" t="s">
        <v>64</v>
      </c>
      <c r="K24" s="250" t="s">
        <v>64</v>
      </c>
      <c r="L24" s="144"/>
      <c r="M24" s="334">
        <v>267</v>
      </c>
      <c r="N24" s="333"/>
      <c r="O24" s="333"/>
      <c r="P24" s="333"/>
      <c r="Q24" s="333"/>
      <c r="R24" s="347">
        <v>1.9083969465648856</v>
      </c>
      <c r="S24" s="347"/>
      <c r="T24" s="347"/>
      <c r="U24" s="347"/>
      <c r="V24" s="347"/>
      <c r="W24" s="333">
        <v>251</v>
      </c>
      <c r="X24" s="333"/>
      <c r="Y24" s="333"/>
      <c r="Z24" s="333"/>
      <c r="AA24" s="333"/>
      <c r="AB24" s="347">
        <v>-5.9925093632958806</v>
      </c>
      <c r="AC24" s="347"/>
      <c r="AD24" s="347"/>
      <c r="AE24" s="347"/>
      <c r="AF24" s="347"/>
      <c r="AG24" s="348">
        <v>256</v>
      </c>
      <c r="AH24" s="348"/>
      <c r="AI24" s="348"/>
      <c r="AJ24" s="348"/>
      <c r="AK24" s="348"/>
      <c r="AL24" s="349">
        <v>1.9920318725099602</v>
      </c>
      <c r="AM24" s="349"/>
      <c r="AN24" s="349"/>
      <c r="AO24" s="349"/>
      <c r="AP24" s="349"/>
      <c r="AQ24" s="348">
        <v>224</v>
      </c>
      <c r="AR24" s="348"/>
      <c r="AS24" s="348"/>
      <c r="AT24" s="348"/>
      <c r="AU24" s="348"/>
      <c r="AV24" s="349">
        <v>-12.5</v>
      </c>
      <c r="AW24" s="349"/>
      <c r="AX24" s="349"/>
      <c r="AY24" s="349"/>
      <c r="AZ24" s="349"/>
      <c r="BA24" s="336">
        <v>210</v>
      </c>
      <c r="BB24" s="336"/>
      <c r="BC24" s="336"/>
      <c r="BD24" s="336"/>
      <c r="BE24" s="336"/>
      <c r="BF24" s="355">
        <f t="shared" si="0"/>
        <v>-6.25</v>
      </c>
      <c r="BG24" s="355"/>
      <c r="BH24" s="355"/>
      <c r="BI24" s="355"/>
      <c r="BJ24" s="355"/>
    </row>
    <row r="25" spans="2:62" ht="11.25" customHeight="1" x14ac:dyDescent="0.15">
      <c r="B25" s="142"/>
      <c r="C25" s="142"/>
      <c r="D25" s="142"/>
      <c r="E25" s="250" t="s">
        <v>65</v>
      </c>
      <c r="F25" s="250" t="s">
        <v>65</v>
      </c>
      <c r="G25" s="250" t="s">
        <v>65</v>
      </c>
      <c r="H25" s="250" t="s">
        <v>65</v>
      </c>
      <c r="I25" s="250" t="s">
        <v>65</v>
      </c>
      <c r="J25" s="250" t="s">
        <v>65</v>
      </c>
      <c r="K25" s="250" t="s">
        <v>65</v>
      </c>
      <c r="L25" s="144"/>
      <c r="M25" s="334">
        <v>303</v>
      </c>
      <c r="N25" s="333"/>
      <c r="O25" s="333"/>
      <c r="P25" s="333"/>
      <c r="Q25" s="333"/>
      <c r="R25" s="347">
        <v>13.059701492537313</v>
      </c>
      <c r="S25" s="347"/>
      <c r="T25" s="347"/>
      <c r="U25" s="347"/>
      <c r="V25" s="347"/>
      <c r="W25" s="333">
        <v>260</v>
      </c>
      <c r="X25" s="333"/>
      <c r="Y25" s="333"/>
      <c r="Z25" s="333"/>
      <c r="AA25" s="333"/>
      <c r="AB25" s="347">
        <v>-14.19141914191419</v>
      </c>
      <c r="AC25" s="347"/>
      <c r="AD25" s="347"/>
      <c r="AE25" s="347"/>
      <c r="AF25" s="347"/>
      <c r="AG25" s="348">
        <v>270</v>
      </c>
      <c r="AH25" s="348"/>
      <c r="AI25" s="348"/>
      <c r="AJ25" s="348"/>
      <c r="AK25" s="348"/>
      <c r="AL25" s="349">
        <v>3.8461538461538463</v>
      </c>
      <c r="AM25" s="349"/>
      <c r="AN25" s="349"/>
      <c r="AO25" s="349"/>
      <c r="AP25" s="349"/>
      <c r="AQ25" s="348">
        <v>238</v>
      </c>
      <c r="AR25" s="348"/>
      <c r="AS25" s="348"/>
      <c r="AT25" s="348"/>
      <c r="AU25" s="348"/>
      <c r="AV25" s="349">
        <v>-11.851851851851853</v>
      </c>
      <c r="AW25" s="349"/>
      <c r="AX25" s="349"/>
      <c r="AY25" s="349"/>
      <c r="AZ25" s="349"/>
      <c r="BA25" s="336">
        <v>255</v>
      </c>
      <c r="BB25" s="336"/>
      <c r="BC25" s="336"/>
      <c r="BD25" s="336"/>
      <c r="BE25" s="336"/>
      <c r="BF25" s="355">
        <f t="shared" si="0"/>
        <v>7.1428571428571423</v>
      </c>
      <c r="BG25" s="355"/>
      <c r="BH25" s="355"/>
      <c r="BI25" s="355"/>
      <c r="BJ25" s="355"/>
    </row>
    <row r="26" spans="2:62" ht="11.25" customHeight="1" x14ac:dyDescent="0.15">
      <c r="B26" s="142"/>
      <c r="C26" s="142"/>
      <c r="D26" s="142"/>
      <c r="E26" s="250" t="s">
        <v>66</v>
      </c>
      <c r="F26" s="250" t="s">
        <v>66</v>
      </c>
      <c r="G26" s="250" t="s">
        <v>66</v>
      </c>
      <c r="H26" s="250" t="s">
        <v>66</v>
      </c>
      <c r="I26" s="250" t="s">
        <v>66</v>
      </c>
      <c r="J26" s="250" t="s">
        <v>66</v>
      </c>
      <c r="K26" s="250" t="s">
        <v>66</v>
      </c>
      <c r="L26" s="144"/>
      <c r="M26" s="334">
        <v>200</v>
      </c>
      <c r="N26" s="333"/>
      <c r="O26" s="333"/>
      <c r="P26" s="333"/>
      <c r="Q26" s="333"/>
      <c r="R26" s="347">
        <v>4.7120418848167542</v>
      </c>
      <c r="S26" s="347"/>
      <c r="T26" s="347"/>
      <c r="U26" s="347"/>
      <c r="V26" s="347"/>
      <c r="W26" s="333">
        <v>191</v>
      </c>
      <c r="X26" s="333"/>
      <c r="Y26" s="333"/>
      <c r="Z26" s="333"/>
      <c r="AA26" s="333"/>
      <c r="AB26" s="347">
        <v>-4.5</v>
      </c>
      <c r="AC26" s="347"/>
      <c r="AD26" s="347"/>
      <c r="AE26" s="347"/>
      <c r="AF26" s="347"/>
      <c r="AG26" s="348">
        <v>182</v>
      </c>
      <c r="AH26" s="348"/>
      <c r="AI26" s="348"/>
      <c r="AJ26" s="348"/>
      <c r="AK26" s="348"/>
      <c r="AL26" s="349">
        <v>-4.7120418848167542</v>
      </c>
      <c r="AM26" s="349"/>
      <c r="AN26" s="349"/>
      <c r="AO26" s="349"/>
      <c r="AP26" s="349"/>
      <c r="AQ26" s="348">
        <v>190</v>
      </c>
      <c r="AR26" s="348"/>
      <c r="AS26" s="348"/>
      <c r="AT26" s="348"/>
      <c r="AU26" s="348"/>
      <c r="AV26" s="349">
        <v>4.395604395604396</v>
      </c>
      <c r="AW26" s="349"/>
      <c r="AX26" s="349"/>
      <c r="AY26" s="349"/>
      <c r="AZ26" s="349"/>
      <c r="BA26" s="336">
        <v>179</v>
      </c>
      <c r="BB26" s="336"/>
      <c r="BC26" s="336"/>
      <c r="BD26" s="336"/>
      <c r="BE26" s="336"/>
      <c r="BF26" s="355">
        <f t="shared" si="0"/>
        <v>-5.7894736842105265</v>
      </c>
      <c r="BG26" s="355"/>
      <c r="BH26" s="355"/>
      <c r="BI26" s="355"/>
      <c r="BJ26" s="355"/>
    </row>
    <row r="27" spans="2:62" ht="11.25" customHeight="1" x14ac:dyDescent="0.15">
      <c r="B27" s="142"/>
      <c r="C27" s="142"/>
      <c r="D27" s="142"/>
      <c r="E27" s="250" t="s">
        <v>67</v>
      </c>
      <c r="F27" s="250" t="s">
        <v>67</v>
      </c>
      <c r="G27" s="250" t="s">
        <v>67</v>
      </c>
      <c r="H27" s="250" t="s">
        <v>67</v>
      </c>
      <c r="I27" s="250" t="s">
        <v>67</v>
      </c>
      <c r="J27" s="250" t="s">
        <v>67</v>
      </c>
      <c r="K27" s="250" t="s">
        <v>67</v>
      </c>
      <c r="L27" s="144"/>
      <c r="M27" s="334">
        <v>163</v>
      </c>
      <c r="N27" s="333"/>
      <c r="O27" s="333"/>
      <c r="P27" s="333"/>
      <c r="Q27" s="333"/>
      <c r="R27" s="347">
        <v>0.61728395061728392</v>
      </c>
      <c r="S27" s="347"/>
      <c r="T27" s="347"/>
      <c r="U27" s="347"/>
      <c r="V27" s="347"/>
      <c r="W27" s="333">
        <v>180</v>
      </c>
      <c r="X27" s="333"/>
      <c r="Y27" s="333"/>
      <c r="Z27" s="333"/>
      <c r="AA27" s="333"/>
      <c r="AB27" s="347">
        <v>10.429447852760736</v>
      </c>
      <c r="AC27" s="347"/>
      <c r="AD27" s="347"/>
      <c r="AE27" s="347"/>
      <c r="AF27" s="347"/>
      <c r="AG27" s="348">
        <v>175</v>
      </c>
      <c r="AH27" s="348"/>
      <c r="AI27" s="348"/>
      <c r="AJ27" s="348"/>
      <c r="AK27" s="348"/>
      <c r="AL27" s="349">
        <v>-2.7777777777777777</v>
      </c>
      <c r="AM27" s="349"/>
      <c r="AN27" s="349"/>
      <c r="AO27" s="349"/>
      <c r="AP27" s="349"/>
      <c r="AQ27" s="348">
        <v>178</v>
      </c>
      <c r="AR27" s="348"/>
      <c r="AS27" s="348"/>
      <c r="AT27" s="348"/>
      <c r="AU27" s="348"/>
      <c r="AV27" s="349">
        <v>1.7142857142857144</v>
      </c>
      <c r="AW27" s="349"/>
      <c r="AX27" s="349"/>
      <c r="AY27" s="349"/>
      <c r="AZ27" s="349"/>
      <c r="BA27" s="336">
        <v>181</v>
      </c>
      <c r="BB27" s="336"/>
      <c r="BC27" s="336"/>
      <c r="BD27" s="336"/>
      <c r="BE27" s="336"/>
      <c r="BF27" s="355">
        <f t="shared" si="0"/>
        <v>1.6853932584269662</v>
      </c>
      <c r="BG27" s="355"/>
      <c r="BH27" s="355"/>
      <c r="BI27" s="355"/>
      <c r="BJ27" s="355"/>
    </row>
    <row r="28" spans="2:62" ht="11.25" customHeight="1" x14ac:dyDescent="0.15">
      <c r="B28" s="142"/>
      <c r="C28" s="142"/>
      <c r="D28" s="142"/>
      <c r="E28" s="250" t="s">
        <v>68</v>
      </c>
      <c r="F28" s="250" t="s">
        <v>68</v>
      </c>
      <c r="G28" s="250" t="s">
        <v>68</v>
      </c>
      <c r="H28" s="250" t="s">
        <v>68</v>
      </c>
      <c r="I28" s="250" t="s">
        <v>68</v>
      </c>
      <c r="J28" s="250" t="s">
        <v>68</v>
      </c>
      <c r="K28" s="250" t="s">
        <v>68</v>
      </c>
      <c r="L28" s="144"/>
      <c r="M28" s="334">
        <v>120</v>
      </c>
      <c r="N28" s="333"/>
      <c r="O28" s="333"/>
      <c r="P28" s="333"/>
      <c r="Q28" s="333"/>
      <c r="R28" s="347">
        <v>13.20754716981132</v>
      </c>
      <c r="S28" s="347"/>
      <c r="T28" s="347"/>
      <c r="U28" s="347"/>
      <c r="V28" s="347"/>
      <c r="W28" s="333">
        <v>120</v>
      </c>
      <c r="X28" s="333"/>
      <c r="Y28" s="333"/>
      <c r="Z28" s="333"/>
      <c r="AA28" s="333"/>
      <c r="AB28" s="347">
        <v>0</v>
      </c>
      <c r="AC28" s="347"/>
      <c r="AD28" s="347"/>
      <c r="AE28" s="347"/>
      <c r="AF28" s="347"/>
      <c r="AG28" s="348">
        <v>117</v>
      </c>
      <c r="AH28" s="348"/>
      <c r="AI28" s="348"/>
      <c r="AJ28" s="348"/>
      <c r="AK28" s="348"/>
      <c r="AL28" s="349">
        <v>-2.5</v>
      </c>
      <c r="AM28" s="349"/>
      <c r="AN28" s="349"/>
      <c r="AO28" s="349"/>
      <c r="AP28" s="349"/>
      <c r="AQ28" s="348">
        <v>119</v>
      </c>
      <c r="AR28" s="348"/>
      <c r="AS28" s="348"/>
      <c r="AT28" s="348"/>
      <c r="AU28" s="348"/>
      <c r="AV28" s="349">
        <v>1.7094017094017095</v>
      </c>
      <c r="AW28" s="349"/>
      <c r="AX28" s="349"/>
      <c r="AY28" s="349"/>
      <c r="AZ28" s="349"/>
      <c r="BA28" s="336">
        <v>93</v>
      </c>
      <c r="BB28" s="336"/>
      <c r="BC28" s="336"/>
      <c r="BD28" s="336"/>
      <c r="BE28" s="336"/>
      <c r="BF28" s="355">
        <f t="shared" si="0"/>
        <v>-21.84873949579832</v>
      </c>
      <c r="BG28" s="355"/>
      <c r="BH28" s="355"/>
      <c r="BI28" s="355"/>
      <c r="BJ28" s="355"/>
    </row>
    <row r="29" spans="2:62" ht="11.25" customHeight="1" x14ac:dyDescent="0.15">
      <c r="B29" s="142"/>
      <c r="C29" s="142"/>
      <c r="D29" s="142"/>
      <c r="E29" s="248" t="s">
        <v>159</v>
      </c>
      <c r="F29" s="248"/>
      <c r="G29" s="248"/>
      <c r="H29" s="248"/>
      <c r="I29" s="248"/>
      <c r="J29" s="248"/>
      <c r="K29" s="248"/>
      <c r="L29" s="144"/>
      <c r="M29" s="357">
        <v>0</v>
      </c>
      <c r="N29" s="358"/>
      <c r="O29" s="358"/>
      <c r="P29" s="358"/>
      <c r="Q29" s="358"/>
      <c r="R29" s="359">
        <v>0</v>
      </c>
      <c r="S29" s="359"/>
      <c r="T29" s="359"/>
      <c r="U29" s="359"/>
      <c r="V29" s="359"/>
      <c r="W29" s="358">
        <v>62</v>
      </c>
      <c r="X29" s="358"/>
      <c r="Y29" s="358"/>
      <c r="Z29" s="358"/>
      <c r="AA29" s="358"/>
      <c r="AB29" s="359">
        <v>0</v>
      </c>
      <c r="AC29" s="359"/>
      <c r="AD29" s="359"/>
      <c r="AE29" s="359"/>
      <c r="AF29" s="359"/>
      <c r="AG29" s="348">
        <v>64</v>
      </c>
      <c r="AH29" s="348"/>
      <c r="AI29" s="348"/>
      <c r="AJ29" s="348"/>
      <c r="AK29" s="348"/>
      <c r="AL29" s="349">
        <v>3.225806451612903</v>
      </c>
      <c r="AM29" s="349"/>
      <c r="AN29" s="349"/>
      <c r="AO29" s="349"/>
      <c r="AP29" s="349"/>
      <c r="AQ29" s="348">
        <v>61</v>
      </c>
      <c r="AR29" s="348"/>
      <c r="AS29" s="348"/>
      <c r="AT29" s="348"/>
      <c r="AU29" s="348"/>
      <c r="AV29" s="349">
        <v>-4.6875</v>
      </c>
      <c r="AW29" s="349"/>
      <c r="AX29" s="349"/>
      <c r="AY29" s="349"/>
      <c r="AZ29" s="349"/>
      <c r="BA29" s="336">
        <v>51</v>
      </c>
      <c r="BB29" s="336"/>
      <c r="BC29" s="336"/>
      <c r="BD29" s="336"/>
      <c r="BE29" s="336"/>
      <c r="BF29" s="355">
        <f t="shared" si="0"/>
        <v>-16.393442622950818</v>
      </c>
      <c r="BG29" s="355"/>
      <c r="BH29" s="355"/>
      <c r="BI29" s="355"/>
      <c r="BJ29" s="355"/>
    </row>
    <row r="30" spans="2:62" ht="11.25" customHeight="1" x14ac:dyDescent="0.15">
      <c r="B30" s="142"/>
      <c r="C30" s="142"/>
      <c r="D30" s="142"/>
      <c r="E30" s="250" t="s">
        <v>109</v>
      </c>
      <c r="F30" s="250" t="s">
        <v>109</v>
      </c>
      <c r="G30" s="250" t="s">
        <v>109</v>
      </c>
      <c r="H30" s="250" t="s">
        <v>109</v>
      </c>
      <c r="I30" s="250" t="s">
        <v>109</v>
      </c>
      <c r="J30" s="250" t="s">
        <v>109</v>
      </c>
      <c r="K30" s="250" t="s">
        <v>109</v>
      </c>
      <c r="L30" s="144"/>
      <c r="M30" s="334">
        <v>2256</v>
      </c>
      <c r="N30" s="333"/>
      <c r="O30" s="333"/>
      <c r="P30" s="333"/>
      <c r="Q30" s="333"/>
      <c r="R30" s="347">
        <v>20.770877944325484</v>
      </c>
      <c r="S30" s="347"/>
      <c r="T30" s="347"/>
      <c r="U30" s="347"/>
      <c r="V30" s="347"/>
      <c r="W30" s="333">
        <v>1940</v>
      </c>
      <c r="X30" s="333"/>
      <c r="Y30" s="333"/>
      <c r="Z30" s="333"/>
      <c r="AA30" s="333"/>
      <c r="AB30" s="347">
        <v>-14.00709219858156</v>
      </c>
      <c r="AC30" s="347"/>
      <c r="AD30" s="347"/>
      <c r="AE30" s="347"/>
      <c r="AF30" s="347"/>
      <c r="AG30" s="348">
        <v>1957</v>
      </c>
      <c r="AH30" s="348"/>
      <c r="AI30" s="348"/>
      <c r="AJ30" s="348"/>
      <c r="AK30" s="348"/>
      <c r="AL30" s="349">
        <v>0.87628865979381443</v>
      </c>
      <c r="AM30" s="349"/>
      <c r="AN30" s="349"/>
      <c r="AO30" s="349"/>
      <c r="AP30" s="349"/>
      <c r="AQ30" s="348">
        <v>1945</v>
      </c>
      <c r="AR30" s="348"/>
      <c r="AS30" s="348"/>
      <c r="AT30" s="348"/>
      <c r="AU30" s="348"/>
      <c r="AV30" s="349">
        <f t="shared" ref="AV30" si="1">(AQ30-AG30)/AG30*100</f>
        <v>-0.61318344404701075</v>
      </c>
      <c r="AW30" s="349"/>
      <c r="AX30" s="349"/>
      <c r="AY30" s="349"/>
      <c r="AZ30" s="349"/>
      <c r="BA30" s="336">
        <v>1640</v>
      </c>
      <c r="BB30" s="336"/>
      <c r="BC30" s="336"/>
      <c r="BD30" s="336"/>
      <c r="BE30" s="336"/>
      <c r="BF30" s="355">
        <f t="shared" si="0"/>
        <v>-15.681233933161954</v>
      </c>
      <c r="BG30" s="355"/>
      <c r="BH30" s="355"/>
      <c r="BI30" s="355"/>
      <c r="BJ30" s="355"/>
    </row>
    <row r="31" spans="2:62" ht="11.25" customHeight="1" x14ac:dyDescent="0.15">
      <c r="B31" s="142"/>
      <c r="C31" s="142"/>
      <c r="D31" s="142"/>
      <c r="E31" s="142"/>
      <c r="F31" s="142"/>
      <c r="G31" s="142"/>
      <c r="H31" s="142"/>
      <c r="I31" s="142"/>
      <c r="J31" s="142"/>
      <c r="K31" s="142"/>
      <c r="L31" s="144"/>
      <c r="M31" s="141"/>
      <c r="N31" s="141"/>
      <c r="O31" s="141"/>
      <c r="P31" s="141"/>
      <c r="Q31" s="141"/>
      <c r="R31" s="145"/>
      <c r="S31" s="145"/>
      <c r="T31" s="145"/>
      <c r="U31" s="145"/>
      <c r="V31" s="145"/>
      <c r="W31" s="141"/>
      <c r="X31" s="141"/>
      <c r="Y31" s="141"/>
      <c r="Z31" s="141"/>
      <c r="AA31" s="141"/>
      <c r="AB31" s="145"/>
      <c r="AC31" s="145"/>
      <c r="AD31" s="145"/>
      <c r="AE31" s="145"/>
      <c r="AF31" s="145"/>
      <c r="AG31" s="150"/>
      <c r="AH31" s="150"/>
      <c r="AI31" s="150"/>
      <c r="AJ31" s="150"/>
      <c r="AK31" s="150"/>
      <c r="AL31" s="151"/>
      <c r="AM31" s="151"/>
      <c r="AN31" s="151"/>
      <c r="AO31" s="151"/>
      <c r="AP31" s="151"/>
      <c r="AQ31" s="150"/>
      <c r="AR31" s="150"/>
      <c r="AS31" s="150"/>
      <c r="AT31" s="150"/>
      <c r="AU31" s="150"/>
      <c r="AV31" s="151"/>
      <c r="AW31" s="151"/>
      <c r="AX31" s="151"/>
      <c r="AY31" s="151"/>
      <c r="AZ31" s="151"/>
      <c r="BA31" s="152"/>
      <c r="BB31" s="152"/>
      <c r="BC31" s="152"/>
      <c r="BD31" s="152"/>
      <c r="BE31" s="152"/>
      <c r="BF31" s="153"/>
      <c r="BG31" s="153"/>
      <c r="BH31" s="153"/>
      <c r="BI31" s="153"/>
      <c r="BJ31" s="153"/>
    </row>
    <row r="32" spans="2:62" ht="11.25" customHeight="1" x14ac:dyDescent="0.15">
      <c r="B32" s="142"/>
      <c r="C32" s="356" t="s">
        <v>69</v>
      </c>
      <c r="D32" s="356"/>
      <c r="E32" s="356"/>
      <c r="F32" s="356"/>
      <c r="G32" s="356"/>
      <c r="H32" s="356"/>
      <c r="I32" s="356"/>
      <c r="J32" s="356"/>
      <c r="K32" s="356"/>
      <c r="L32" s="144"/>
      <c r="M32" s="334">
        <v>6198</v>
      </c>
      <c r="N32" s="333"/>
      <c r="O32" s="333"/>
      <c r="P32" s="333"/>
      <c r="Q32" s="333"/>
      <c r="R32" s="347">
        <v>10.343599786362827</v>
      </c>
      <c r="S32" s="347"/>
      <c r="T32" s="347"/>
      <c r="U32" s="347"/>
      <c r="V32" s="347"/>
      <c r="W32" s="333">
        <v>6406</v>
      </c>
      <c r="X32" s="333"/>
      <c r="Y32" s="333"/>
      <c r="Z32" s="333"/>
      <c r="AA32" s="333"/>
      <c r="AB32" s="347">
        <v>3.3559212649241692</v>
      </c>
      <c r="AC32" s="347"/>
      <c r="AD32" s="347"/>
      <c r="AE32" s="347"/>
      <c r="AF32" s="347"/>
      <c r="AG32" s="348">
        <v>6151</v>
      </c>
      <c r="AH32" s="348"/>
      <c r="AI32" s="348"/>
      <c r="AJ32" s="348"/>
      <c r="AK32" s="348"/>
      <c r="AL32" s="349">
        <v>-3.9806431470496411</v>
      </c>
      <c r="AM32" s="349"/>
      <c r="AN32" s="349"/>
      <c r="AO32" s="349"/>
      <c r="AP32" s="349"/>
      <c r="AQ32" s="348">
        <v>5543</v>
      </c>
      <c r="AR32" s="348"/>
      <c r="AS32" s="348"/>
      <c r="AT32" s="348"/>
      <c r="AU32" s="348"/>
      <c r="AV32" s="349">
        <v>-9.8845716143716462</v>
      </c>
      <c r="AW32" s="349"/>
      <c r="AX32" s="349"/>
      <c r="AY32" s="349"/>
      <c r="AZ32" s="349"/>
      <c r="BA32" s="336">
        <v>6198</v>
      </c>
      <c r="BB32" s="336"/>
      <c r="BC32" s="336"/>
      <c r="BD32" s="336"/>
      <c r="BE32" s="336"/>
      <c r="BF32" s="355">
        <f>(BA32-AQ32)/AQ32*100</f>
        <v>11.816705755006314</v>
      </c>
      <c r="BG32" s="355"/>
      <c r="BH32" s="355"/>
      <c r="BI32" s="355"/>
      <c r="BJ32" s="355"/>
    </row>
    <row r="33" spans="2:64" ht="11.25" customHeight="1" x14ac:dyDescent="0.15">
      <c r="B33" s="142"/>
      <c r="C33" s="142"/>
      <c r="D33" s="142"/>
      <c r="E33" s="250" t="s">
        <v>110</v>
      </c>
      <c r="F33" s="250" t="s">
        <v>110</v>
      </c>
      <c r="G33" s="250" t="s">
        <v>110</v>
      </c>
      <c r="H33" s="250" t="s">
        <v>110</v>
      </c>
      <c r="I33" s="250" t="s">
        <v>110</v>
      </c>
      <c r="J33" s="250" t="s">
        <v>110</v>
      </c>
      <c r="K33" s="250" t="s">
        <v>110</v>
      </c>
      <c r="L33" s="144"/>
      <c r="M33" s="334">
        <v>705</v>
      </c>
      <c r="N33" s="333"/>
      <c r="O33" s="333"/>
      <c r="P33" s="333"/>
      <c r="Q33" s="333"/>
      <c r="R33" s="347">
        <v>14.448051948051949</v>
      </c>
      <c r="S33" s="347"/>
      <c r="T33" s="347"/>
      <c r="U33" s="347"/>
      <c r="V33" s="347"/>
      <c r="W33" s="333">
        <v>703</v>
      </c>
      <c r="X33" s="333"/>
      <c r="Y33" s="333"/>
      <c r="Z33" s="333"/>
      <c r="AA33" s="333"/>
      <c r="AB33" s="347">
        <v>-0.28368794326241137</v>
      </c>
      <c r="AC33" s="347"/>
      <c r="AD33" s="347"/>
      <c r="AE33" s="347"/>
      <c r="AF33" s="347"/>
      <c r="AG33" s="348">
        <v>713</v>
      </c>
      <c r="AH33" s="348"/>
      <c r="AI33" s="348"/>
      <c r="AJ33" s="348"/>
      <c r="AK33" s="348"/>
      <c r="AL33" s="349">
        <v>1.4224751066856329</v>
      </c>
      <c r="AM33" s="349"/>
      <c r="AN33" s="349"/>
      <c r="AO33" s="349"/>
      <c r="AP33" s="349"/>
      <c r="AQ33" s="348">
        <v>715</v>
      </c>
      <c r="AR33" s="348"/>
      <c r="AS33" s="348"/>
      <c r="AT33" s="348"/>
      <c r="AU33" s="348"/>
      <c r="AV33" s="349">
        <v>0.28050490883590462</v>
      </c>
      <c r="AW33" s="349"/>
      <c r="AX33" s="349"/>
      <c r="AY33" s="349"/>
      <c r="AZ33" s="349"/>
      <c r="BA33" s="336">
        <v>700</v>
      </c>
      <c r="BB33" s="336"/>
      <c r="BC33" s="336"/>
      <c r="BD33" s="336"/>
      <c r="BE33" s="336"/>
      <c r="BF33" s="355">
        <f>(BA33-AQ33)/AQ33*100</f>
        <v>-2.0979020979020979</v>
      </c>
      <c r="BG33" s="355"/>
      <c r="BH33" s="355"/>
      <c r="BI33" s="355"/>
      <c r="BJ33" s="355"/>
    </row>
    <row r="34" spans="2:64" ht="11.25" customHeight="1" x14ac:dyDescent="0.15">
      <c r="B34" s="142"/>
      <c r="C34" s="142"/>
      <c r="D34" s="142"/>
      <c r="E34" s="250" t="s">
        <v>70</v>
      </c>
      <c r="F34" s="250" t="s">
        <v>70</v>
      </c>
      <c r="G34" s="250" t="s">
        <v>70</v>
      </c>
      <c r="H34" s="250" t="s">
        <v>70</v>
      </c>
      <c r="I34" s="250" t="s">
        <v>70</v>
      </c>
      <c r="J34" s="250" t="s">
        <v>70</v>
      </c>
      <c r="K34" s="250" t="s">
        <v>70</v>
      </c>
      <c r="L34" s="144"/>
      <c r="M34" s="334">
        <v>660</v>
      </c>
      <c r="N34" s="333"/>
      <c r="O34" s="333"/>
      <c r="P34" s="333"/>
      <c r="Q34" s="333"/>
      <c r="R34" s="347">
        <v>4.1009463722397479</v>
      </c>
      <c r="S34" s="347"/>
      <c r="T34" s="347"/>
      <c r="U34" s="347"/>
      <c r="V34" s="347"/>
      <c r="W34" s="333">
        <v>696</v>
      </c>
      <c r="X34" s="333"/>
      <c r="Y34" s="333"/>
      <c r="Z34" s="333"/>
      <c r="AA34" s="333"/>
      <c r="AB34" s="347">
        <v>5.4545454545454541</v>
      </c>
      <c r="AC34" s="347"/>
      <c r="AD34" s="347"/>
      <c r="AE34" s="347"/>
      <c r="AF34" s="347"/>
      <c r="AG34" s="348">
        <v>703</v>
      </c>
      <c r="AH34" s="348"/>
      <c r="AI34" s="348"/>
      <c r="AJ34" s="348"/>
      <c r="AK34" s="348"/>
      <c r="AL34" s="349">
        <v>1.0057471264367817</v>
      </c>
      <c r="AM34" s="349"/>
      <c r="AN34" s="349"/>
      <c r="AO34" s="349"/>
      <c r="AP34" s="349"/>
      <c r="AQ34" s="348">
        <v>730</v>
      </c>
      <c r="AR34" s="348"/>
      <c r="AS34" s="348"/>
      <c r="AT34" s="348"/>
      <c r="AU34" s="348"/>
      <c r="AV34" s="349">
        <v>3.8406827880512093</v>
      </c>
      <c r="AW34" s="349"/>
      <c r="AX34" s="349"/>
      <c r="AY34" s="349"/>
      <c r="AZ34" s="349"/>
      <c r="BA34" s="336">
        <v>742</v>
      </c>
      <c r="BB34" s="336"/>
      <c r="BC34" s="336"/>
      <c r="BD34" s="336"/>
      <c r="BE34" s="336"/>
      <c r="BF34" s="355">
        <f t="shared" ref="BF34:BF45" si="2">(BA34-AQ34)/AQ34*100</f>
        <v>1.6438356164383561</v>
      </c>
      <c r="BG34" s="355"/>
      <c r="BH34" s="355"/>
      <c r="BI34" s="355"/>
      <c r="BJ34" s="355"/>
    </row>
    <row r="35" spans="2:64" ht="11.25" customHeight="1" x14ac:dyDescent="0.15">
      <c r="B35" s="142"/>
      <c r="C35" s="142"/>
      <c r="D35" s="142"/>
      <c r="E35" s="248" t="s">
        <v>160</v>
      </c>
      <c r="F35" s="248"/>
      <c r="G35" s="248"/>
      <c r="H35" s="248"/>
      <c r="I35" s="248"/>
      <c r="J35" s="248"/>
      <c r="K35" s="248"/>
      <c r="L35" s="144"/>
      <c r="M35" s="357">
        <v>0</v>
      </c>
      <c r="N35" s="358"/>
      <c r="O35" s="358"/>
      <c r="P35" s="358"/>
      <c r="Q35" s="358"/>
      <c r="R35" s="359">
        <v>0</v>
      </c>
      <c r="S35" s="359"/>
      <c r="T35" s="359"/>
      <c r="U35" s="359"/>
      <c r="V35" s="359"/>
      <c r="W35" s="358">
        <v>337</v>
      </c>
      <c r="X35" s="358"/>
      <c r="Y35" s="358"/>
      <c r="Z35" s="358"/>
      <c r="AA35" s="358"/>
      <c r="AB35" s="359">
        <v>0</v>
      </c>
      <c r="AC35" s="359"/>
      <c r="AD35" s="359"/>
      <c r="AE35" s="359"/>
      <c r="AF35" s="359"/>
      <c r="AG35" s="348">
        <v>363</v>
      </c>
      <c r="AH35" s="348"/>
      <c r="AI35" s="348"/>
      <c r="AJ35" s="348"/>
      <c r="AK35" s="348"/>
      <c r="AL35" s="349">
        <v>7.71513353115727</v>
      </c>
      <c r="AM35" s="349"/>
      <c r="AN35" s="349"/>
      <c r="AO35" s="349"/>
      <c r="AP35" s="349"/>
      <c r="AQ35" s="348">
        <v>453</v>
      </c>
      <c r="AR35" s="348"/>
      <c r="AS35" s="348"/>
      <c r="AT35" s="348"/>
      <c r="AU35" s="348"/>
      <c r="AV35" s="349">
        <v>24.793388429752067</v>
      </c>
      <c r="AW35" s="349"/>
      <c r="AX35" s="349"/>
      <c r="AY35" s="349"/>
      <c r="AZ35" s="349"/>
      <c r="BA35" s="336">
        <v>435</v>
      </c>
      <c r="BB35" s="336"/>
      <c r="BC35" s="336"/>
      <c r="BD35" s="336"/>
      <c r="BE35" s="336"/>
      <c r="BF35" s="355">
        <f t="shared" si="2"/>
        <v>-3.9735099337748347</v>
      </c>
      <c r="BG35" s="355"/>
      <c r="BH35" s="355"/>
      <c r="BI35" s="355"/>
      <c r="BJ35" s="355"/>
    </row>
    <row r="36" spans="2:64" ht="11.25" customHeight="1" x14ac:dyDescent="0.15">
      <c r="B36" s="142"/>
      <c r="C36" s="142"/>
      <c r="D36" s="142"/>
      <c r="E36" s="250" t="s">
        <v>71</v>
      </c>
      <c r="F36" s="250" t="s">
        <v>71</v>
      </c>
      <c r="G36" s="250" t="s">
        <v>71</v>
      </c>
      <c r="H36" s="250" t="s">
        <v>71</v>
      </c>
      <c r="I36" s="250" t="s">
        <v>71</v>
      </c>
      <c r="J36" s="250" t="s">
        <v>71</v>
      </c>
      <c r="K36" s="250" t="s">
        <v>71</v>
      </c>
      <c r="L36" s="144"/>
      <c r="M36" s="334">
        <v>309</v>
      </c>
      <c r="N36" s="333"/>
      <c r="O36" s="333"/>
      <c r="P36" s="333"/>
      <c r="Q36" s="333"/>
      <c r="R36" s="347">
        <v>-0.32258064516129031</v>
      </c>
      <c r="S36" s="347"/>
      <c r="T36" s="347"/>
      <c r="U36" s="347"/>
      <c r="V36" s="347"/>
      <c r="W36" s="333">
        <v>311</v>
      </c>
      <c r="X36" s="333"/>
      <c r="Y36" s="333"/>
      <c r="Z36" s="333"/>
      <c r="AA36" s="333"/>
      <c r="AB36" s="347">
        <v>0.64724919093851141</v>
      </c>
      <c r="AC36" s="347"/>
      <c r="AD36" s="347"/>
      <c r="AE36" s="347"/>
      <c r="AF36" s="347"/>
      <c r="AG36" s="348">
        <v>313</v>
      </c>
      <c r="AH36" s="348"/>
      <c r="AI36" s="348"/>
      <c r="AJ36" s="348"/>
      <c r="AK36" s="348"/>
      <c r="AL36" s="349">
        <v>0.64308681672025725</v>
      </c>
      <c r="AM36" s="349"/>
      <c r="AN36" s="349"/>
      <c r="AO36" s="349"/>
      <c r="AP36" s="349"/>
      <c r="AQ36" s="348">
        <v>251</v>
      </c>
      <c r="AR36" s="348"/>
      <c r="AS36" s="348"/>
      <c r="AT36" s="348"/>
      <c r="AU36" s="348"/>
      <c r="AV36" s="349">
        <v>-19.808306709265175</v>
      </c>
      <c r="AW36" s="349"/>
      <c r="AX36" s="349"/>
      <c r="AY36" s="349"/>
      <c r="AZ36" s="349"/>
      <c r="BA36" s="336">
        <v>335</v>
      </c>
      <c r="BB36" s="336"/>
      <c r="BC36" s="336"/>
      <c r="BD36" s="336"/>
      <c r="BE36" s="336"/>
      <c r="BF36" s="355">
        <f t="shared" si="2"/>
        <v>33.466135458167329</v>
      </c>
      <c r="BG36" s="355"/>
      <c r="BH36" s="355"/>
      <c r="BI36" s="355"/>
      <c r="BJ36" s="355"/>
    </row>
    <row r="37" spans="2:64" ht="11.25" customHeight="1" x14ac:dyDescent="0.15">
      <c r="B37" s="142"/>
      <c r="C37" s="142"/>
      <c r="D37" s="142"/>
      <c r="E37" s="250" t="s">
        <v>111</v>
      </c>
      <c r="F37" s="250" t="s">
        <v>111</v>
      </c>
      <c r="G37" s="250" t="s">
        <v>111</v>
      </c>
      <c r="H37" s="250" t="s">
        <v>111</v>
      </c>
      <c r="I37" s="250" t="s">
        <v>111</v>
      </c>
      <c r="J37" s="250" t="s">
        <v>111</v>
      </c>
      <c r="K37" s="250" t="s">
        <v>111</v>
      </c>
      <c r="L37" s="144"/>
      <c r="M37" s="334">
        <v>188</v>
      </c>
      <c r="N37" s="333"/>
      <c r="O37" s="333"/>
      <c r="P37" s="333"/>
      <c r="Q37" s="333"/>
      <c r="R37" s="347">
        <v>21.29032258064516</v>
      </c>
      <c r="S37" s="347"/>
      <c r="T37" s="347"/>
      <c r="U37" s="347"/>
      <c r="V37" s="347"/>
      <c r="W37" s="333">
        <v>206</v>
      </c>
      <c r="X37" s="333"/>
      <c r="Y37" s="333"/>
      <c r="Z37" s="333"/>
      <c r="AA37" s="333"/>
      <c r="AB37" s="347">
        <v>9.5744680851063837</v>
      </c>
      <c r="AC37" s="347"/>
      <c r="AD37" s="347"/>
      <c r="AE37" s="347"/>
      <c r="AF37" s="347"/>
      <c r="AG37" s="348">
        <v>210</v>
      </c>
      <c r="AH37" s="348"/>
      <c r="AI37" s="348"/>
      <c r="AJ37" s="348"/>
      <c r="AK37" s="348"/>
      <c r="AL37" s="349">
        <v>1.9417475728155338</v>
      </c>
      <c r="AM37" s="349"/>
      <c r="AN37" s="349"/>
      <c r="AO37" s="349"/>
      <c r="AP37" s="349"/>
      <c r="AQ37" s="348">
        <v>250</v>
      </c>
      <c r="AR37" s="348"/>
      <c r="AS37" s="348"/>
      <c r="AT37" s="348"/>
      <c r="AU37" s="348"/>
      <c r="AV37" s="349">
        <v>19.047619047619047</v>
      </c>
      <c r="AW37" s="349"/>
      <c r="AX37" s="349"/>
      <c r="AY37" s="349"/>
      <c r="AZ37" s="349"/>
      <c r="BA37" s="336">
        <v>238</v>
      </c>
      <c r="BB37" s="336"/>
      <c r="BC37" s="336"/>
      <c r="BD37" s="336"/>
      <c r="BE37" s="336"/>
      <c r="BF37" s="355">
        <f t="shared" si="2"/>
        <v>-4.8</v>
      </c>
      <c r="BG37" s="355"/>
      <c r="BH37" s="355"/>
      <c r="BI37" s="355"/>
      <c r="BJ37" s="355"/>
    </row>
    <row r="38" spans="2:64" ht="11.25" customHeight="1" x14ac:dyDescent="0.15">
      <c r="B38" s="142"/>
      <c r="C38" s="142"/>
      <c r="D38" s="142"/>
      <c r="E38" s="250" t="s">
        <v>112</v>
      </c>
      <c r="F38" s="250" t="s">
        <v>112</v>
      </c>
      <c r="G38" s="250" t="s">
        <v>112</v>
      </c>
      <c r="H38" s="250" t="s">
        <v>112</v>
      </c>
      <c r="I38" s="250" t="s">
        <v>112</v>
      </c>
      <c r="J38" s="250" t="s">
        <v>112</v>
      </c>
      <c r="K38" s="250" t="s">
        <v>112</v>
      </c>
      <c r="L38" s="144"/>
      <c r="M38" s="334">
        <v>288</v>
      </c>
      <c r="N38" s="333"/>
      <c r="O38" s="333"/>
      <c r="P38" s="333"/>
      <c r="Q38" s="333"/>
      <c r="R38" s="347">
        <v>3.9711191335740073</v>
      </c>
      <c r="S38" s="347"/>
      <c r="T38" s="347"/>
      <c r="U38" s="347"/>
      <c r="V38" s="347"/>
      <c r="W38" s="333">
        <v>283</v>
      </c>
      <c r="X38" s="333"/>
      <c r="Y38" s="333"/>
      <c r="Z38" s="333"/>
      <c r="AA38" s="333"/>
      <c r="AB38" s="347">
        <v>-1.7361111111111112</v>
      </c>
      <c r="AC38" s="347"/>
      <c r="AD38" s="347"/>
      <c r="AE38" s="347"/>
      <c r="AF38" s="347"/>
      <c r="AG38" s="348">
        <v>255</v>
      </c>
      <c r="AH38" s="348"/>
      <c r="AI38" s="348"/>
      <c r="AJ38" s="348"/>
      <c r="AK38" s="348"/>
      <c r="AL38" s="349">
        <v>-9.8939929328621901</v>
      </c>
      <c r="AM38" s="349"/>
      <c r="AN38" s="349"/>
      <c r="AO38" s="349"/>
      <c r="AP38" s="349"/>
      <c r="AQ38" s="348">
        <v>260</v>
      </c>
      <c r="AR38" s="348"/>
      <c r="AS38" s="348"/>
      <c r="AT38" s="348"/>
      <c r="AU38" s="348"/>
      <c r="AV38" s="349">
        <v>1.9607843137254901</v>
      </c>
      <c r="AW38" s="349"/>
      <c r="AX38" s="349"/>
      <c r="AY38" s="349"/>
      <c r="AZ38" s="349"/>
      <c r="BA38" s="336">
        <v>307</v>
      </c>
      <c r="BB38" s="336"/>
      <c r="BC38" s="336"/>
      <c r="BD38" s="336"/>
      <c r="BE38" s="336"/>
      <c r="BF38" s="355">
        <f t="shared" si="2"/>
        <v>18.076923076923077</v>
      </c>
      <c r="BG38" s="355"/>
      <c r="BH38" s="355"/>
      <c r="BI38" s="355"/>
      <c r="BJ38" s="355"/>
    </row>
    <row r="39" spans="2:64" ht="11.25" customHeight="1" x14ac:dyDescent="0.15">
      <c r="B39" s="142"/>
      <c r="C39" s="142"/>
      <c r="D39" s="142"/>
      <c r="E39" s="250" t="s">
        <v>72</v>
      </c>
      <c r="F39" s="250" t="s">
        <v>72</v>
      </c>
      <c r="G39" s="250" t="s">
        <v>72</v>
      </c>
      <c r="H39" s="250" t="s">
        <v>72</v>
      </c>
      <c r="I39" s="250" t="s">
        <v>72</v>
      </c>
      <c r="J39" s="250" t="s">
        <v>72</v>
      </c>
      <c r="K39" s="250" t="s">
        <v>72</v>
      </c>
      <c r="L39" s="144"/>
      <c r="M39" s="334">
        <v>68</v>
      </c>
      <c r="N39" s="333"/>
      <c r="O39" s="333"/>
      <c r="P39" s="333"/>
      <c r="Q39" s="333"/>
      <c r="R39" s="347">
        <v>44.680851063829785</v>
      </c>
      <c r="S39" s="347"/>
      <c r="T39" s="347"/>
      <c r="U39" s="347"/>
      <c r="V39" s="347"/>
      <c r="W39" s="333">
        <v>78</v>
      </c>
      <c r="X39" s="333"/>
      <c r="Y39" s="333"/>
      <c r="Z39" s="333"/>
      <c r="AA39" s="333"/>
      <c r="AB39" s="347">
        <v>14.705882352941178</v>
      </c>
      <c r="AC39" s="347"/>
      <c r="AD39" s="347"/>
      <c r="AE39" s="347"/>
      <c r="AF39" s="347"/>
      <c r="AG39" s="348">
        <v>96</v>
      </c>
      <c r="AH39" s="348"/>
      <c r="AI39" s="348"/>
      <c r="AJ39" s="348"/>
      <c r="AK39" s="348"/>
      <c r="AL39" s="349">
        <v>23.076923076923077</v>
      </c>
      <c r="AM39" s="349"/>
      <c r="AN39" s="349"/>
      <c r="AO39" s="349"/>
      <c r="AP39" s="349"/>
      <c r="AQ39" s="348">
        <v>96</v>
      </c>
      <c r="AR39" s="348"/>
      <c r="AS39" s="348"/>
      <c r="AT39" s="348"/>
      <c r="AU39" s="348"/>
      <c r="AV39" s="349">
        <v>0</v>
      </c>
      <c r="AW39" s="349"/>
      <c r="AX39" s="349"/>
      <c r="AY39" s="349"/>
      <c r="AZ39" s="349"/>
      <c r="BA39" s="336">
        <v>86</v>
      </c>
      <c r="BB39" s="336"/>
      <c r="BC39" s="336"/>
      <c r="BD39" s="336"/>
      <c r="BE39" s="336"/>
      <c r="BF39" s="355">
        <f t="shared" si="2"/>
        <v>-10.416666666666668</v>
      </c>
      <c r="BG39" s="355"/>
      <c r="BH39" s="355"/>
      <c r="BI39" s="355"/>
      <c r="BJ39" s="355"/>
    </row>
    <row r="40" spans="2:64" ht="11.25" customHeight="1" x14ac:dyDescent="0.15">
      <c r="B40" s="142"/>
      <c r="C40" s="142"/>
      <c r="D40" s="142"/>
      <c r="E40" s="250" t="s">
        <v>113</v>
      </c>
      <c r="F40" s="250" t="s">
        <v>113</v>
      </c>
      <c r="G40" s="250" t="s">
        <v>113</v>
      </c>
      <c r="H40" s="250" t="s">
        <v>113</v>
      </c>
      <c r="I40" s="250" t="s">
        <v>113</v>
      </c>
      <c r="J40" s="250" t="s">
        <v>113</v>
      </c>
      <c r="K40" s="250" t="s">
        <v>113</v>
      </c>
      <c r="L40" s="144"/>
      <c r="M40" s="334">
        <v>701</v>
      </c>
      <c r="N40" s="333"/>
      <c r="O40" s="333"/>
      <c r="P40" s="333"/>
      <c r="Q40" s="333"/>
      <c r="R40" s="347">
        <v>10.220125786163523</v>
      </c>
      <c r="S40" s="347"/>
      <c r="T40" s="347"/>
      <c r="U40" s="347"/>
      <c r="V40" s="347"/>
      <c r="W40" s="333">
        <v>331</v>
      </c>
      <c r="X40" s="333"/>
      <c r="Y40" s="333"/>
      <c r="Z40" s="333"/>
      <c r="AA40" s="333"/>
      <c r="AB40" s="347">
        <v>-52.78174037089871</v>
      </c>
      <c r="AC40" s="347"/>
      <c r="AD40" s="347"/>
      <c r="AE40" s="347"/>
      <c r="AF40" s="347"/>
      <c r="AG40" s="348">
        <v>337</v>
      </c>
      <c r="AH40" s="348"/>
      <c r="AI40" s="348"/>
      <c r="AJ40" s="348"/>
      <c r="AK40" s="348"/>
      <c r="AL40" s="349">
        <v>1.8126888217522661</v>
      </c>
      <c r="AM40" s="349"/>
      <c r="AN40" s="349"/>
      <c r="AO40" s="349"/>
      <c r="AP40" s="349"/>
      <c r="AQ40" s="348">
        <v>99</v>
      </c>
      <c r="AR40" s="348"/>
      <c r="AS40" s="348"/>
      <c r="AT40" s="348"/>
      <c r="AU40" s="348"/>
      <c r="AV40" s="349">
        <v>-70.623145400593472</v>
      </c>
      <c r="AW40" s="349"/>
      <c r="AX40" s="349"/>
      <c r="AY40" s="349"/>
      <c r="AZ40" s="349"/>
      <c r="BA40" s="336">
        <v>290</v>
      </c>
      <c r="BB40" s="336"/>
      <c r="BC40" s="336"/>
      <c r="BD40" s="336"/>
      <c r="BE40" s="336"/>
      <c r="BF40" s="355">
        <f t="shared" si="2"/>
        <v>192.92929292929293</v>
      </c>
      <c r="BG40" s="355"/>
      <c r="BH40" s="355"/>
      <c r="BI40" s="355"/>
      <c r="BJ40" s="355"/>
    </row>
    <row r="41" spans="2:64" ht="11.25" customHeight="1" x14ac:dyDescent="0.15">
      <c r="B41" s="142"/>
      <c r="C41" s="142"/>
      <c r="D41" s="142"/>
      <c r="E41" s="250" t="s">
        <v>114</v>
      </c>
      <c r="F41" s="250" t="s">
        <v>114</v>
      </c>
      <c r="G41" s="250" t="s">
        <v>114</v>
      </c>
      <c r="H41" s="250" t="s">
        <v>114</v>
      </c>
      <c r="I41" s="250" t="s">
        <v>114</v>
      </c>
      <c r="J41" s="250" t="s">
        <v>114</v>
      </c>
      <c r="K41" s="250" t="s">
        <v>114</v>
      </c>
      <c r="L41" s="144"/>
      <c r="M41" s="334">
        <v>1030</v>
      </c>
      <c r="N41" s="333"/>
      <c r="O41" s="333"/>
      <c r="P41" s="333"/>
      <c r="Q41" s="333"/>
      <c r="R41" s="347">
        <v>4.4624746450304258</v>
      </c>
      <c r="S41" s="347"/>
      <c r="T41" s="347"/>
      <c r="U41" s="347"/>
      <c r="V41" s="347"/>
      <c r="W41" s="333">
        <v>1221</v>
      </c>
      <c r="X41" s="333"/>
      <c r="Y41" s="333"/>
      <c r="Z41" s="333"/>
      <c r="AA41" s="333"/>
      <c r="AB41" s="347">
        <v>18.543689320388349</v>
      </c>
      <c r="AC41" s="347"/>
      <c r="AD41" s="347"/>
      <c r="AE41" s="347"/>
      <c r="AF41" s="347"/>
      <c r="AG41" s="348">
        <v>1191</v>
      </c>
      <c r="AH41" s="348"/>
      <c r="AI41" s="348"/>
      <c r="AJ41" s="348"/>
      <c r="AK41" s="348"/>
      <c r="AL41" s="349">
        <v>-2.4570024570024569</v>
      </c>
      <c r="AM41" s="349"/>
      <c r="AN41" s="349"/>
      <c r="AO41" s="349"/>
      <c r="AP41" s="349"/>
      <c r="AQ41" s="348">
        <v>1167</v>
      </c>
      <c r="AR41" s="348"/>
      <c r="AS41" s="348"/>
      <c r="AT41" s="348"/>
      <c r="AU41" s="348"/>
      <c r="AV41" s="349">
        <v>-2.0151133501259446</v>
      </c>
      <c r="AW41" s="349"/>
      <c r="AX41" s="349"/>
      <c r="AY41" s="349"/>
      <c r="AZ41" s="349"/>
      <c r="BA41" s="336">
        <v>999</v>
      </c>
      <c r="BB41" s="336"/>
      <c r="BC41" s="336"/>
      <c r="BD41" s="336"/>
      <c r="BE41" s="336"/>
      <c r="BF41" s="355">
        <f t="shared" si="2"/>
        <v>-14.395886889460154</v>
      </c>
      <c r="BG41" s="355"/>
      <c r="BH41" s="355"/>
      <c r="BI41" s="355"/>
      <c r="BJ41" s="355"/>
    </row>
    <row r="42" spans="2:64" ht="11.25" customHeight="1" x14ac:dyDescent="0.15">
      <c r="B42" s="142"/>
      <c r="C42" s="142"/>
      <c r="D42" s="142"/>
      <c r="E42" s="250" t="s">
        <v>115</v>
      </c>
      <c r="F42" s="250" t="s">
        <v>115</v>
      </c>
      <c r="G42" s="250" t="s">
        <v>115</v>
      </c>
      <c r="H42" s="250" t="s">
        <v>115</v>
      </c>
      <c r="I42" s="250" t="s">
        <v>115</v>
      </c>
      <c r="J42" s="250" t="s">
        <v>115</v>
      </c>
      <c r="K42" s="250" t="s">
        <v>115</v>
      </c>
      <c r="L42" s="144"/>
      <c r="M42" s="334">
        <v>1080</v>
      </c>
      <c r="N42" s="333"/>
      <c r="O42" s="333"/>
      <c r="P42" s="333"/>
      <c r="Q42" s="333"/>
      <c r="R42" s="347">
        <v>11.111111111111111</v>
      </c>
      <c r="S42" s="347"/>
      <c r="T42" s="347"/>
      <c r="U42" s="347"/>
      <c r="V42" s="347"/>
      <c r="W42" s="333">
        <v>1070</v>
      </c>
      <c r="X42" s="333"/>
      <c r="Y42" s="333"/>
      <c r="Z42" s="333"/>
      <c r="AA42" s="333"/>
      <c r="AB42" s="347">
        <v>-0.92592592592592582</v>
      </c>
      <c r="AC42" s="347"/>
      <c r="AD42" s="347"/>
      <c r="AE42" s="347"/>
      <c r="AF42" s="347"/>
      <c r="AG42" s="348">
        <v>1034</v>
      </c>
      <c r="AH42" s="348"/>
      <c r="AI42" s="348"/>
      <c r="AJ42" s="348"/>
      <c r="AK42" s="348"/>
      <c r="AL42" s="349">
        <v>-3.3644859813084111</v>
      </c>
      <c r="AM42" s="349"/>
      <c r="AN42" s="349"/>
      <c r="AO42" s="349"/>
      <c r="AP42" s="349"/>
      <c r="AQ42" s="348">
        <v>692</v>
      </c>
      <c r="AR42" s="348"/>
      <c r="AS42" s="348"/>
      <c r="AT42" s="348"/>
      <c r="AU42" s="348"/>
      <c r="AV42" s="349">
        <v>-33.075435203094777</v>
      </c>
      <c r="AW42" s="349"/>
      <c r="AX42" s="349"/>
      <c r="AY42" s="349"/>
      <c r="AZ42" s="349"/>
      <c r="BA42" s="336">
        <v>692</v>
      </c>
      <c r="BB42" s="336"/>
      <c r="BC42" s="336"/>
      <c r="BD42" s="336"/>
      <c r="BE42" s="336"/>
      <c r="BF42" s="355">
        <f t="shared" si="2"/>
        <v>0</v>
      </c>
      <c r="BG42" s="355"/>
      <c r="BH42" s="355"/>
      <c r="BI42" s="355"/>
      <c r="BJ42" s="355"/>
    </row>
    <row r="43" spans="2:64" ht="11.25" customHeight="1" x14ac:dyDescent="0.15">
      <c r="B43" s="142"/>
      <c r="C43" s="142"/>
      <c r="D43" s="142"/>
      <c r="E43" s="250" t="s">
        <v>116</v>
      </c>
      <c r="F43" s="250" t="s">
        <v>116</v>
      </c>
      <c r="G43" s="250" t="s">
        <v>116</v>
      </c>
      <c r="H43" s="250" t="s">
        <v>116</v>
      </c>
      <c r="I43" s="250" t="s">
        <v>116</v>
      </c>
      <c r="J43" s="250" t="s">
        <v>116</v>
      </c>
      <c r="K43" s="250" t="s">
        <v>116</v>
      </c>
      <c r="L43" s="144"/>
      <c r="M43" s="334">
        <v>827</v>
      </c>
      <c r="N43" s="333"/>
      <c r="O43" s="333"/>
      <c r="P43" s="333"/>
      <c r="Q43" s="333"/>
      <c r="R43" s="347">
        <v>15.826330532212884</v>
      </c>
      <c r="S43" s="347"/>
      <c r="T43" s="347"/>
      <c r="U43" s="347"/>
      <c r="V43" s="347"/>
      <c r="W43" s="333">
        <v>817</v>
      </c>
      <c r="X43" s="333"/>
      <c r="Y43" s="333"/>
      <c r="Z43" s="333"/>
      <c r="AA43" s="333"/>
      <c r="AB43" s="347">
        <v>-1.2091898428053205</v>
      </c>
      <c r="AC43" s="347"/>
      <c r="AD43" s="347"/>
      <c r="AE43" s="347"/>
      <c r="AF43" s="347"/>
      <c r="AG43" s="348">
        <v>610</v>
      </c>
      <c r="AH43" s="348"/>
      <c r="AI43" s="348"/>
      <c r="AJ43" s="348"/>
      <c r="AK43" s="348"/>
      <c r="AL43" s="349">
        <v>-25.336597307221542</v>
      </c>
      <c r="AM43" s="349"/>
      <c r="AN43" s="349"/>
      <c r="AO43" s="349"/>
      <c r="AP43" s="349"/>
      <c r="AQ43" s="348">
        <v>518</v>
      </c>
      <c r="AR43" s="348"/>
      <c r="AS43" s="348"/>
      <c r="AT43" s="348"/>
      <c r="AU43" s="348"/>
      <c r="AV43" s="349">
        <v>-15.081967213114755</v>
      </c>
      <c r="AW43" s="349"/>
      <c r="AX43" s="349"/>
      <c r="AY43" s="349"/>
      <c r="AZ43" s="349"/>
      <c r="BA43" s="336">
        <v>903</v>
      </c>
      <c r="BB43" s="336"/>
      <c r="BC43" s="336"/>
      <c r="BD43" s="336"/>
      <c r="BE43" s="336"/>
      <c r="BF43" s="355">
        <f t="shared" si="2"/>
        <v>74.324324324324323</v>
      </c>
      <c r="BG43" s="355"/>
      <c r="BH43" s="355"/>
      <c r="BI43" s="355"/>
      <c r="BJ43" s="355"/>
    </row>
    <row r="44" spans="2:64" ht="11.25" customHeight="1" x14ac:dyDescent="0.15">
      <c r="B44" s="142"/>
      <c r="C44" s="142"/>
      <c r="D44" s="142"/>
      <c r="E44" s="248" t="s">
        <v>161</v>
      </c>
      <c r="F44" s="248"/>
      <c r="G44" s="248"/>
      <c r="H44" s="248"/>
      <c r="I44" s="248"/>
      <c r="J44" s="248"/>
      <c r="K44" s="248"/>
      <c r="L44" s="144"/>
      <c r="M44" s="357">
        <v>0</v>
      </c>
      <c r="N44" s="358"/>
      <c r="O44" s="358"/>
      <c r="P44" s="358"/>
      <c r="Q44" s="358"/>
      <c r="R44" s="359">
        <v>0</v>
      </c>
      <c r="S44" s="359"/>
      <c r="T44" s="359"/>
      <c r="U44" s="359"/>
      <c r="V44" s="359"/>
      <c r="W44" s="358">
        <v>55</v>
      </c>
      <c r="X44" s="358"/>
      <c r="Y44" s="358"/>
      <c r="Z44" s="358"/>
      <c r="AA44" s="358"/>
      <c r="AB44" s="359">
        <v>0</v>
      </c>
      <c r="AC44" s="359"/>
      <c r="AD44" s="359"/>
      <c r="AE44" s="359"/>
      <c r="AF44" s="359"/>
      <c r="AG44" s="348">
        <v>55</v>
      </c>
      <c r="AH44" s="348"/>
      <c r="AI44" s="348"/>
      <c r="AJ44" s="348"/>
      <c r="AK44" s="348"/>
      <c r="AL44" s="349">
        <v>0</v>
      </c>
      <c r="AM44" s="349"/>
      <c r="AN44" s="349"/>
      <c r="AO44" s="349"/>
      <c r="AP44" s="349"/>
      <c r="AQ44" s="348">
        <v>57</v>
      </c>
      <c r="AR44" s="348"/>
      <c r="AS44" s="348"/>
      <c r="AT44" s="348"/>
      <c r="AU44" s="348"/>
      <c r="AV44" s="349">
        <v>3.6363636363636362</v>
      </c>
      <c r="AW44" s="349"/>
      <c r="AX44" s="349"/>
      <c r="AY44" s="349"/>
      <c r="AZ44" s="349"/>
      <c r="BA44" s="336">
        <v>38</v>
      </c>
      <c r="BB44" s="336"/>
      <c r="BC44" s="336"/>
      <c r="BD44" s="336"/>
      <c r="BE44" s="336"/>
      <c r="BF44" s="355">
        <f t="shared" si="2"/>
        <v>-33.333333333333329</v>
      </c>
      <c r="BG44" s="355"/>
      <c r="BH44" s="355"/>
      <c r="BI44" s="355"/>
      <c r="BJ44" s="355"/>
    </row>
    <row r="45" spans="2:64" ht="11.25" customHeight="1" x14ac:dyDescent="0.15">
      <c r="B45" s="142"/>
      <c r="C45" s="142"/>
      <c r="D45" s="142"/>
      <c r="E45" s="250" t="s">
        <v>117</v>
      </c>
      <c r="F45" s="250" t="s">
        <v>117</v>
      </c>
      <c r="G45" s="250" t="s">
        <v>117</v>
      </c>
      <c r="H45" s="250" t="s">
        <v>117</v>
      </c>
      <c r="I45" s="250" t="s">
        <v>117</v>
      </c>
      <c r="J45" s="250" t="s">
        <v>117</v>
      </c>
      <c r="K45" s="250" t="s">
        <v>117</v>
      </c>
      <c r="L45" s="144"/>
      <c r="M45" s="334">
        <v>342</v>
      </c>
      <c r="N45" s="333"/>
      <c r="O45" s="333"/>
      <c r="P45" s="333"/>
      <c r="Q45" s="333"/>
      <c r="R45" s="347">
        <v>26.666666666666668</v>
      </c>
      <c r="S45" s="347"/>
      <c r="T45" s="347"/>
      <c r="U45" s="347"/>
      <c r="V45" s="347"/>
      <c r="W45" s="333">
        <v>298</v>
      </c>
      <c r="X45" s="333"/>
      <c r="Y45" s="333"/>
      <c r="Z45" s="333"/>
      <c r="AA45" s="333"/>
      <c r="AB45" s="347">
        <v>-12.865497076023392</v>
      </c>
      <c r="AC45" s="347"/>
      <c r="AD45" s="347"/>
      <c r="AE45" s="347"/>
      <c r="AF45" s="347"/>
      <c r="AG45" s="348">
        <v>271</v>
      </c>
      <c r="AH45" s="348"/>
      <c r="AI45" s="348"/>
      <c r="AJ45" s="348"/>
      <c r="AK45" s="348"/>
      <c r="AL45" s="349">
        <v>-9.0604026845637584</v>
      </c>
      <c r="AM45" s="349"/>
      <c r="AN45" s="349"/>
      <c r="AO45" s="349"/>
      <c r="AP45" s="349"/>
      <c r="AQ45" s="348">
        <v>255</v>
      </c>
      <c r="AR45" s="348"/>
      <c r="AS45" s="348"/>
      <c r="AT45" s="348"/>
      <c r="AU45" s="348"/>
      <c r="AV45" s="349">
        <v>-5.9040590405904059</v>
      </c>
      <c r="AW45" s="349"/>
      <c r="AX45" s="349"/>
      <c r="AY45" s="349"/>
      <c r="AZ45" s="349"/>
      <c r="BA45" s="336">
        <v>433</v>
      </c>
      <c r="BB45" s="336"/>
      <c r="BC45" s="336"/>
      <c r="BD45" s="336"/>
      <c r="BE45" s="336"/>
      <c r="BF45" s="355">
        <f t="shared" si="2"/>
        <v>69.803921568627445</v>
      </c>
      <c r="BG45" s="355"/>
      <c r="BH45" s="355"/>
      <c r="BI45" s="355"/>
      <c r="BJ45" s="355"/>
    </row>
    <row r="46" spans="2:64" ht="11.25" customHeight="1" x14ac:dyDescent="0.15">
      <c r="B46" s="24"/>
      <c r="C46" s="24"/>
      <c r="D46" s="24"/>
      <c r="E46" s="24"/>
      <c r="F46" s="24"/>
      <c r="G46" s="24"/>
      <c r="H46" s="24"/>
      <c r="I46" s="24"/>
      <c r="J46" s="24"/>
      <c r="K46" s="24"/>
      <c r="L46" s="24"/>
      <c r="M46" s="37"/>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row>
    <row r="47" spans="2:64" ht="11.25" customHeight="1" x14ac:dyDescent="0.15">
      <c r="B47" s="29"/>
      <c r="C47" s="313" t="s">
        <v>31</v>
      </c>
      <c r="D47" s="313"/>
      <c r="E47" s="38" t="s">
        <v>32</v>
      </c>
      <c r="F47" s="314" t="s">
        <v>91</v>
      </c>
      <c r="G47" s="314"/>
      <c r="H47" s="156" t="s">
        <v>227</v>
      </c>
      <c r="I47" s="29"/>
      <c r="J47" s="29"/>
      <c r="K47" s="29"/>
      <c r="L47" s="29"/>
      <c r="M47" s="29"/>
      <c r="N47" s="29"/>
      <c r="O47" s="29"/>
    </row>
    <row r="48" spans="2:64" ht="11.25" customHeight="1" x14ac:dyDescent="0.15">
      <c r="B48" s="138"/>
      <c r="C48" s="138"/>
      <c r="D48" s="138"/>
      <c r="E48" s="138"/>
      <c r="F48" s="246" t="s">
        <v>92</v>
      </c>
      <c r="G48" s="246"/>
      <c r="H48" s="156" t="s">
        <v>228</v>
      </c>
      <c r="I48" s="138"/>
      <c r="J48" s="138"/>
      <c r="K48" s="138"/>
      <c r="L48" s="138"/>
      <c r="M48" s="138"/>
      <c r="N48" s="138"/>
      <c r="O48" s="138"/>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row>
    <row r="49" spans="2:64" ht="11.25" customHeight="1" x14ac:dyDescent="0.15">
      <c r="F49" s="246" t="s">
        <v>94</v>
      </c>
      <c r="G49" s="246"/>
      <c r="H49" s="156" t="s">
        <v>79</v>
      </c>
      <c r="I49" s="138"/>
      <c r="J49" s="138"/>
      <c r="K49" s="138"/>
      <c r="L49" s="138"/>
      <c r="M49" s="138"/>
      <c r="N49" s="138"/>
      <c r="O49" s="138"/>
      <c r="P49" s="26"/>
      <c r="Q49" s="26"/>
      <c r="R49" s="26"/>
      <c r="S49" s="26"/>
      <c r="T49" s="26"/>
      <c r="U49" s="26"/>
      <c r="V49" s="26"/>
      <c r="W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row>
    <row r="50" spans="2:64" ht="11.25" customHeight="1" x14ac:dyDescent="0.15">
      <c r="F50" s="246" t="s">
        <v>162</v>
      </c>
      <c r="G50" s="246"/>
      <c r="H50" s="156" t="s">
        <v>229</v>
      </c>
      <c r="I50" s="138"/>
      <c r="J50" s="138"/>
      <c r="K50" s="138"/>
      <c r="L50" s="138"/>
      <c r="M50" s="138"/>
      <c r="N50" s="138"/>
      <c r="O50" s="138"/>
      <c r="P50" s="26"/>
      <c r="Q50" s="26"/>
      <c r="R50" s="26"/>
      <c r="S50" s="26"/>
      <c r="T50" s="26"/>
      <c r="U50" s="26"/>
      <c r="V50" s="26"/>
      <c r="W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row>
    <row r="51" spans="2:64" ht="11.25" hidden="1" customHeight="1" x14ac:dyDescent="0.15">
      <c r="F51" s="137"/>
      <c r="G51" s="137"/>
      <c r="H51" s="138"/>
      <c r="I51" s="138"/>
      <c r="J51" s="138"/>
      <c r="K51" s="138"/>
      <c r="L51" s="138"/>
      <c r="M51" s="138"/>
      <c r="N51" s="138"/>
      <c r="O51" s="138"/>
      <c r="P51" s="26"/>
      <c r="Q51" s="26"/>
      <c r="R51" s="26"/>
      <c r="S51" s="26"/>
      <c r="T51" s="26"/>
      <c r="U51" s="26"/>
      <c r="V51" s="26"/>
      <c r="W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row>
    <row r="52" spans="2:64" ht="11.25" customHeight="1" x14ac:dyDescent="0.15">
      <c r="B52" s="309" t="s">
        <v>33</v>
      </c>
      <c r="C52" s="309"/>
      <c r="D52" s="309"/>
      <c r="E52" s="38" t="s">
        <v>32</v>
      </c>
      <c r="F52" s="156" t="s">
        <v>73</v>
      </c>
      <c r="G52" s="138"/>
      <c r="H52" s="138"/>
      <c r="I52" s="138"/>
      <c r="J52" s="138"/>
      <c r="K52" s="138"/>
      <c r="L52" s="138"/>
      <c r="M52" s="138"/>
      <c r="N52" s="138"/>
      <c r="O52" s="138"/>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row>
  </sheetData>
  <sheetProtection selectLockedCells="1"/>
  <mergeCells count="430">
    <mergeCell ref="C47:D47"/>
    <mergeCell ref="F47:G47"/>
    <mergeCell ref="F48:G48"/>
    <mergeCell ref="F49:G49"/>
    <mergeCell ref="F50:G50"/>
    <mergeCell ref="B52:D52"/>
    <mergeCell ref="AG45:AK45"/>
    <mergeCell ref="AL45:AP45"/>
    <mergeCell ref="AQ45:AU45"/>
    <mergeCell ref="AV45:AZ45"/>
    <mergeCell ref="BA45:BE45"/>
    <mergeCell ref="BF45:BJ45"/>
    <mergeCell ref="AL44:AP44"/>
    <mergeCell ref="AQ44:AU44"/>
    <mergeCell ref="AV44:AZ44"/>
    <mergeCell ref="BA44:BE44"/>
    <mergeCell ref="BF44:BJ44"/>
    <mergeCell ref="E45:K45"/>
    <mergeCell ref="M45:Q45"/>
    <mergeCell ref="R45:V45"/>
    <mergeCell ref="W45:AA45"/>
    <mergeCell ref="AB45:AF45"/>
    <mergeCell ref="E44:K44"/>
    <mergeCell ref="M44:Q44"/>
    <mergeCell ref="R44:V44"/>
    <mergeCell ref="W44:AA44"/>
    <mergeCell ref="AB44:AF44"/>
    <mergeCell ref="AG44:AK44"/>
    <mergeCell ref="AG43:AK43"/>
    <mergeCell ref="AL43:AP43"/>
    <mergeCell ref="AQ43:AU43"/>
    <mergeCell ref="AV43:AZ43"/>
    <mergeCell ref="BA43:BE43"/>
    <mergeCell ref="BF43:BJ43"/>
    <mergeCell ref="AL42:AP42"/>
    <mergeCell ref="AQ42:AU42"/>
    <mergeCell ref="AV42:AZ42"/>
    <mergeCell ref="BA42:BE42"/>
    <mergeCell ref="BF42:BJ42"/>
    <mergeCell ref="AG42:AK42"/>
    <mergeCell ref="E43:K43"/>
    <mergeCell ref="M43:Q43"/>
    <mergeCell ref="R43:V43"/>
    <mergeCell ref="W43:AA43"/>
    <mergeCell ref="AB43:AF43"/>
    <mergeCell ref="E42:K42"/>
    <mergeCell ref="M42:Q42"/>
    <mergeCell ref="R42:V42"/>
    <mergeCell ref="W42:AA42"/>
    <mergeCell ref="AB42:AF42"/>
    <mergeCell ref="AG41:AK41"/>
    <mergeCell ref="AL41:AP41"/>
    <mergeCell ref="AQ41:AU41"/>
    <mergeCell ref="AV41:AZ41"/>
    <mergeCell ref="BA41:BE41"/>
    <mergeCell ref="BF41:BJ41"/>
    <mergeCell ref="AL40:AP40"/>
    <mergeCell ref="AQ40:AU40"/>
    <mergeCell ref="AV40:AZ40"/>
    <mergeCell ref="BA40:BE40"/>
    <mergeCell ref="BF40:BJ40"/>
    <mergeCell ref="AG40:AK40"/>
    <mergeCell ref="E41:K41"/>
    <mergeCell ref="M41:Q41"/>
    <mergeCell ref="R41:V41"/>
    <mergeCell ref="W41:AA41"/>
    <mergeCell ref="AB41:AF41"/>
    <mergeCell ref="E40:K40"/>
    <mergeCell ref="M40:Q40"/>
    <mergeCell ref="R40:V40"/>
    <mergeCell ref="W40:AA40"/>
    <mergeCell ref="AB40:AF40"/>
    <mergeCell ref="AG39:AK39"/>
    <mergeCell ref="AL39:AP39"/>
    <mergeCell ref="AQ39:AU39"/>
    <mergeCell ref="AV39:AZ39"/>
    <mergeCell ref="BA39:BE39"/>
    <mergeCell ref="BF39:BJ39"/>
    <mergeCell ref="AL38:AP38"/>
    <mergeCell ref="AQ38:AU38"/>
    <mergeCell ref="AV38:AZ38"/>
    <mergeCell ref="BA38:BE38"/>
    <mergeCell ref="BF38:BJ38"/>
    <mergeCell ref="AG38:AK38"/>
    <mergeCell ref="E39:K39"/>
    <mergeCell ref="M39:Q39"/>
    <mergeCell ref="R39:V39"/>
    <mergeCell ref="W39:AA39"/>
    <mergeCell ref="AB39:AF39"/>
    <mergeCell ref="E38:K38"/>
    <mergeCell ref="M38:Q38"/>
    <mergeCell ref="R38:V38"/>
    <mergeCell ref="W38:AA38"/>
    <mergeCell ref="AB38:AF38"/>
    <mergeCell ref="AG37:AK37"/>
    <mergeCell ref="AL37:AP37"/>
    <mergeCell ref="AQ37:AU37"/>
    <mergeCell ref="AV37:AZ37"/>
    <mergeCell ref="BA37:BE37"/>
    <mergeCell ref="BF37:BJ37"/>
    <mergeCell ref="AL36:AP36"/>
    <mergeCell ref="AQ36:AU36"/>
    <mergeCell ref="AV36:AZ36"/>
    <mergeCell ref="BA36:BE36"/>
    <mergeCell ref="BF36:BJ36"/>
    <mergeCell ref="AG36:AK36"/>
    <mergeCell ref="E37:K37"/>
    <mergeCell ref="M37:Q37"/>
    <mergeCell ref="R37:V37"/>
    <mergeCell ref="W37:AA37"/>
    <mergeCell ref="AB37:AF37"/>
    <mergeCell ref="E36:K36"/>
    <mergeCell ref="M36:Q36"/>
    <mergeCell ref="R36:V36"/>
    <mergeCell ref="W36:AA36"/>
    <mergeCell ref="AB36:AF36"/>
    <mergeCell ref="AG35:AK35"/>
    <mergeCell ref="AL35:AP35"/>
    <mergeCell ref="AQ35:AU35"/>
    <mergeCell ref="AV35:AZ35"/>
    <mergeCell ref="BA35:BE35"/>
    <mergeCell ref="BF35:BJ35"/>
    <mergeCell ref="AL34:AP34"/>
    <mergeCell ref="AQ34:AU34"/>
    <mergeCell ref="AV34:AZ34"/>
    <mergeCell ref="BA34:BE34"/>
    <mergeCell ref="BF34:BJ34"/>
    <mergeCell ref="AG34:AK34"/>
    <mergeCell ref="E35:K35"/>
    <mergeCell ref="M35:Q35"/>
    <mergeCell ref="R35:V35"/>
    <mergeCell ref="W35:AA35"/>
    <mergeCell ref="AB35:AF35"/>
    <mergeCell ref="E34:K34"/>
    <mergeCell ref="M34:Q34"/>
    <mergeCell ref="R34:V34"/>
    <mergeCell ref="W34:AA34"/>
    <mergeCell ref="AB34:AF34"/>
    <mergeCell ref="AG33:AK33"/>
    <mergeCell ref="AL33:AP33"/>
    <mergeCell ref="AQ33:AU33"/>
    <mergeCell ref="AV33:AZ33"/>
    <mergeCell ref="BA33:BE33"/>
    <mergeCell ref="BF33:BJ33"/>
    <mergeCell ref="AL32:AP32"/>
    <mergeCell ref="AQ32:AU32"/>
    <mergeCell ref="AV32:AZ32"/>
    <mergeCell ref="BA32:BE32"/>
    <mergeCell ref="BF32:BJ32"/>
    <mergeCell ref="AG32:AK32"/>
    <mergeCell ref="E33:K33"/>
    <mergeCell ref="M33:Q33"/>
    <mergeCell ref="R33:V33"/>
    <mergeCell ref="W33:AA33"/>
    <mergeCell ref="AB33:AF33"/>
    <mergeCell ref="C32:K32"/>
    <mergeCell ref="M32:Q32"/>
    <mergeCell ref="R32:V32"/>
    <mergeCell ref="W32:AA32"/>
    <mergeCell ref="AB32:AF32"/>
    <mergeCell ref="AG30:AK30"/>
    <mergeCell ref="AL30:AP30"/>
    <mergeCell ref="AQ30:AU30"/>
    <mergeCell ref="AV30:AZ30"/>
    <mergeCell ref="BA30:BE30"/>
    <mergeCell ref="BF30:BJ30"/>
    <mergeCell ref="AL29:AP29"/>
    <mergeCell ref="AQ29:AU29"/>
    <mergeCell ref="AV29:AZ29"/>
    <mergeCell ref="BA29:BE29"/>
    <mergeCell ref="BF29:BJ29"/>
    <mergeCell ref="AG29:AK29"/>
    <mergeCell ref="E30:K30"/>
    <mergeCell ref="M30:Q30"/>
    <mergeCell ref="R30:V30"/>
    <mergeCell ref="W30:AA30"/>
    <mergeCell ref="AB30:AF30"/>
    <mergeCell ref="E29:K29"/>
    <mergeCell ref="M29:Q29"/>
    <mergeCell ref="R29:V29"/>
    <mergeCell ref="W29:AA29"/>
    <mergeCell ref="AB29:AF29"/>
    <mergeCell ref="AG28:AK28"/>
    <mergeCell ref="AL28:AP28"/>
    <mergeCell ref="AQ28:AU28"/>
    <mergeCell ref="AV28:AZ28"/>
    <mergeCell ref="BA28:BE28"/>
    <mergeCell ref="BF28:BJ28"/>
    <mergeCell ref="AL27:AP27"/>
    <mergeCell ref="AQ27:AU27"/>
    <mergeCell ref="AV27:AZ27"/>
    <mergeCell ref="BA27:BE27"/>
    <mergeCell ref="BF27:BJ27"/>
    <mergeCell ref="AG27:AK27"/>
    <mergeCell ref="E28:K28"/>
    <mergeCell ref="M28:Q28"/>
    <mergeCell ref="R28:V28"/>
    <mergeCell ref="W28:AA28"/>
    <mergeCell ref="AB28:AF28"/>
    <mergeCell ref="E27:K27"/>
    <mergeCell ref="M27:Q27"/>
    <mergeCell ref="R27:V27"/>
    <mergeCell ref="W27:AA27"/>
    <mergeCell ref="AB27:AF27"/>
    <mergeCell ref="AG26:AK26"/>
    <mergeCell ref="AL26:AP26"/>
    <mergeCell ref="AQ26:AU26"/>
    <mergeCell ref="AV26:AZ26"/>
    <mergeCell ref="BA26:BE26"/>
    <mergeCell ref="BF26:BJ26"/>
    <mergeCell ref="AL25:AP25"/>
    <mergeCell ref="AQ25:AU25"/>
    <mergeCell ref="AV25:AZ25"/>
    <mergeCell ref="BA25:BE25"/>
    <mergeCell ref="BF25:BJ25"/>
    <mergeCell ref="AG25:AK25"/>
    <mergeCell ref="E26:K26"/>
    <mergeCell ref="M26:Q26"/>
    <mergeCell ref="R26:V26"/>
    <mergeCell ref="W26:AA26"/>
    <mergeCell ref="AB26:AF26"/>
    <mergeCell ref="E25:K25"/>
    <mergeCell ref="M25:Q25"/>
    <mergeCell ref="R25:V25"/>
    <mergeCell ref="W25:AA25"/>
    <mergeCell ref="AB25:AF25"/>
    <mergeCell ref="AG24:AK24"/>
    <mergeCell ref="AL24:AP24"/>
    <mergeCell ref="AQ24:AU24"/>
    <mergeCell ref="AV24:AZ24"/>
    <mergeCell ref="BA24:BE24"/>
    <mergeCell ref="BF24:BJ24"/>
    <mergeCell ref="AL23:AP23"/>
    <mergeCell ref="AQ23:AU23"/>
    <mergeCell ref="AV23:AZ23"/>
    <mergeCell ref="BA23:BE23"/>
    <mergeCell ref="BF23:BJ23"/>
    <mergeCell ref="AG23:AK23"/>
    <mergeCell ref="E24:K24"/>
    <mergeCell ref="M24:Q24"/>
    <mergeCell ref="R24:V24"/>
    <mergeCell ref="W24:AA24"/>
    <mergeCell ref="AB24:AF24"/>
    <mergeCell ref="E23:K23"/>
    <mergeCell ref="M23:Q23"/>
    <mergeCell ref="R23:V23"/>
    <mergeCell ref="W23:AA23"/>
    <mergeCell ref="AB23:AF23"/>
    <mergeCell ref="AG22:AK22"/>
    <mergeCell ref="AL22:AP22"/>
    <mergeCell ref="AQ22:AU22"/>
    <mergeCell ref="AV22:AZ22"/>
    <mergeCell ref="BA22:BE22"/>
    <mergeCell ref="BF22:BJ22"/>
    <mergeCell ref="AL21:AP21"/>
    <mergeCell ref="AQ21:AU21"/>
    <mergeCell ref="AV21:AZ21"/>
    <mergeCell ref="BA21:BE21"/>
    <mergeCell ref="BF21:BJ21"/>
    <mergeCell ref="AG21:AK21"/>
    <mergeCell ref="E22:K22"/>
    <mergeCell ref="M22:Q22"/>
    <mergeCell ref="R22:V22"/>
    <mergeCell ref="W22:AA22"/>
    <mergeCell ref="AB22:AF22"/>
    <mergeCell ref="E21:K21"/>
    <mergeCell ref="M21:Q21"/>
    <mergeCell ref="R21:V21"/>
    <mergeCell ref="W21:AA21"/>
    <mergeCell ref="AB21:AF21"/>
    <mergeCell ref="AG20:AK20"/>
    <mergeCell ref="AL20:AP20"/>
    <mergeCell ref="AQ20:AU20"/>
    <mergeCell ref="AV20:AZ20"/>
    <mergeCell ref="BA20:BE20"/>
    <mergeCell ref="BF20:BJ20"/>
    <mergeCell ref="AL19:AP19"/>
    <mergeCell ref="AQ19:AU19"/>
    <mergeCell ref="AV19:AZ19"/>
    <mergeCell ref="BA19:BE19"/>
    <mergeCell ref="BF19:BJ19"/>
    <mergeCell ref="AG19:AK19"/>
    <mergeCell ref="E20:K20"/>
    <mergeCell ref="M20:Q20"/>
    <mergeCell ref="R20:V20"/>
    <mergeCell ref="W20:AA20"/>
    <mergeCell ref="AB20:AF20"/>
    <mergeCell ref="E19:K19"/>
    <mergeCell ref="M19:Q19"/>
    <mergeCell ref="R19:V19"/>
    <mergeCell ref="W19:AA19"/>
    <mergeCell ref="AB19:AF19"/>
    <mergeCell ref="AG18:AK18"/>
    <mergeCell ref="AL18:AP18"/>
    <mergeCell ref="AQ18:AU18"/>
    <mergeCell ref="AV18:AZ18"/>
    <mergeCell ref="BA18:BE18"/>
    <mergeCell ref="BF18:BJ18"/>
    <mergeCell ref="AL17:AP17"/>
    <mergeCell ref="AQ17:AU17"/>
    <mergeCell ref="AV17:AZ17"/>
    <mergeCell ref="BA17:BE17"/>
    <mergeCell ref="BF17:BJ17"/>
    <mergeCell ref="AG17:AK17"/>
    <mergeCell ref="E18:K18"/>
    <mergeCell ref="M18:Q18"/>
    <mergeCell ref="R18:V18"/>
    <mergeCell ref="W18:AA18"/>
    <mergeCell ref="AB18:AF18"/>
    <mergeCell ref="E17:K17"/>
    <mergeCell ref="M17:Q17"/>
    <mergeCell ref="R17:V17"/>
    <mergeCell ref="W17:AA17"/>
    <mergeCell ref="AB17:AF17"/>
    <mergeCell ref="AG16:AK16"/>
    <mergeCell ref="AL16:AP16"/>
    <mergeCell ref="AQ16:AU16"/>
    <mergeCell ref="AV16:AZ16"/>
    <mergeCell ref="BA16:BE16"/>
    <mergeCell ref="BF16:BJ16"/>
    <mergeCell ref="AL15:AP15"/>
    <mergeCell ref="AQ15:AU15"/>
    <mergeCell ref="AV15:AZ15"/>
    <mergeCell ref="BA15:BE15"/>
    <mergeCell ref="BF15:BJ15"/>
    <mergeCell ref="AG15:AK15"/>
    <mergeCell ref="E16:K16"/>
    <mergeCell ref="M16:Q16"/>
    <mergeCell ref="R16:V16"/>
    <mergeCell ref="W16:AA16"/>
    <mergeCell ref="AB16:AF16"/>
    <mergeCell ref="E15:K15"/>
    <mergeCell ref="M15:Q15"/>
    <mergeCell ref="R15:V15"/>
    <mergeCell ref="W15:AA15"/>
    <mergeCell ref="AB15:AF15"/>
    <mergeCell ref="AG14:AK14"/>
    <mergeCell ref="AL14:AP14"/>
    <mergeCell ref="AQ14:AU14"/>
    <mergeCell ref="AV14:AZ14"/>
    <mergeCell ref="BA14:BE14"/>
    <mergeCell ref="BF14:BJ14"/>
    <mergeCell ref="AL13:AP13"/>
    <mergeCell ref="AQ13:AU13"/>
    <mergeCell ref="AV13:AZ13"/>
    <mergeCell ref="BA13:BE13"/>
    <mergeCell ref="BF13:BJ13"/>
    <mergeCell ref="AG13:AK13"/>
    <mergeCell ref="E14:K14"/>
    <mergeCell ref="M14:Q14"/>
    <mergeCell ref="R14:V14"/>
    <mergeCell ref="W14:AA14"/>
    <mergeCell ref="AB14:AF14"/>
    <mergeCell ref="E13:K13"/>
    <mergeCell ref="M13:Q13"/>
    <mergeCell ref="R13:V13"/>
    <mergeCell ref="W13:AA13"/>
    <mergeCell ref="AB13:AF13"/>
    <mergeCell ref="AQ12:AU12"/>
    <mergeCell ref="AV12:AZ12"/>
    <mergeCell ref="BA12:BE12"/>
    <mergeCell ref="BF12:BJ12"/>
    <mergeCell ref="AL11:AP11"/>
    <mergeCell ref="AQ11:AU11"/>
    <mergeCell ref="AV11:AZ11"/>
    <mergeCell ref="BA11:BE11"/>
    <mergeCell ref="BF11:BJ11"/>
    <mergeCell ref="AQ10:AU10"/>
    <mergeCell ref="AV10:AZ10"/>
    <mergeCell ref="BA10:BE10"/>
    <mergeCell ref="BF10:BJ10"/>
    <mergeCell ref="E11:K11"/>
    <mergeCell ref="M11:Q11"/>
    <mergeCell ref="R11:V11"/>
    <mergeCell ref="W11:AA11"/>
    <mergeCell ref="AB11:AF11"/>
    <mergeCell ref="AG11:AK11"/>
    <mergeCell ref="C10:K10"/>
    <mergeCell ref="M10:Q10"/>
    <mergeCell ref="R10:V10"/>
    <mergeCell ref="W10:AA10"/>
    <mergeCell ref="AB10:AF10"/>
    <mergeCell ref="AG10:AK10"/>
    <mergeCell ref="AL10:AP10"/>
    <mergeCell ref="E12:K12"/>
    <mergeCell ref="M12:Q12"/>
    <mergeCell ref="R12:V12"/>
    <mergeCell ref="W12:AA12"/>
    <mergeCell ref="AB12:AF12"/>
    <mergeCell ref="AG12:AK12"/>
    <mergeCell ref="AL12:AP12"/>
    <mergeCell ref="BD7:BE7"/>
    <mergeCell ref="BI7:BJ7"/>
    <mergeCell ref="C8:K8"/>
    <mergeCell ref="M8:Q8"/>
    <mergeCell ref="R8:V8"/>
    <mergeCell ref="W8:AA8"/>
    <mergeCell ref="AB8:AF8"/>
    <mergeCell ref="AG8:AK8"/>
    <mergeCell ref="AL8:AP8"/>
    <mergeCell ref="AQ8:AU8"/>
    <mergeCell ref="AV8:AZ8"/>
    <mergeCell ref="BA8:BE8"/>
    <mergeCell ref="BF8:BJ8"/>
    <mergeCell ref="P7:Q7"/>
    <mergeCell ref="U7:V7"/>
    <mergeCell ref="Z7:AA7"/>
    <mergeCell ref="AE7:AF7"/>
    <mergeCell ref="AJ7:AK7"/>
    <mergeCell ref="AO7:AP7"/>
    <mergeCell ref="AT7:AU7"/>
    <mergeCell ref="AY7:AZ7"/>
    <mergeCell ref="W6:AA6"/>
    <mergeCell ref="AB6:AF6"/>
    <mergeCell ref="AG6:AK6"/>
    <mergeCell ref="AL6:AP6"/>
    <mergeCell ref="AQ6:AU6"/>
    <mergeCell ref="AV6:AZ6"/>
    <mergeCell ref="AY1:BK2"/>
    <mergeCell ref="B3:BJ3"/>
    <mergeCell ref="B5:L6"/>
    <mergeCell ref="M5:V5"/>
    <mergeCell ref="W5:AF5"/>
    <mergeCell ref="AG5:AP5"/>
    <mergeCell ref="AQ5:AZ5"/>
    <mergeCell ref="BA5:BJ5"/>
    <mergeCell ref="M6:Q6"/>
    <mergeCell ref="R6:V6"/>
    <mergeCell ref="BA6:BE6"/>
    <mergeCell ref="BF6:BJ6"/>
  </mergeCells>
  <phoneticPr fontId="5"/>
  <pageMargins left="0.47244094488188981" right="0.39370078740157483" top="0.31496062992125984" bottom="0.3937007874015748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0"/>
  <sheetViews>
    <sheetView zoomScaleNormal="100" zoomScaleSheetLayoutView="100" workbookViewId="0"/>
  </sheetViews>
  <sheetFormatPr defaultColWidth="9" defaultRowHeight="11.25" customHeight="1" x14ac:dyDescent="0.15"/>
  <cols>
    <col min="1" max="63" width="1.625" style="13" customWidth="1"/>
    <col min="64" max="16384" width="9" style="13"/>
  </cols>
  <sheetData>
    <row r="1" spans="1:66" ht="11.25" customHeight="1" x14ac:dyDescent="0.15">
      <c r="A1" s="360">
        <v>94</v>
      </c>
      <c r="B1" s="360"/>
      <c r="C1" s="360"/>
      <c r="D1" s="360"/>
      <c r="E1" s="360"/>
      <c r="F1" s="360"/>
      <c r="G1" s="360"/>
      <c r="H1" s="360"/>
      <c r="I1" s="360"/>
      <c r="J1" s="360"/>
      <c r="K1" s="360"/>
      <c r="L1" s="360"/>
      <c r="M1" s="360"/>
      <c r="N1" s="360"/>
      <c r="O1" s="360"/>
      <c r="P1" s="360"/>
    </row>
    <row r="2" spans="1:66" ht="11.25" customHeight="1" x14ac:dyDescent="0.15">
      <c r="A2" s="360"/>
      <c r="B2" s="360"/>
      <c r="C2" s="360"/>
      <c r="D2" s="360"/>
      <c r="E2" s="360"/>
      <c r="F2" s="360"/>
      <c r="G2" s="360"/>
      <c r="H2" s="360"/>
      <c r="I2" s="360"/>
      <c r="J2" s="360"/>
      <c r="K2" s="360"/>
      <c r="L2" s="360"/>
      <c r="M2" s="360"/>
      <c r="N2" s="360"/>
      <c r="O2" s="360"/>
      <c r="P2" s="360"/>
    </row>
    <row r="3" spans="1:66" ht="17.25" customHeigh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10"/>
      <c r="BL3" s="10"/>
      <c r="BM3" s="10"/>
      <c r="BN3" s="10"/>
    </row>
    <row r="4" spans="1:66" ht="11.25" customHeight="1" x14ac:dyDescent="0.15">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21"/>
      <c r="BK4" s="10"/>
      <c r="BL4" s="10"/>
      <c r="BM4" s="10"/>
      <c r="BN4" s="10"/>
    </row>
    <row r="5" spans="1:66" ht="11.25" customHeight="1" x14ac:dyDescent="0.1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1"/>
      <c r="BB5" s="11"/>
      <c r="BC5" s="11"/>
      <c r="BD5" s="11"/>
      <c r="BE5" s="11"/>
      <c r="BF5" s="11"/>
      <c r="BG5" s="11"/>
      <c r="BH5" s="11"/>
      <c r="BI5" s="11"/>
      <c r="BJ5" s="11"/>
      <c r="BK5" s="10"/>
      <c r="BL5" s="10"/>
      <c r="BM5" s="10"/>
      <c r="BN5" s="10"/>
    </row>
    <row r="6" spans="1:66" ht="11.2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1"/>
      <c r="BB6" s="11"/>
      <c r="BC6" s="11"/>
      <c r="BD6" s="11"/>
      <c r="BE6" s="11"/>
      <c r="BF6" s="11"/>
      <c r="BG6" s="11"/>
      <c r="BH6" s="11"/>
      <c r="BI6" s="11"/>
      <c r="BJ6" s="11"/>
      <c r="BK6" s="10"/>
      <c r="BL6" s="10"/>
      <c r="BM6" s="10"/>
      <c r="BN6" s="10"/>
    </row>
    <row r="7" spans="1:66" ht="11.25" customHeight="1" x14ac:dyDescent="0.15">
      <c r="B7" s="12"/>
      <c r="C7" s="12"/>
      <c r="D7" s="12"/>
      <c r="E7" s="12"/>
      <c r="F7" s="12"/>
      <c r="G7" s="12"/>
      <c r="H7" s="12"/>
      <c r="I7" s="12"/>
      <c r="J7" s="12"/>
      <c r="K7" s="12"/>
      <c r="L7" s="12"/>
      <c r="M7" s="10"/>
      <c r="N7" s="10"/>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0"/>
      <c r="BL7" s="10"/>
      <c r="BM7" s="10"/>
      <c r="BN7" s="10"/>
    </row>
    <row r="8" spans="1:66" ht="11.25" customHeight="1" x14ac:dyDescent="0.15">
      <c r="B8" s="12"/>
      <c r="C8" s="12"/>
      <c r="D8" s="12"/>
      <c r="E8" s="12"/>
      <c r="F8" s="12"/>
      <c r="G8" s="12"/>
      <c r="H8" s="12"/>
      <c r="I8" s="12"/>
      <c r="J8" s="12"/>
      <c r="K8" s="12"/>
      <c r="L8" s="12"/>
      <c r="M8" s="15"/>
      <c r="N8" s="15"/>
      <c r="O8" s="15"/>
      <c r="P8" s="15"/>
      <c r="Q8" s="15"/>
      <c r="R8" s="19"/>
      <c r="S8" s="19"/>
      <c r="T8" s="19"/>
      <c r="U8" s="19"/>
      <c r="V8" s="19"/>
      <c r="W8" s="15"/>
      <c r="X8" s="15"/>
      <c r="Y8" s="15"/>
      <c r="Z8" s="15"/>
      <c r="AA8" s="15"/>
      <c r="AB8" s="19"/>
      <c r="AC8" s="19"/>
      <c r="AD8" s="19"/>
      <c r="AE8" s="19"/>
      <c r="AF8" s="19"/>
      <c r="AG8" s="15"/>
      <c r="AH8" s="15"/>
      <c r="AI8" s="15"/>
      <c r="AJ8" s="15"/>
      <c r="AK8" s="15"/>
      <c r="AL8" s="19"/>
      <c r="AM8" s="19"/>
      <c r="AN8" s="19"/>
      <c r="AO8" s="19"/>
      <c r="AP8" s="19"/>
      <c r="AQ8" s="15"/>
      <c r="AR8" s="15"/>
      <c r="AS8" s="15"/>
      <c r="AT8" s="15"/>
      <c r="AU8" s="15"/>
      <c r="AV8" s="19"/>
      <c r="AW8" s="19"/>
      <c r="AX8" s="19"/>
      <c r="AY8" s="19"/>
      <c r="AZ8" s="19"/>
      <c r="BA8" s="16"/>
      <c r="BB8" s="16"/>
      <c r="BC8" s="16"/>
      <c r="BD8" s="16"/>
      <c r="BE8" s="16"/>
      <c r="BF8" s="20"/>
      <c r="BG8" s="20"/>
      <c r="BH8" s="20"/>
      <c r="BI8" s="20"/>
      <c r="BJ8" s="20"/>
      <c r="BK8" s="10"/>
      <c r="BL8" s="10"/>
      <c r="BM8" s="10"/>
      <c r="BN8" s="10"/>
    </row>
    <row r="9" spans="1:66" ht="11.25" customHeight="1" x14ac:dyDescent="0.15">
      <c r="B9" s="12"/>
      <c r="C9" s="12"/>
      <c r="D9" s="12"/>
      <c r="E9" s="12"/>
      <c r="F9" s="12"/>
      <c r="G9" s="12"/>
      <c r="H9" s="12"/>
      <c r="I9" s="12"/>
      <c r="J9" s="12"/>
      <c r="K9" s="12"/>
      <c r="L9" s="12"/>
      <c r="M9" s="15"/>
      <c r="N9" s="15"/>
      <c r="O9" s="15"/>
      <c r="P9" s="15"/>
      <c r="Q9" s="15"/>
      <c r="R9" s="19"/>
      <c r="S9" s="19"/>
      <c r="T9" s="19"/>
      <c r="U9" s="19"/>
      <c r="V9" s="19"/>
      <c r="W9" s="15"/>
      <c r="X9" s="15"/>
      <c r="Y9" s="15"/>
      <c r="Z9" s="15"/>
      <c r="AA9" s="15"/>
      <c r="AB9" s="19"/>
      <c r="AC9" s="19"/>
      <c r="AD9" s="19"/>
      <c r="AE9" s="19"/>
      <c r="AF9" s="19"/>
      <c r="AG9" s="15"/>
      <c r="AH9" s="15"/>
      <c r="AI9" s="15"/>
      <c r="AJ9" s="15"/>
      <c r="AK9" s="15"/>
      <c r="AL9" s="19"/>
      <c r="AM9" s="19"/>
      <c r="AN9" s="19"/>
      <c r="AO9" s="19"/>
      <c r="AP9" s="19"/>
      <c r="AQ9" s="15"/>
      <c r="AR9" s="15"/>
      <c r="AS9" s="15"/>
      <c r="AT9" s="15"/>
      <c r="AU9" s="15"/>
      <c r="AV9" s="19"/>
      <c r="AW9" s="19"/>
      <c r="AX9" s="19"/>
      <c r="AY9" s="19"/>
      <c r="AZ9" s="19"/>
      <c r="BA9" s="16"/>
      <c r="BB9" s="16"/>
      <c r="BC9" s="16"/>
      <c r="BD9" s="16"/>
      <c r="BE9" s="16"/>
      <c r="BF9" s="20"/>
      <c r="BG9" s="20"/>
      <c r="BH9" s="20"/>
      <c r="BI9" s="20"/>
      <c r="BJ9" s="20"/>
      <c r="BK9" s="10"/>
      <c r="BL9" s="10"/>
      <c r="BM9" s="10"/>
      <c r="BN9" s="10"/>
    </row>
    <row r="10" spans="1:66" ht="11.25" customHeight="1" x14ac:dyDescent="0.15">
      <c r="B10" s="12"/>
      <c r="C10" s="11"/>
      <c r="D10" s="11"/>
      <c r="E10" s="11"/>
      <c r="F10" s="11"/>
      <c r="G10" s="11"/>
      <c r="H10" s="11"/>
      <c r="I10" s="11"/>
      <c r="J10" s="11"/>
      <c r="K10" s="11"/>
      <c r="L10" s="12"/>
      <c r="M10" s="15"/>
      <c r="N10" s="15"/>
      <c r="O10" s="15"/>
      <c r="P10" s="15"/>
      <c r="Q10" s="15"/>
      <c r="R10" s="19"/>
      <c r="S10" s="19"/>
      <c r="T10" s="19"/>
      <c r="U10" s="19"/>
      <c r="V10" s="19"/>
      <c r="W10" s="15"/>
      <c r="X10" s="15"/>
      <c r="Y10" s="15"/>
      <c r="Z10" s="15"/>
      <c r="AA10" s="15"/>
      <c r="AB10" s="19"/>
      <c r="AC10" s="19"/>
      <c r="AD10" s="19"/>
      <c r="AE10" s="19"/>
      <c r="AF10" s="19"/>
      <c r="AG10" s="15"/>
      <c r="AH10" s="15"/>
      <c r="AI10" s="15"/>
      <c r="AJ10" s="15"/>
      <c r="AK10" s="15"/>
      <c r="AL10" s="19"/>
      <c r="AM10" s="19"/>
      <c r="AN10" s="19"/>
      <c r="AO10" s="19"/>
      <c r="AP10" s="19"/>
      <c r="AQ10" s="15"/>
      <c r="AR10" s="15"/>
      <c r="AS10" s="15"/>
      <c r="AT10" s="15"/>
      <c r="AU10" s="15"/>
      <c r="AV10" s="19"/>
      <c r="AW10" s="19"/>
      <c r="AX10" s="19"/>
      <c r="AY10" s="19"/>
      <c r="AZ10" s="19"/>
      <c r="BA10" s="16"/>
      <c r="BB10" s="16"/>
      <c r="BC10" s="16"/>
      <c r="BD10" s="16"/>
      <c r="BE10" s="16"/>
      <c r="BF10" s="20"/>
      <c r="BG10" s="20"/>
      <c r="BH10" s="20"/>
      <c r="BI10" s="20"/>
      <c r="BJ10" s="20"/>
      <c r="BK10" s="10"/>
      <c r="BL10" s="10"/>
      <c r="BM10" s="10"/>
      <c r="BN10" s="10"/>
    </row>
    <row r="11" spans="1:66" ht="11.25" customHeight="1" x14ac:dyDescent="0.15">
      <c r="B11" s="12"/>
      <c r="C11" s="12"/>
      <c r="D11" s="12"/>
      <c r="E11" s="12"/>
      <c r="F11" s="12"/>
      <c r="G11" s="12"/>
      <c r="H11" s="12"/>
      <c r="I11" s="12"/>
      <c r="J11" s="12"/>
      <c r="K11" s="12"/>
      <c r="L11" s="12"/>
      <c r="M11" s="15"/>
      <c r="N11" s="15"/>
      <c r="O11" s="15"/>
      <c r="P11" s="15"/>
      <c r="Q11" s="15"/>
      <c r="R11" s="19"/>
      <c r="S11" s="19"/>
      <c r="T11" s="19"/>
      <c r="U11" s="19"/>
      <c r="V11" s="19"/>
      <c r="W11" s="15"/>
      <c r="X11" s="15"/>
      <c r="Y11" s="15"/>
      <c r="Z11" s="15"/>
      <c r="AA11" s="15"/>
      <c r="AB11" s="19"/>
      <c r="AC11" s="19"/>
      <c r="AD11" s="19"/>
      <c r="AE11" s="19"/>
      <c r="AF11" s="19"/>
      <c r="AG11" s="15"/>
      <c r="AH11" s="15"/>
      <c r="AI11" s="15"/>
      <c r="AJ11" s="15"/>
      <c r="AK11" s="15"/>
      <c r="AL11" s="19"/>
      <c r="AM11" s="19"/>
      <c r="AN11" s="19"/>
      <c r="AO11" s="19"/>
      <c r="AP11" s="19"/>
      <c r="AQ11" s="15"/>
      <c r="AR11" s="15"/>
      <c r="AS11" s="15"/>
      <c r="AT11" s="15"/>
      <c r="AU11" s="15"/>
      <c r="AV11" s="19"/>
      <c r="AW11" s="19"/>
      <c r="AX11" s="19"/>
      <c r="AY11" s="19"/>
      <c r="AZ11" s="19"/>
      <c r="BA11" s="16"/>
      <c r="BB11" s="16"/>
      <c r="BC11" s="16"/>
      <c r="BD11" s="16"/>
      <c r="BE11" s="16"/>
      <c r="BF11" s="20"/>
      <c r="BG11" s="20"/>
      <c r="BH11" s="20"/>
      <c r="BI11" s="20"/>
      <c r="BJ11" s="20"/>
      <c r="BK11" s="10"/>
      <c r="BL11" s="10"/>
      <c r="BM11" s="10"/>
      <c r="BN11" s="10"/>
    </row>
    <row r="12" spans="1:66" ht="11.25" customHeight="1" x14ac:dyDescent="0.15">
      <c r="B12" s="12"/>
      <c r="C12" s="12"/>
      <c r="D12" s="12"/>
      <c r="E12" s="12"/>
      <c r="F12" s="12"/>
      <c r="G12" s="12"/>
      <c r="H12" s="12"/>
      <c r="I12" s="12"/>
      <c r="J12" s="12"/>
      <c r="K12" s="12"/>
      <c r="L12" s="12"/>
      <c r="M12" s="15"/>
      <c r="N12" s="15"/>
      <c r="O12" s="15"/>
      <c r="P12" s="15"/>
      <c r="Q12" s="15"/>
      <c r="R12" s="19"/>
      <c r="S12" s="19"/>
      <c r="T12" s="19"/>
      <c r="U12" s="19"/>
      <c r="V12" s="19"/>
      <c r="W12" s="15"/>
      <c r="X12" s="15"/>
      <c r="Y12" s="15"/>
      <c r="Z12" s="15"/>
      <c r="AA12" s="15"/>
      <c r="AB12" s="19"/>
      <c r="AC12" s="19"/>
      <c r="AD12" s="19"/>
      <c r="AE12" s="19"/>
      <c r="AF12" s="19"/>
      <c r="AG12" s="15"/>
      <c r="AH12" s="15"/>
      <c r="AI12" s="15"/>
      <c r="AJ12" s="15"/>
      <c r="AK12" s="15"/>
      <c r="AL12" s="19"/>
      <c r="AM12" s="19"/>
      <c r="AN12" s="19"/>
      <c r="AO12" s="19"/>
      <c r="AP12" s="19"/>
      <c r="AQ12" s="15"/>
      <c r="AR12" s="15"/>
      <c r="AS12" s="15"/>
      <c r="AT12" s="15"/>
      <c r="AU12" s="15"/>
      <c r="AV12" s="19"/>
      <c r="AW12" s="19"/>
      <c r="AX12" s="19"/>
      <c r="AY12" s="19"/>
      <c r="AZ12" s="19"/>
      <c r="BA12" s="16"/>
      <c r="BB12" s="16"/>
      <c r="BC12" s="16"/>
      <c r="BD12" s="16"/>
      <c r="BE12" s="16"/>
      <c r="BF12" s="20"/>
      <c r="BG12" s="20"/>
      <c r="BH12" s="20"/>
      <c r="BI12" s="20"/>
      <c r="BJ12" s="20"/>
      <c r="BK12" s="10"/>
      <c r="BL12" s="10"/>
      <c r="BM12" s="10"/>
      <c r="BN12" s="10"/>
    </row>
    <row r="13" spans="1:66" ht="11.25" customHeight="1" x14ac:dyDescent="0.15">
      <c r="B13" s="12"/>
      <c r="C13" s="12"/>
      <c r="D13" s="12"/>
      <c r="E13" s="12"/>
      <c r="F13" s="12"/>
      <c r="G13" s="12"/>
      <c r="H13" s="12"/>
      <c r="I13" s="12"/>
      <c r="J13" s="12"/>
      <c r="K13" s="12"/>
      <c r="L13" s="12"/>
      <c r="M13" s="15"/>
      <c r="N13" s="15"/>
      <c r="O13" s="15"/>
      <c r="P13" s="15"/>
      <c r="Q13" s="15"/>
      <c r="R13" s="19"/>
      <c r="S13" s="19"/>
      <c r="T13" s="19"/>
      <c r="U13" s="19"/>
      <c r="V13" s="19"/>
      <c r="W13" s="15"/>
      <c r="X13" s="15"/>
      <c r="Y13" s="15"/>
      <c r="Z13" s="15"/>
      <c r="AA13" s="15"/>
      <c r="AB13" s="19"/>
      <c r="AC13" s="19"/>
      <c r="AD13" s="19"/>
      <c r="AE13" s="19"/>
      <c r="AF13" s="19"/>
      <c r="AG13" s="15"/>
      <c r="AH13" s="15"/>
      <c r="AI13" s="15"/>
      <c r="AJ13" s="15"/>
      <c r="AK13" s="15"/>
      <c r="AL13" s="19"/>
      <c r="AM13" s="19"/>
      <c r="AN13" s="19"/>
      <c r="AO13" s="19"/>
      <c r="AP13" s="19"/>
      <c r="AQ13" s="15"/>
      <c r="AR13" s="15"/>
      <c r="AS13" s="15"/>
      <c r="AT13" s="15"/>
      <c r="AU13" s="15"/>
      <c r="AV13" s="19"/>
      <c r="AW13" s="19"/>
      <c r="AX13" s="19"/>
      <c r="AY13" s="19"/>
      <c r="AZ13" s="19"/>
      <c r="BA13" s="16"/>
      <c r="BB13" s="16"/>
      <c r="BC13" s="16"/>
      <c r="BD13" s="16"/>
      <c r="BE13" s="16"/>
      <c r="BF13" s="20"/>
      <c r="BG13" s="20"/>
      <c r="BH13" s="20"/>
      <c r="BI13" s="20"/>
      <c r="BJ13" s="20"/>
      <c r="BK13" s="10"/>
      <c r="BL13" s="10"/>
      <c r="BM13" s="10"/>
      <c r="BN13" s="10"/>
    </row>
    <row r="14" spans="1:66" ht="11.25" customHeight="1" x14ac:dyDescent="0.15">
      <c r="B14" s="12"/>
      <c r="C14" s="12"/>
      <c r="D14" s="12"/>
      <c r="E14" s="12"/>
      <c r="F14" s="12"/>
      <c r="G14" s="12"/>
      <c r="H14" s="12"/>
      <c r="I14" s="12"/>
      <c r="J14" s="12"/>
      <c r="K14" s="12"/>
      <c r="L14" s="12"/>
      <c r="M14" s="15"/>
      <c r="N14" s="15"/>
      <c r="O14" s="15"/>
      <c r="P14" s="15"/>
      <c r="Q14" s="15"/>
      <c r="R14" s="19"/>
      <c r="S14" s="19"/>
      <c r="T14" s="19"/>
      <c r="U14" s="19"/>
      <c r="V14" s="19"/>
      <c r="W14" s="15"/>
      <c r="X14" s="15"/>
      <c r="Y14" s="15"/>
      <c r="Z14" s="15"/>
      <c r="AA14" s="15"/>
      <c r="AB14" s="19"/>
      <c r="AC14" s="19"/>
      <c r="AD14" s="19"/>
      <c r="AE14" s="19"/>
      <c r="AF14" s="19"/>
      <c r="AG14" s="15"/>
      <c r="AH14" s="15"/>
      <c r="AI14" s="15"/>
      <c r="AJ14" s="15"/>
      <c r="AK14" s="15"/>
      <c r="AL14" s="19"/>
      <c r="AM14" s="19"/>
      <c r="AN14" s="19"/>
      <c r="AO14" s="19"/>
      <c r="AP14" s="19"/>
      <c r="AQ14" s="15"/>
      <c r="AR14" s="15"/>
      <c r="AS14" s="15"/>
      <c r="AT14" s="15"/>
      <c r="AU14" s="15"/>
      <c r="AV14" s="19"/>
      <c r="AW14" s="19"/>
      <c r="AX14" s="19"/>
      <c r="AY14" s="19"/>
      <c r="AZ14" s="19"/>
      <c r="BA14" s="16"/>
      <c r="BB14" s="16"/>
      <c r="BC14" s="16"/>
      <c r="BD14" s="16"/>
      <c r="BE14" s="16"/>
      <c r="BF14" s="20"/>
      <c r="BG14" s="20"/>
      <c r="BH14" s="20"/>
      <c r="BI14" s="20"/>
      <c r="BJ14" s="20"/>
      <c r="BK14" s="10"/>
      <c r="BL14" s="10"/>
      <c r="BM14" s="10"/>
      <c r="BN14" s="10"/>
    </row>
    <row r="15" spans="1:66" ht="11.25" customHeight="1" x14ac:dyDescent="0.15">
      <c r="B15" s="12"/>
      <c r="C15" s="12"/>
      <c r="D15" s="12"/>
      <c r="E15" s="12"/>
      <c r="F15" s="12"/>
      <c r="G15" s="12"/>
      <c r="H15" s="12"/>
      <c r="I15" s="12"/>
      <c r="J15" s="12"/>
      <c r="K15" s="12"/>
      <c r="L15" s="12"/>
      <c r="M15" s="15"/>
      <c r="N15" s="15"/>
      <c r="O15" s="15"/>
      <c r="P15" s="15"/>
      <c r="Q15" s="15"/>
      <c r="R15" s="19"/>
      <c r="S15" s="19"/>
      <c r="T15" s="19"/>
      <c r="U15" s="19"/>
      <c r="V15" s="19"/>
      <c r="W15" s="15"/>
      <c r="X15" s="15"/>
      <c r="Y15" s="15"/>
      <c r="Z15" s="15"/>
      <c r="AA15" s="15"/>
      <c r="AB15" s="19"/>
      <c r="AC15" s="19"/>
      <c r="AD15" s="19"/>
      <c r="AE15" s="19"/>
      <c r="AF15" s="19"/>
      <c r="AG15" s="15"/>
      <c r="AH15" s="15"/>
      <c r="AI15" s="15"/>
      <c r="AJ15" s="15"/>
      <c r="AK15" s="15"/>
      <c r="AL15" s="19"/>
      <c r="AM15" s="19"/>
      <c r="AN15" s="19"/>
      <c r="AO15" s="19"/>
      <c r="AP15" s="19"/>
      <c r="AQ15" s="15"/>
      <c r="AR15" s="15"/>
      <c r="AS15" s="15"/>
      <c r="AT15" s="15"/>
      <c r="AU15" s="15"/>
      <c r="AV15" s="19"/>
      <c r="AW15" s="19"/>
      <c r="AX15" s="19"/>
      <c r="AY15" s="19"/>
      <c r="AZ15" s="19"/>
      <c r="BA15" s="16"/>
      <c r="BB15" s="16"/>
      <c r="BC15" s="16"/>
      <c r="BD15" s="16"/>
      <c r="BE15" s="16"/>
      <c r="BF15" s="20"/>
      <c r="BG15" s="20"/>
      <c r="BH15" s="20"/>
      <c r="BI15" s="20"/>
      <c r="BJ15" s="20"/>
      <c r="BK15" s="10"/>
      <c r="BL15" s="10"/>
      <c r="BM15" s="10"/>
      <c r="BN15" s="10"/>
    </row>
    <row r="16" spans="1:66" ht="11.25" customHeight="1" x14ac:dyDescent="0.15">
      <c r="B16" s="12"/>
      <c r="C16" s="12"/>
      <c r="D16" s="12"/>
      <c r="E16" s="12"/>
      <c r="F16" s="12"/>
      <c r="G16" s="12"/>
      <c r="H16" s="12"/>
      <c r="I16" s="12"/>
      <c r="J16" s="12"/>
      <c r="K16" s="12"/>
      <c r="L16" s="12"/>
      <c r="M16" s="15"/>
      <c r="N16" s="15"/>
      <c r="O16" s="15"/>
      <c r="P16" s="15"/>
      <c r="Q16" s="15"/>
      <c r="R16" s="19"/>
      <c r="S16" s="19"/>
      <c r="T16" s="19"/>
      <c r="U16" s="19"/>
      <c r="V16" s="19"/>
      <c r="W16" s="15"/>
      <c r="X16" s="15"/>
      <c r="Y16" s="15"/>
      <c r="Z16" s="15"/>
      <c r="AA16" s="15"/>
      <c r="AB16" s="19"/>
      <c r="AC16" s="19"/>
      <c r="AD16" s="19"/>
      <c r="AE16" s="19"/>
      <c r="AF16" s="19"/>
      <c r="AG16" s="15"/>
      <c r="AH16" s="15"/>
      <c r="AI16" s="15"/>
      <c r="AJ16" s="15"/>
      <c r="AK16" s="15"/>
      <c r="AL16" s="19"/>
      <c r="AM16" s="19"/>
      <c r="AN16" s="19"/>
      <c r="AO16" s="19"/>
      <c r="AP16" s="19"/>
      <c r="AQ16" s="15"/>
      <c r="AR16" s="15"/>
      <c r="AS16" s="15"/>
      <c r="AT16" s="15"/>
      <c r="AU16" s="15"/>
      <c r="AV16" s="19"/>
      <c r="AW16" s="19"/>
      <c r="AX16" s="19"/>
      <c r="AY16" s="19"/>
      <c r="AZ16" s="19"/>
      <c r="BA16" s="16"/>
      <c r="BB16" s="16"/>
      <c r="BC16" s="16"/>
      <c r="BD16" s="16"/>
      <c r="BE16" s="16"/>
      <c r="BF16" s="20"/>
      <c r="BG16" s="20"/>
      <c r="BH16" s="20"/>
      <c r="BI16" s="20"/>
      <c r="BJ16" s="20"/>
      <c r="BK16" s="10"/>
      <c r="BL16" s="10"/>
      <c r="BM16" s="10"/>
      <c r="BN16" s="10"/>
    </row>
    <row r="17" spans="2:66" ht="11.25" customHeight="1" x14ac:dyDescent="0.15">
      <c r="B17" s="12"/>
      <c r="C17" s="12"/>
      <c r="D17" s="12"/>
      <c r="E17" s="12"/>
      <c r="F17" s="12"/>
      <c r="G17" s="12"/>
      <c r="H17" s="12"/>
      <c r="I17" s="12"/>
      <c r="J17" s="12"/>
      <c r="K17" s="12"/>
      <c r="L17" s="12"/>
      <c r="M17" s="15"/>
      <c r="N17" s="15"/>
      <c r="O17" s="15"/>
      <c r="P17" s="15"/>
      <c r="Q17" s="15"/>
      <c r="R17" s="19"/>
      <c r="S17" s="19"/>
      <c r="T17" s="19"/>
      <c r="U17" s="19"/>
      <c r="V17" s="19"/>
      <c r="W17" s="15"/>
      <c r="X17" s="15"/>
      <c r="Y17" s="15"/>
      <c r="Z17" s="15"/>
      <c r="AA17" s="15"/>
      <c r="AB17" s="19"/>
      <c r="AC17" s="19"/>
      <c r="AD17" s="19"/>
      <c r="AE17" s="19"/>
      <c r="AF17" s="19"/>
      <c r="AG17" s="15"/>
      <c r="AH17" s="15"/>
      <c r="AI17" s="15"/>
      <c r="AJ17" s="15"/>
      <c r="AK17" s="15"/>
      <c r="AL17" s="19"/>
      <c r="AM17" s="19"/>
      <c r="AN17" s="19"/>
      <c r="AO17" s="19"/>
      <c r="AP17" s="19"/>
      <c r="AQ17" s="15"/>
      <c r="AR17" s="15"/>
      <c r="AS17" s="15"/>
      <c r="AT17" s="15"/>
      <c r="AU17" s="15"/>
      <c r="AV17" s="19"/>
      <c r="AW17" s="19"/>
      <c r="AX17" s="19"/>
      <c r="AY17" s="19"/>
      <c r="AZ17" s="19"/>
      <c r="BA17" s="16"/>
      <c r="BB17" s="16"/>
      <c r="BC17" s="16"/>
      <c r="BD17" s="16"/>
      <c r="BE17" s="16"/>
      <c r="BF17" s="20"/>
      <c r="BG17" s="20"/>
      <c r="BH17" s="20"/>
      <c r="BI17" s="20"/>
      <c r="BJ17" s="20"/>
      <c r="BK17" s="10"/>
      <c r="BL17" s="10"/>
      <c r="BM17" s="10"/>
      <c r="BN17" s="10"/>
    </row>
    <row r="18" spans="2:66" ht="11.25" customHeight="1" x14ac:dyDescent="0.15">
      <c r="B18" s="12"/>
      <c r="C18" s="12"/>
      <c r="D18" s="12"/>
      <c r="E18" s="12"/>
      <c r="F18" s="12"/>
      <c r="G18" s="12"/>
      <c r="H18" s="12"/>
      <c r="I18" s="12"/>
      <c r="J18" s="12"/>
      <c r="K18" s="12"/>
      <c r="L18" s="12"/>
      <c r="M18" s="15"/>
      <c r="N18" s="15"/>
      <c r="O18" s="15"/>
      <c r="P18" s="15"/>
      <c r="Q18" s="15"/>
      <c r="R18" s="19"/>
      <c r="S18" s="19"/>
      <c r="T18" s="19"/>
      <c r="U18" s="19"/>
      <c r="V18" s="19"/>
      <c r="W18" s="15"/>
      <c r="X18" s="15"/>
      <c r="Y18" s="15"/>
      <c r="Z18" s="15"/>
      <c r="AA18" s="15"/>
      <c r="AB18" s="19"/>
      <c r="AC18" s="19"/>
      <c r="AD18" s="19"/>
      <c r="AE18" s="19"/>
      <c r="AF18" s="19"/>
      <c r="AG18" s="15"/>
      <c r="AH18" s="15"/>
      <c r="AI18" s="15"/>
      <c r="AJ18" s="15"/>
      <c r="AK18" s="15"/>
      <c r="AL18" s="19"/>
      <c r="AM18" s="19"/>
      <c r="AN18" s="19"/>
      <c r="AO18" s="19"/>
      <c r="AP18" s="19"/>
      <c r="AQ18" s="15"/>
      <c r="AR18" s="15"/>
      <c r="AS18" s="15"/>
      <c r="AT18" s="15"/>
      <c r="AU18" s="15"/>
      <c r="AV18" s="19"/>
      <c r="AW18" s="19"/>
      <c r="AX18" s="19"/>
      <c r="AY18" s="19"/>
      <c r="AZ18" s="19"/>
      <c r="BA18" s="16"/>
      <c r="BB18" s="16"/>
      <c r="BC18" s="16"/>
      <c r="BD18" s="16"/>
      <c r="BE18" s="16"/>
      <c r="BF18" s="20"/>
      <c r="BG18" s="20"/>
      <c r="BH18" s="20"/>
      <c r="BI18" s="20"/>
      <c r="BJ18" s="20"/>
      <c r="BK18" s="10"/>
      <c r="BL18" s="10"/>
      <c r="BM18" s="10"/>
      <c r="BN18" s="10"/>
    </row>
    <row r="19" spans="2:66" ht="11.25" customHeight="1" x14ac:dyDescent="0.15">
      <c r="B19" s="12"/>
      <c r="C19" s="12"/>
      <c r="D19" s="12"/>
      <c r="E19" s="12"/>
      <c r="F19" s="12"/>
      <c r="G19" s="12"/>
      <c r="H19" s="12"/>
      <c r="I19" s="12"/>
      <c r="J19" s="12"/>
      <c r="K19" s="12"/>
      <c r="L19" s="12"/>
      <c r="M19" s="15"/>
      <c r="N19" s="15"/>
      <c r="O19" s="15"/>
      <c r="P19" s="15"/>
      <c r="Q19" s="15"/>
      <c r="R19" s="19"/>
      <c r="S19" s="19"/>
      <c r="T19" s="19"/>
      <c r="U19" s="19"/>
      <c r="V19" s="19"/>
      <c r="W19" s="15"/>
      <c r="X19" s="15"/>
      <c r="Y19" s="15"/>
      <c r="Z19" s="15"/>
      <c r="AA19" s="15"/>
      <c r="AB19" s="19"/>
      <c r="AC19" s="19"/>
      <c r="AD19" s="19"/>
      <c r="AE19" s="19"/>
      <c r="AF19" s="19"/>
      <c r="AG19" s="15"/>
      <c r="AH19" s="15"/>
      <c r="AI19" s="15"/>
      <c r="AJ19" s="15"/>
      <c r="AK19" s="15"/>
      <c r="AL19" s="19"/>
      <c r="AM19" s="19"/>
      <c r="AN19" s="19"/>
      <c r="AO19" s="19"/>
      <c r="AP19" s="19"/>
      <c r="AQ19" s="15"/>
      <c r="AR19" s="15"/>
      <c r="AS19" s="15"/>
      <c r="AT19" s="15"/>
      <c r="AU19" s="15"/>
      <c r="AV19" s="19"/>
      <c r="AW19" s="19"/>
      <c r="AX19" s="19"/>
      <c r="AY19" s="19"/>
      <c r="AZ19" s="19"/>
      <c r="BA19" s="16"/>
      <c r="BB19" s="16"/>
      <c r="BC19" s="16"/>
      <c r="BD19" s="16"/>
      <c r="BE19" s="16"/>
      <c r="BF19" s="20"/>
      <c r="BG19" s="20"/>
      <c r="BH19" s="20"/>
      <c r="BI19" s="20"/>
      <c r="BJ19" s="20"/>
      <c r="BK19" s="10"/>
      <c r="BL19" s="10"/>
      <c r="BM19" s="10"/>
      <c r="BN19" s="10"/>
    </row>
    <row r="20" spans="2:66" ht="11.25" customHeight="1" x14ac:dyDescent="0.15">
      <c r="B20" s="12"/>
      <c r="C20" s="12"/>
      <c r="D20" s="12"/>
      <c r="E20" s="12"/>
      <c r="F20" s="12"/>
      <c r="G20" s="12"/>
      <c r="H20" s="12"/>
      <c r="I20" s="12"/>
      <c r="J20" s="12"/>
      <c r="K20" s="12"/>
      <c r="L20" s="12"/>
      <c r="M20" s="15"/>
      <c r="N20" s="15"/>
      <c r="O20" s="15"/>
      <c r="P20" s="15"/>
      <c r="Q20" s="15"/>
      <c r="R20" s="19"/>
      <c r="S20" s="19"/>
      <c r="T20" s="19"/>
      <c r="U20" s="19"/>
      <c r="V20" s="19"/>
      <c r="W20" s="15"/>
      <c r="X20" s="15"/>
      <c r="Y20" s="15"/>
      <c r="Z20" s="15"/>
      <c r="AA20" s="15"/>
      <c r="AB20" s="19"/>
      <c r="AC20" s="19"/>
      <c r="AD20" s="19"/>
      <c r="AE20" s="19"/>
      <c r="AF20" s="19"/>
      <c r="AG20" s="15"/>
      <c r="AH20" s="15"/>
      <c r="AI20" s="15"/>
      <c r="AJ20" s="15"/>
      <c r="AK20" s="15"/>
      <c r="AL20" s="19"/>
      <c r="AM20" s="19"/>
      <c r="AN20" s="19"/>
      <c r="AO20" s="19"/>
      <c r="AP20" s="19"/>
      <c r="AQ20" s="15"/>
      <c r="AR20" s="15"/>
      <c r="AS20" s="15"/>
      <c r="AT20" s="15"/>
      <c r="AU20" s="15"/>
      <c r="AV20" s="19"/>
      <c r="AW20" s="19"/>
      <c r="AX20" s="19"/>
      <c r="AY20" s="19"/>
      <c r="AZ20" s="19"/>
      <c r="BA20" s="16"/>
      <c r="BB20" s="16"/>
      <c r="BC20" s="16"/>
      <c r="BD20" s="16"/>
      <c r="BE20" s="16"/>
      <c r="BF20" s="20"/>
      <c r="BG20" s="20"/>
      <c r="BH20" s="20"/>
      <c r="BI20" s="20"/>
      <c r="BJ20" s="20"/>
      <c r="BK20" s="10"/>
      <c r="BL20" s="10"/>
      <c r="BM20" s="10"/>
      <c r="BN20" s="10"/>
    </row>
    <row r="21" spans="2:66" ht="11.25" customHeight="1" x14ac:dyDescent="0.15">
      <c r="B21" s="12"/>
      <c r="C21" s="12"/>
      <c r="D21" s="12"/>
      <c r="E21" s="12"/>
      <c r="F21" s="12"/>
      <c r="G21" s="12"/>
      <c r="H21" s="12"/>
      <c r="I21" s="12"/>
      <c r="J21" s="12"/>
      <c r="K21" s="12"/>
      <c r="L21" s="12"/>
      <c r="M21" s="15"/>
      <c r="N21" s="15"/>
      <c r="O21" s="15"/>
      <c r="P21" s="15"/>
      <c r="Q21" s="15"/>
      <c r="R21" s="19"/>
      <c r="S21" s="19"/>
      <c r="T21" s="19"/>
      <c r="U21" s="19"/>
      <c r="V21" s="19"/>
      <c r="W21" s="15"/>
      <c r="X21" s="15"/>
      <c r="Y21" s="15"/>
      <c r="Z21" s="15"/>
      <c r="AA21" s="15"/>
      <c r="AB21" s="19"/>
      <c r="AC21" s="19"/>
      <c r="AD21" s="19"/>
      <c r="AE21" s="19"/>
      <c r="AF21" s="19"/>
      <c r="AG21" s="15"/>
      <c r="AH21" s="15"/>
      <c r="AI21" s="15"/>
      <c r="AJ21" s="15"/>
      <c r="AK21" s="15"/>
      <c r="AL21" s="19"/>
      <c r="AM21" s="19"/>
      <c r="AN21" s="19"/>
      <c r="AO21" s="19"/>
      <c r="AP21" s="19"/>
      <c r="AQ21" s="15"/>
      <c r="AR21" s="15"/>
      <c r="AS21" s="15"/>
      <c r="AT21" s="15"/>
      <c r="AU21" s="15"/>
      <c r="AV21" s="19"/>
      <c r="AW21" s="19"/>
      <c r="AX21" s="19"/>
      <c r="AY21" s="19"/>
      <c r="AZ21" s="19"/>
      <c r="BA21" s="16"/>
      <c r="BB21" s="16"/>
      <c r="BC21" s="16"/>
      <c r="BD21" s="16"/>
      <c r="BE21" s="16"/>
      <c r="BF21" s="20"/>
      <c r="BG21" s="20"/>
      <c r="BH21" s="20"/>
      <c r="BI21" s="20"/>
      <c r="BJ21" s="20"/>
      <c r="BK21" s="10"/>
      <c r="BL21" s="10"/>
      <c r="BM21" s="10"/>
      <c r="BN21" s="10"/>
    </row>
    <row r="22" spans="2:66" ht="11.25" customHeight="1" x14ac:dyDescent="0.15">
      <c r="B22" s="12"/>
      <c r="C22" s="12"/>
      <c r="D22" s="12"/>
      <c r="E22" s="12"/>
      <c r="F22" s="12"/>
      <c r="G22" s="12"/>
      <c r="H22" s="12"/>
      <c r="I22" s="12"/>
      <c r="J22" s="12"/>
      <c r="K22" s="12"/>
      <c r="L22" s="12"/>
      <c r="M22" s="15"/>
      <c r="N22" s="15"/>
      <c r="O22" s="15"/>
      <c r="P22" s="15"/>
      <c r="Q22" s="15"/>
      <c r="R22" s="19"/>
      <c r="S22" s="19"/>
      <c r="T22" s="19"/>
      <c r="U22" s="19"/>
      <c r="V22" s="19"/>
      <c r="W22" s="15"/>
      <c r="X22" s="15"/>
      <c r="Y22" s="15"/>
      <c r="Z22" s="15"/>
      <c r="AA22" s="15"/>
      <c r="AB22" s="19"/>
      <c r="AC22" s="19"/>
      <c r="AD22" s="19"/>
      <c r="AE22" s="19"/>
      <c r="AF22" s="19"/>
      <c r="AG22" s="15"/>
      <c r="AH22" s="15"/>
      <c r="AI22" s="15"/>
      <c r="AJ22" s="15"/>
      <c r="AK22" s="15"/>
      <c r="AL22" s="19"/>
      <c r="AM22" s="19"/>
      <c r="AN22" s="19"/>
      <c r="AO22" s="19"/>
      <c r="AP22" s="19"/>
      <c r="AQ22" s="15"/>
      <c r="AR22" s="15"/>
      <c r="AS22" s="15"/>
      <c r="AT22" s="15"/>
      <c r="AU22" s="15"/>
      <c r="AV22" s="19"/>
      <c r="AW22" s="19"/>
      <c r="AX22" s="19"/>
      <c r="AY22" s="19"/>
      <c r="AZ22" s="19"/>
      <c r="BA22" s="16"/>
      <c r="BB22" s="16"/>
      <c r="BC22" s="16"/>
      <c r="BD22" s="16"/>
      <c r="BE22" s="16"/>
      <c r="BF22" s="20"/>
      <c r="BG22" s="20"/>
      <c r="BH22" s="20"/>
      <c r="BI22" s="20"/>
      <c r="BJ22" s="20"/>
      <c r="BK22" s="10"/>
      <c r="BL22" s="10"/>
      <c r="BM22" s="10"/>
      <c r="BN22" s="10"/>
    </row>
    <row r="23" spans="2:66" ht="11.25" customHeight="1" x14ac:dyDescent="0.15">
      <c r="B23" s="12"/>
      <c r="C23" s="12"/>
      <c r="D23" s="12"/>
      <c r="E23" s="12"/>
      <c r="F23" s="12"/>
      <c r="G23" s="12"/>
      <c r="H23" s="12"/>
      <c r="I23" s="12"/>
      <c r="J23" s="12"/>
      <c r="K23" s="12"/>
      <c r="L23" s="12"/>
      <c r="M23" s="15"/>
      <c r="N23" s="15"/>
      <c r="O23" s="15"/>
      <c r="P23" s="15"/>
      <c r="Q23" s="15"/>
      <c r="R23" s="19"/>
      <c r="S23" s="19"/>
      <c r="T23" s="19"/>
      <c r="U23" s="19"/>
      <c r="V23" s="19"/>
      <c r="W23" s="15"/>
      <c r="X23" s="15"/>
      <c r="Y23" s="15"/>
      <c r="Z23" s="15"/>
      <c r="AA23" s="15"/>
      <c r="AB23" s="19"/>
      <c r="AC23" s="19"/>
      <c r="AD23" s="19"/>
      <c r="AE23" s="19"/>
      <c r="AF23" s="19"/>
      <c r="AG23" s="15"/>
      <c r="AH23" s="15"/>
      <c r="AI23" s="15"/>
      <c r="AJ23" s="15"/>
      <c r="AK23" s="15"/>
      <c r="AL23" s="19"/>
      <c r="AM23" s="19"/>
      <c r="AN23" s="19"/>
      <c r="AO23" s="19"/>
      <c r="AP23" s="19"/>
      <c r="AQ23" s="15"/>
      <c r="AR23" s="15"/>
      <c r="AS23" s="15"/>
      <c r="AT23" s="15"/>
      <c r="AU23" s="15"/>
      <c r="AV23" s="19"/>
      <c r="AW23" s="19"/>
      <c r="AX23" s="19"/>
      <c r="AY23" s="19"/>
      <c r="AZ23" s="19"/>
      <c r="BA23" s="16"/>
      <c r="BB23" s="16"/>
      <c r="BC23" s="16"/>
      <c r="BD23" s="16"/>
      <c r="BE23" s="16"/>
      <c r="BF23" s="20"/>
      <c r="BG23" s="20"/>
      <c r="BH23" s="20"/>
      <c r="BI23" s="20"/>
      <c r="BJ23" s="20"/>
      <c r="BK23" s="10"/>
      <c r="BL23" s="10"/>
      <c r="BM23" s="10"/>
      <c r="BN23" s="10"/>
    </row>
    <row r="24" spans="2:66" ht="11.25" customHeight="1" x14ac:dyDescent="0.15">
      <c r="B24" s="12"/>
      <c r="C24" s="12"/>
      <c r="D24" s="12"/>
      <c r="E24" s="12"/>
      <c r="F24" s="12"/>
      <c r="G24" s="12"/>
      <c r="H24" s="12"/>
      <c r="I24" s="12"/>
      <c r="J24" s="12"/>
      <c r="K24" s="12"/>
      <c r="L24" s="12"/>
      <c r="M24" s="15"/>
      <c r="N24" s="15"/>
      <c r="O24" s="15"/>
      <c r="P24" s="15"/>
      <c r="Q24" s="15"/>
      <c r="R24" s="19"/>
      <c r="S24" s="19"/>
      <c r="T24" s="19"/>
      <c r="U24" s="19"/>
      <c r="V24" s="19"/>
      <c r="W24" s="15"/>
      <c r="X24" s="15"/>
      <c r="Y24" s="15"/>
      <c r="Z24" s="15"/>
      <c r="AA24" s="15"/>
      <c r="AB24" s="19"/>
      <c r="AC24" s="19"/>
      <c r="AD24" s="19"/>
      <c r="AE24" s="19"/>
      <c r="AF24" s="19"/>
      <c r="AG24" s="15"/>
      <c r="AH24" s="15"/>
      <c r="AI24" s="15"/>
      <c r="AJ24" s="15"/>
      <c r="AK24" s="15"/>
      <c r="AL24" s="19"/>
      <c r="AM24" s="19"/>
      <c r="AN24" s="19"/>
      <c r="AO24" s="19"/>
      <c r="AP24" s="19"/>
      <c r="AQ24" s="15"/>
      <c r="AR24" s="15"/>
      <c r="AS24" s="15"/>
      <c r="AT24" s="15"/>
      <c r="AU24" s="15"/>
      <c r="AV24" s="19"/>
      <c r="AW24" s="19"/>
      <c r="AX24" s="19"/>
      <c r="AY24" s="19"/>
      <c r="AZ24" s="19"/>
      <c r="BA24" s="16"/>
      <c r="BB24" s="16"/>
      <c r="BC24" s="16"/>
      <c r="BD24" s="16"/>
      <c r="BE24" s="16"/>
      <c r="BF24" s="20"/>
      <c r="BG24" s="20"/>
      <c r="BH24" s="20"/>
      <c r="BI24" s="20"/>
      <c r="BJ24" s="20"/>
      <c r="BK24" s="10"/>
      <c r="BL24" s="10"/>
      <c r="BM24" s="10"/>
      <c r="BN24" s="10"/>
    </row>
    <row r="25" spans="2:66" ht="11.25" customHeight="1" x14ac:dyDescent="0.15">
      <c r="B25" s="12"/>
      <c r="C25" s="12"/>
      <c r="D25" s="12"/>
      <c r="E25" s="12"/>
      <c r="F25" s="12"/>
      <c r="G25" s="12"/>
      <c r="H25" s="12"/>
      <c r="I25" s="12"/>
      <c r="J25" s="12"/>
      <c r="K25" s="12"/>
      <c r="L25" s="12"/>
      <c r="M25" s="15"/>
      <c r="N25" s="15"/>
      <c r="O25" s="15"/>
      <c r="P25" s="15"/>
      <c r="Q25" s="15"/>
      <c r="R25" s="19"/>
      <c r="S25" s="19"/>
      <c r="T25" s="19"/>
      <c r="U25" s="19"/>
      <c r="V25" s="19"/>
      <c r="W25" s="15"/>
      <c r="X25" s="15"/>
      <c r="Y25" s="15"/>
      <c r="Z25" s="15"/>
      <c r="AA25" s="15"/>
      <c r="AB25" s="19"/>
      <c r="AC25" s="19"/>
      <c r="AD25" s="19"/>
      <c r="AE25" s="19"/>
      <c r="AF25" s="19"/>
      <c r="AG25" s="15"/>
      <c r="AH25" s="15"/>
      <c r="AI25" s="15"/>
      <c r="AJ25" s="15"/>
      <c r="AK25" s="15"/>
      <c r="AL25" s="19"/>
      <c r="AM25" s="19"/>
      <c r="AN25" s="19"/>
      <c r="AO25" s="19"/>
      <c r="AP25" s="19"/>
      <c r="AQ25" s="15"/>
      <c r="AR25" s="15"/>
      <c r="AS25" s="15"/>
      <c r="AT25" s="15"/>
      <c r="AU25" s="15"/>
      <c r="AV25" s="19"/>
      <c r="AW25" s="19"/>
      <c r="AX25" s="19"/>
      <c r="AY25" s="19"/>
      <c r="AZ25" s="19"/>
      <c r="BA25" s="16"/>
      <c r="BB25" s="16"/>
      <c r="BC25" s="16"/>
      <c r="BD25" s="16"/>
      <c r="BE25" s="16"/>
      <c r="BF25" s="20"/>
      <c r="BG25" s="20"/>
      <c r="BH25" s="20"/>
      <c r="BI25" s="20"/>
      <c r="BJ25" s="20"/>
      <c r="BK25" s="10"/>
      <c r="BL25" s="10"/>
      <c r="BM25" s="10"/>
      <c r="BN25" s="10"/>
    </row>
    <row r="26" spans="2:66" ht="11.25" customHeight="1" x14ac:dyDescent="0.15">
      <c r="B26" s="12"/>
      <c r="C26" s="12"/>
      <c r="D26" s="12"/>
      <c r="E26" s="12"/>
      <c r="F26" s="12"/>
      <c r="G26" s="12"/>
      <c r="H26" s="12"/>
      <c r="I26" s="12"/>
      <c r="J26" s="12"/>
      <c r="K26" s="12"/>
      <c r="L26" s="12"/>
      <c r="M26" s="15"/>
      <c r="N26" s="15"/>
      <c r="O26" s="15"/>
      <c r="P26" s="15"/>
      <c r="Q26" s="15"/>
      <c r="R26" s="19"/>
      <c r="S26" s="19"/>
      <c r="T26" s="19"/>
      <c r="U26" s="19"/>
      <c r="V26" s="19"/>
      <c r="W26" s="15"/>
      <c r="X26" s="15"/>
      <c r="Y26" s="15"/>
      <c r="Z26" s="15"/>
      <c r="AA26" s="15"/>
      <c r="AB26" s="19"/>
      <c r="AC26" s="19"/>
      <c r="AD26" s="19"/>
      <c r="AE26" s="19"/>
      <c r="AF26" s="19"/>
      <c r="AG26" s="15"/>
      <c r="AH26" s="15"/>
      <c r="AI26" s="15"/>
      <c r="AJ26" s="15"/>
      <c r="AK26" s="15"/>
      <c r="AL26" s="19"/>
      <c r="AM26" s="19"/>
      <c r="AN26" s="19"/>
      <c r="AO26" s="19"/>
      <c r="AP26" s="19"/>
      <c r="AQ26" s="15"/>
      <c r="AR26" s="15"/>
      <c r="AS26" s="15"/>
      <c r="AT26" s="15"/>
      <c r="AU26" s="15"/>
      <c r="AV26" s="19"/>
      <c r="AW26" s="19"/>
      <c r="AX26" s="19"/>
      <c r="AY26" s="19"/>
      <c r="AZ26" s="19"/>
      <c r="BA26" s="16"/>
      <c r="BB26" s="16"/>
      <c r="BC26" s="16"/>
      <c r="BD26" s="16"/>
      <c r="BE26" s="16"/>
      <c r="BF26" s="20"/>
      <c r="BG26" s="20"/>
      <c r="BH26" s="20"/>
      <c r="BI26" s="20"/>
      <c r="BJ26" s="20"/>
      <c r="BK26" s="10"/>
      <c r="BL26" s="10"/>
      <c r="BM26" s="10"/>
      <c r="BN26" s="10"/>
    </row>
    <row r="27" spans="2:66" ht="11.25" customHeight="1" x14ac:dyDescent="0.15">
      <c r="B27" s="12"/>
      <c r="C27" s="12"/>
      <c r="D27" s="12"/>
      <c r="E27" s="12"/>
      <c r="F27" s="12"/>
      <c r="G27" s="12"/>
      <c r="H27" s="12"/>
      <c r="I27" s="12"/>
      <c r="J27" s="12"/>
      <c r="K27" s="12"/>
      <c r="L27" s="12"/>
      <c r="M27" s="15"/>
      <c r="N27" s="15"/>
      <c r="O27" s="15"/>
      <c r="P27" s="15"/>
      <c r="Q27" s="15"/>
      <c r="R27" s="19"/>
      <c r="S27" s="19"/>
      <c r="T27" s="19"/>
      <c r="U27" s="19"/>
      <c r="V27" s="19"/>
      <c r="W27" s="15"/>
      <c r="X27" s="15"/>
      <c r="Y27" s="15"/>
      <c r="Z27" s="15"/>
      <c r="AA27" s="15"/>
      <c r="AB27" s="19"/>
      <c r="AC27" s="19"/>
      <c r="AD27" s="19"/>
      <c r="AE27" s="19"/>
      <c r="AF27" s="19"/>
      <c r="AG27" s="15"/>
      <c r="AH27" s="15"/>
      <c r="AI27" s="15"/>
      <c r="AJ27" s="15"/>
      <c r="AK27" s="15"/>
      <c r="AL27" s="19"/>
      <c r="AM27" s="19"/>
      <c r="AN27" s="19"/>
      <c r="AO27" s="19"/>
      <c r="AP27" s="19"/>
      <c r="AQ27" s="15"/>
      <c r="AR27" s="15"/>
      <c r="AS27" s="15"/>
      <c r="AT27" s="15"/>
      <c r="AU27" s="15"/>
      <c r="AV27" s="19"/>
      <c r="AW27" s="19"/>
      <c r="AX27" s="19"/>
      <c r="AY27" s="19"/>
      <c r="AZ27" s="19"/>
      <c r="BA27" s="16"/>
      <c r="BB27" s="16"/>
      <c r="BC27" s="16"/>
      <c r="BD27" s="16"/>
      <c r="BE27" s="16"/>
      <c r="BF27" s="20"/>
      <c r="BG27" s="20"/>
      <c r="BH27" s="20"/>
      <c r="BI27" s="20"/>
      <c r="BJ27" s="20"/>
      <c r="BK27" s="10"/>
      <c r="BL27" s="10"/>
      <c r="BM27" s="10"/>
      <c r="BN27" s="10"/>
    </row>
    <row r="28" spans="2:66" ht="11.25" customHeight="1" x14ac:dyDescent="0.15">
      <c r="B28" s="12"/>
      <c r="C28" s="12"/>
      <c r="D28" s="12"/>
      <c r="E28" s="12"/>
      <c r="F28" s="12"/>
      <c r="G28" s="12"/>
      <c r="H28" s="12"/>
      <c r="I28" s="12"/>
      <c r="J28" s="12"/>
      <c r="K28" s="12"/>
      <c r="L28" s="12"/>
      <c r="M28" s="15"/>
      <c r="N28" s="15"/>
      <c r="O28" s="15"/>
      <c r="P28" s="15"/>
      <c r="Q28" s="15"/>
      <c r="R28" s="19"/>
      <c r="S28" s="19"/>
      <c r="T28" s="19"/>
      <c r="U28" s="19"/>
      <c r="V28" s="19"/>
      <c r="W28" s="15"/>
      <c r="X28" s="15"/>
      <c r="Y28" s="15"/>
      <c r="Z28" s="15"/>
      <c r="AA28" s="15"/>
      <c r="AB28" s="19"/>
      <c r="AC28" s="19"/>
      <c r="AD28" s="19"/>
      <c r="AE28" s="19"/>
      <c r="AF28" s="19"/>
      <c r="AG28" s="15"/>
      <c r="AH28" s="15"/>
      <c r="AI28" s="15"/>
      <c r="AJ28" s="15"/>
      <c r="AK28" s="15"/>
      <c r="AL28" s="19"/>
      <c r="AM28" s="19"/>
      <c r="AN28" s="19"/>
      <c r="AO28" s="19"/>
      <c r="AP28" s="19"/>
      <c r="AQ28" s="15"/>
      <c r="AR28" s="15"/>
      <c r="AS28" s="15"/>
      <c r="AT28" s="15"/>
      <c r="AU28" s="15"/>
      <c r="AV28" s="19"/>
      <c r="AW28" s="19"/>
      <c r="AX28" s="19"/>
      <c r="AY28" s="19"/>
      <c r="AZ28" s="19"/>
      <c r="BA28" s="16"/>
      <c r="BB28" s="16"/>
      <c r="BC28" s="16"/>
      <c r="BD28" s="16"/>
      <c r="BE28" s="16"/>
      <c r="BF28" s="20"/>
      <c r="BG28" s="20"/>
      <c r="BH28" s="20"/>
      <c r="BI28" s="20"/>
      <c r="BJ28" s="20"/>
      <c r="BK28" s="10"/>
      <c r="BL28" s="10"/>
      <c r="BM28" s="10"/>
      <c r="BN28" s="10"/>
    </row>
    <row r="29" spans="2:66" ht="11.25" customHeight="1" x14ac:dyDescent="0.15">
      <c r="B29" s="12"/>
      <c r="C29" s="12"/>
      <c r="D29" s="12"/>
      <c r="E29" s="12"/>
      <c r="F29" s="12"/>
      <c r="G29" s="12"/>
      <c r="H29" s="12"/>
      <c r="I29" s="12"/>
      <c r="J29" s="12"/>
      <c r="K29" s="12"/>
      <c r="L29" s="12"/>
      <c r="M29" s="15"/>
      <c r="N29" s="15"/>
      <c r="O29" s="15"/>
      <c r="P29" s="15"/>
      <c r="Q29" s="15"/>
      <c r="R29" s="19"/>
      <c r="S29" s="19"/>
      <c r="T29" s="19"/>
      <c r="U29" s="19"/>
      <c r="V29" s="19"/>
      <c r="W29" s="15"/>
      <c r="X29" s="15"/>
      <c r="Y29" s="15"/>
      <c r="Z29" s="15"/>
      <c r="AA29" s="15"/>
      <c r="AB29" s="19"/>
      <c r="AC29" s="19"/>
      <c r="AD29" s="19"/>
      <c r="AE29" s="19"/>
      <c r="AF29" s="19"/>
      <c r="AG29" s="15"/>
      <c r="AH29" s="15"/>
      <c r="AI29" s="15"/>
      <c r="AJ29" s="15"/>
      <c r="AK29" s="15"/>
      <c r="AL29" s="19"/>
      <c r="AM29" s="19"/>
      <c r="AN29" s="19"/>
      <c r="AO29" s="19"/>
      <c r="AP29" s="19"/>
      <c r="AQ29" s="15"/>
      <c r="AR29" s="15"/>
      <c r="AS29" s="15"/>
      <c r="AT29" s="15"/>
      <c r="AU29" s="15"/>
      <c r="AV29" s="19"/>
      <c r="AW29" s="19"/>
      <c r="AX29" s="19"/>
      <c r="AY29" s="19"/>
      <c r="AZ29" s="19"/>
      <c r="BA29" s="16"/>
      <c r="BB29" s="16"/>
      <c r="BC29" s="16"/>
      <c r="BD29" s="16"/>
      <c r="BE29" s="16"/>
      <c r="BF29" s="20"/>
      <c r="BG29" s="20"/>
      <c r="BH29" s="20"/>
      <c r="BI29" s="20"/>
      <c r="BJ29" s="20"/>
      <c r="BK29" s="10"/>
      <c r="BL29" s="10"/>
      <c r="BM29" s="10"/>
      <c r="BN29" s="10"/>
    </row>
    <row r="30" spans="2:66" ht="11.25" customHeight="1" x14ac:dyDescent="0.15">
      <c r="B30" s="12"/>
      <c r="C30" s="11"/>
      <c r="D30" s="11"/>
      <c r="E30" s="11"/>
      <c r="F30" s="11"/>
      <c r="G30" s="11"/>
      <c r="H30" s="11"/>
      <c r="I30" s="11"/>
      <c r="J30" s="11"/>
      <c r="K30" s="11"/>
      <c r="L30" s="12"/>
      <c r="M30" s="15"/>
      <c r="N30" s="15"/>
      <c r="O30" s="15"/>
      <c r="P30" s="15"/>
      <c r="Q30" s="15"/>
      <c r="R30" s="19"/>
      <c r="S30" s="19"/>
      <c r="T30" s="19"/>
      <c r="U30" s="19"/>
      <c r="V30" s="19"/>
      <c r="W30" s="15"/>
      <c r="X30" s="15"/>
      <c r="Y30" s="15"/>
      <c r="Z30" s="15"/>
      <c r="AA30" s="15"/>
      <c r="AB30" s="19"/>
      <c r="AC30" s="19"/>
      <c r="AD30" s="19"/>
      <c r="AE30" s="19"/>
      <c r="AF30" s="19"/>
      <c r="AG30" s="15"/>
      <c r="AH30" s="15"/>
      <c r="AI30" s="15"/>
      <c r="AJ30" s="15"/>
      <c r="AK30" s="15"/>
      <c r="AL30" s="19"/>
      <c r="AM30" s="19"/>
      <c r="AN30" s="19"/>
      <c r="AO30" s="19"/>
      <c r="AP30" s="19"/>
      <c r="AQ30" s="15"/>
      <c r="AR30" s="15"/>
      <c r="AS30" s="15"/>
      <c r="AT30" s="15"/>
      <c r="AU30" s="15"/>
      <c r="AV30" s="19"/>
      <c r="AW30" s="19"/>
      <c r="AX30" s="19"/>
      <c r="AY30" s="19"/>
      <c r="AZ30" s="19"/>
      <c r="BA30" s="16"/>
      <c r="BB30" s="16"/>
      <c r="BC30" s="16"/>
      <c r="BD30" s="16"/>
      <c r="BE30" s="16"/>
      <c r="BF30" s="20"/>
      <c r="BG30" s="20"/>
      <c r="BH30" s="20"/>
      <c r="BI30" s="20"/>
      <c r="BJ30" s="20"/>
      <c r="BK30" s="10"/>
      <c r="BL30" s="10"/>
      <c r="BM30" s="10"/>
      <c r="BN30" s="10"/>
    </row>
    <row r="31" spans="2:66" ht="11.25" customHeight="1" x14ac:dyDescent="0.15">
      <c r="B31" s="12"/>
      <c r="C31" s="12"/>
      <c r="D31" s="12"/>
      <c r="E31" s="12"/>
      <c r="F31" s="12"/>
      <c r="G31" s="12"/>
      <c r="H31" s="12"/>
      <c r="I31" s="12"/>
      <c r="J31" s="12"/>
      <c r="K31" s="12"/>
      <c r="L31" s="12"/>
      <c r="M31" s="15"/>
      <c r="N31" s="15"/>
      <c r="O31" s="15"/>
      <c r="P31" s="15"/>
      <c r="Q31" s="15"/>
      <c r="R31" s="19"/>
      <c r="S31" s="19"/>
      <c r="T31" s="19"/>
      <c r="U31" s="19"/>
      <c r="V31" s="19"/>
      <c r="W31" s="15"/>
      <c r="X31" s="15"/>
      <c r="Y31" s="15"/>
      <c r="Z31" s="15"/>
      <c r="AA31" s="15"/>
      <c r="AB31" s="19"/>
      <c r="AC31" s="19"/>
      <c r="AD31" s="19"/>
      <c r="AE31" s="19"/>
      <c r="AF31" s="19"/>
      <c r="AG31" s="15"/>
      <c r="AH31" s="15"/>
      <c r="AI31" s="15"/>
      <c r="AJ31" s="15"/>
      <c r="AK31" s="15"/>
      <c r="AL31" s="19"/>
      <c r="AM31" s="19"/>
      <c r="AN31" s="19"/>
      <c r="AO31" s="19"/>
      <c r="AP31" s="19"/>
      <c r="AQ31" s="15"/>
      <c r="AR31" s="15"/>
      <c r="AS31" s="15"/>
      <c r="AT31" s="15"/>
      <c r="AU31" s="15"/>
      <c r="AV31" s="19"/>
      <c r="AW31" s="19"/>
      <c r="AX31" s="19"/>
      <c r="AY31" s="19"/>
      <c r="AZ31" s="19"/>
      <c r="BA31" s="16"/>
      <c r="BB31" s="16"/>
      <c r="BC31" s="16"/>
      <c r="BD31" s="16"/>
      <c r="BE31" s="16"/>
      <c r="BF31" s="20"/>
      <c r="BG31" s="20"/>
      <c r="BH31" s="20"/>
      <c r="BI31" s="20"/>
      <c r="BJ31" s="20"/>
      <c r="BK31" s="10"/>
      <c r="BL31" s="10"/>
      <c r="BM31" s="10"/>
      <c r="BN31" s="10"/>
    </row>
    <row r="32" spans="2:66" ht="11.25" customHeight="1" x14ac:dyDescent="0.15">
      <c r="B32" s="12"/>
      <c r="C32" s="12"/>
      <c r="D32" s="12"/>
      <c r="E32" s="12"/>
      <c r="F32" s="12"/>
      <c r="G32" s="12"/>
      <c r="H32" s="12"/>
      <c r="I32" s="12"/>
      <c r="J32" s="12"/>
      <c r="K32" s="12"/>
      <c r="L32" s="12"/>
      <c r="M32" s="15"/>
      <c r="N32" s="15"/>
      <c r="O32" s="15"/>
      <c r="P32" s="15"/>
      <c r="Q32" s="15"/>
      <c r="R32" s="19"/>
      <c r="S32" s="19"/>
      <c r="T32" s="19"/>
      <c r="U32" s="19"/>
      <c r="V32" s="19"/>
      <c r="W32" s="15"/>
      <c r="X32" s="15"/>
      <c r="Y32" s="15"/>
      <c r="Z32" s="15"/>
      <c r="AA32" s="15"/>
      <c r="AB32" s="19"/>
      <c r="AC32" s="19"/>
      <c r="AD32" s="19"/>
      <c r="AE32" s="19"/>
      <c r="AF32" s="19"/>
      <c r="AG32" s="15"/>
      <c r="AH32" s="15"/>
      <c r="AI32" s="15"/>
      <c r="AJ32" s="15"/>
      <c r="AK32" s="15"/>
      <c r="AL32" s="19"/>
      <c r="AM32" s="19"/>
      <c r="AN32" s="19"/>
      <c r="AO32" s="19"/>
      <c r="AP32" s="19"/>
      <c r="AQ32" s="15"/>
      <c r="AR32" s="15"/>
      <c r="AS32" s="15"/>
      <c r="AT32" s="15"/>
      <c r="AU32" s="15"/>
      <c r="AV32" s="19"/>
      <c r="AW32" s="19"/>
      <c r="AX32" s="19"/>
      <c r="AY32" s="19"/>
      <c r="AZ32" s="19"/>
      <c r="BA32" s="16"/>
      <c r="BB32" s="16"/>
      <c r="BC32" s="16"/>
      <c r="BD32" s="16"/>
      <c r="BE32" s="16"/>
      <c r="BF32" s="20"/>
      <c r="BG32" s="20"/>
      <c r="BH32" s="20"/>
      <c r="BI32" s="20"/>
      <c r="BJ32" s="20"/>
      <c r="BK32" s="10"/>
      <c r="BL32" s="10"/>
      <c r="BM32" s="10"/>
      <c r="BN32" s="10"/>
    </row>
    <row r="33" spans="2:66" ht="11.25" customHeight="1" x14ac:dyDescent="0.15">
      <c r="B33" s="12"/>
      <c r="C33" s="12"/>
      <c r="D33" s="12"/>
      <c r="E33" s="12"/>
      <c r="F33" s="12"/>
      <c r="G33" s="12"/>
      <c r="H33" s="12"/>
      <c r="I33" s="12"/>
      <c r="J33" s="12"/>
      <c r="K33" s="12"/>
      <c r="L33" s="12"/>
      <c r="M33" s="15"/>
      <c r="N33" s="15"/>
      <c r="O33" s="15"/>
      <c r="P33" s="15"/>
      <c r="Q33" s="15"/>
      <c r="R33" s="19"/>
      <c r="S33" s="19"/>
      <c r="T33" s="19"/>
      <c r="U33" s="19"/>
      <c r="V33" s="19"/>
      <c r="W33" s="15"/>
      <c r="X33" s="15"/>
      <c r="Y33" s="15"/>
      <c r="Z33" s="15"/>
      <c r="AA33" s="15"/>
      <c r="AB33" s="19"/>
      <c r="AC33" s="19"/>
      <c r="AD33" s="19"/>
      <c r="AE33" s="19"/>
      <c r="AF33" s="19"/>
      <c r="AG33" s="15"/>
      <c r="AH33" s="15"/>
      <c r="AI33" s="15"/>
      <c r="AJ33" s="15"/>
      <c r="AK33" s="15"/>
      <c r="AL33" s="19"/>
      <c r="AM33" s="19"/>
      <c r="AN33" s="19"/>
      <c r="AO33" s="19"/>
      <c r="AP33" s="19"/>
      <c r="AQ33" s="15"/>
      <c r="AR33" s="15"/>
      <c r="AS33" s="15"/>
      <c r="AT33" s="15"/>
      <c r="AU33" s="15"/>
      <c r="AV33" s="19"/>
      <c r="AW33" s="19"/>
      <c r="AX33" s="19"/>
      <c r="AY33" s="19"/>
      <c r="AZ33" s="19"/>
      <c r="BA33" s="16"/>
      <c r="BB33" s="16"/>
      <c r="BC33" s="16"/>
      <c r="BD33" s="16"/>
      <c r="BE33" s="16"/>
      <c r="BF33" s="20"/>
      <c r="BG33" s="20"/>
      <c r="BH33" s="20"/>
      <c r="BI33" s="20"/>
      <c r="BJ33" s="20"/>
      <c r="BK33" s="10"/>
      <c r="BL33" s="10"/>
      <c r="BM33" s="10"/>
      <c r="BN33" s="10"/>
    </row>
    <row r="34" spans="2:66" ht="11.25" customHeight="1" x14ac:dyDescent="0.15">
      <c r="B34" s="12"/>
      <c r="C34" s="12"/>
      <c r="D34" s="12"/>
      <c r="E34" s="12"/>
      <c r="F34" s="12"/>
      <c r="G34" s="12"/>
      <c r="H34" s="12"/>
      <c r="I34" s="12"/>
      <c r="J34" s="12"/>
      <c r="K34" s="12"/>
      <c r="L34" s="12"/>
      <c r="M34" s="15"/>
      <c r="N34" s="15"/>
      <c r="O34" s="15"/>
      <c r="P34" s="15"/>
      <c r="Q34" s="15"/>
      <c r="R34" s="19"/>
      <c r="S34" s="19"/>
      <c r="T34" s="19"/>
      <c r="U34" s="19"/>
      <c r="V34" s="19"/>
      <c r="W34" s="15"/>
      <c r="X34" s="15"/>
      <c r="Y34" s="15"/>
      <c r="Z34" s="15"/>
      <c r="AA34" s="15"/>
      <c r="AB34" s="19"/>
      <c r="AC34" s="19"/>
      <c r="AD34" s="19"/>
      <c r="AE34" s="19"/>
      <c r="AF34" s="19"/>
      <c r="AG34" s="15"/>
      <c r="AH34" s="15"/>
      <c r="AI34" s="15"/>
      <c r="AJ34" s="15"/>
      <c r="AK34" s="15"/>
      <c r="AL34" s="19"/>
      <c r="AM34" s="19"/>
      <c r="AN34" s="19"/>
      <c r="AO34" s="19"/>
      <c r="AP34" s="19"/>
      <c r="AQ34" s="15"/>
      <c r="AR34" s="15"/>
      <c r="AS34" s="15"/>
      <c r="AT34" s="15"/>
      <c r="AU34" s="15"/>
      <c r="AV34" s="19"/>
      <c r="AW34" s="19"/>
      <c r="AX34" s="19"/>
      <c r="AY34" s="19"/>
      <c r="AZ34" s="19"/>
      <c r="BA34" s="16"/>
      <c r="BB34" s="16"/>
      <c r="BC34" s="16"/>
      <c r="BD34" s="16"/>
      <c r="BE34" s="16"/>
      <c r="BF34" s="20"/>
      <c r="BG34" s="20"/>
      <c r="BH34" s="20"/>
      <c r="BI34" s="20"/>
      <c r="BJ34" s="20"/>
      <c r="BK34" s="10"/>
      <c r="BL34" s="10"/>
      <c r="BM34" s="10"/>
      <c r="BN34" s="10"/>
    </row>
    <row r="35" spans="2:66" ht="11.25" customHeight="1" x14ac:dyDescent="0.15">
      <c r="B35" s="12"/>
      <c r="C35" s="12"/>
      <c r="D35" s="12"/>
      <c r="E35" s="12"/>
      <c r="F35" s="12"/>
      <c r="G35" s="12"/>
      <c r="H35" s="12"/>
      <c r="I35" s="12"/>
      <c r="J35" s="12"/>
      <c r="K35" s="12"/>
      <c r="L35" s="12"/>
      <c r="M35" s="15"/>
      <c r="N35" s="15"/>
      <c r="O35" s="15"/>
      <c r="P35" s="15"/>
      <c r="Q35" s="15"/>
      <c r="R35" s="19"/>
      <c r="S35" s="19"/>
      <c r="T35" s="19"/>
      <c r="U35" s="19"/>
      <c r="V35" s="19"/>
      <c r="W35" s="15"/>
      <c r="X35" s="15"/>
      <c r="Y35" s="15"/>
      <c r="Z35" s="15"/>
      <c r="AA35" s="15"/>
      <c r="AB35" s="19"/>
      <c r="AC35" s="19"/>
      <c r="AD35" s="19"/>
      <c r="AE35" s="19"/>
      <c r="AF35" s="19"/>
      <c r="AG35" s="15"/>
      <c r="AH35" s="15"/>
      <c r="AI35" s="15"/>
      <c r="AJ35" s="15"/>
      <c r="AK35" s="15"/>
      <c r="AL35" s="19"/>
      <c r="AM35" s="19"/>
      <c r="AN35" s="19"/>
      <c r="AO35" s="19"/>
      <c r="AP35" s="19"/>
      <c r="AQ35" s="15"/>
      <c r="AR35" s="15"/>
      <c r="AS35" s="15"/>
      <c r="AT35" s="15"/>
      <c r="AU35" s="15"/>
      <c r="AV35" s="19"/>
      <c r="AW35" s="19"/>
      <c r="AX35" s="19"/>
      <c r="AY35" s="19"/>
      <c r="AZ35" s="19"/>
      <c r="BA35" s="16"/>
      <c r="BB35" s="16"/>
      <c r="BC35" s="16"/>
      <c r="BD35" s="16"/>
      <c r="BE35" s="16"/>
      <c r="BF35" s="20"/>
      <c r="BG35" s="20"/>
      <c r="BH35" s="20"/>
      <c r="BI35" s="20"/>
      <c r="BJ35" s="20"/>
      <c r="BK35" s="10"/>
      <c r="BL35" s="10"/>
      <c r="BM35" s="10"/>
      <c r="BN35" s="10"/>
    </row>
    <row r="36" spans="2:66" ht="11.25" customHeight="1" x14ac:dyDescent="0.15">
      <c r="B36" s="12"/>
      <c r="C36" s="12"/>
      <c r="D36" s="12"/>
      <c r="E36" s="12"/>
      <c r="F36" s="12"/>
      <c r="G36" s="12"/>
      <c r="H36" s="12"/>
      <c r="I36" s="12"/>
      <c r="J36" s="12"/>
      <c r="K36" s="12"/>
      <c r="L36" s="12"/>
      <c r="M36" s="15"/>
      <c r="N36" s="15"/>
      <c r="O36" s="15"/>
      <c r="P36" s="15"/>
      <c r="Q36" s="15"/>
      <c r="R36" s="19"/>
      <c r="S36" s="19"/>
      <c r="T36" s="19"/>
      <c r="U36" s="19"/>
      <c r="V36" s="19"/>
      <c r="W36" s="15"/>
      <c r="X36" s="15"/>
      <c r="Y36" s="15"/>
      <c r="Z36" s="15"/>
      <c r="AA36" s="15"/>
      <c r="AB36" s="19"/>
      <c r="AC36" s="19"/>
      <c r="AD36" s="19"/>
      <c r="AE36" s="19"/>
      <c r="AF36" s="19"/>
      <c r="AG36" s="15"/>
      <c r="AH36" s="15"/>
      <c r="AI36" s="15"/>
      <c r="AJ36" s="15"/>
      <c r="AK36" s="15"/>
      <c r="AL36" s="19"/>
      <c r="AM36" s="19"/>
      <c r="AN36" s="19"/>
      <c r="AO36" s="19"/>
      <c r="AP36" s="19"/>
      <c r="AQ36" s="15"/>
      <c r="AR36" s="15"/>
      <c r="AS36" s="15"/>
      <c r="AT36" s="15"/>
      <c r="AU36" s="15"/>
      <c r="AV36" s="19"/>
      <c r="AW36" s="19"/>
      <c r="AX36" s="19"/>
      <c r="AY36" s="19"/>
      <c r="AZ36" s="19"/>
      <c r="BA36" s="16"/>
      <c r="BB36" s="16"/>
      <c r="BC36" s="16"/>
      <c r="BD36" s="16"/>
      <c r="BE36" s="16"/>
      <c r="BF36" s="20"/>
      <c r="BG36" s="20"/>
      <c r="BH36" s="20"/>
      <c r="BI36" s="20"/>
      <c r="BJ36" s="20"/>
      <c r="BK36" s="10"/>
      <c r="BL36" s="10"/>
      <c r="BM36" s="10"/>
      <c r="BN36" s="10"/>
    </row>
    <row r="37" spans="2:66" ht="11.25" customHeight="1" x14ac:dyDescent="0.15">
      <c r="B37" s="12"/>
      <c r="C37" s="12"/>
      <c r="D37" s="12"/>
      <c r="E37" s="12"/>
      <c r="F37" s="12"/>
      <c r="G37" s="12"/>
      <c r="H37" s="12"/>
      <c r="I37" s="12"/>
      <c r="J37" s="12"/>
      <c r="K37" s="12"/>
      <c r="L37" s="12"/>
      <c r="M37" s="15"/>
      <c r="N37" s="15"/>
      <c r="O37" s="15"/>
      <c r="P37" s="15"/>
      <c r="Q37" s="15"/>
      <c r="R37" s="19"/>
      <c r="S37" s="19"/>
      <c r="T37" s="19"/>
      <c r="U37" s="19"/>
      <c r="V37" s="19"/>
      <c r="W37" s="15"/>
      <c r="X37" s="15"/>
      <c r="Y37" s="15"/>
      <c r="Z37" s="15"/>
      <c r="AA37" s="15"/>
      <c r="AB37" s="19"/>
      <c r="AC37" s="19"/>
      <c r="AD37" s="19"/>
      <c r="AE37" s="19"/>
      <c r="AF37" s="19"/>
      <c r="AG37" s="15"/>
      <c r="AH37" s="15"/>
      <c r="AI37" s="15"/>
      <c r="AJ37" s="15"/>
      <c r="AK37" s="15"/>
      <c r="AL37" s="19"/>
      <c r="AM37" s="19"/>
      <c r="AN37" s="19"/>
      <c r="AO37" s="19"/>
      <c r="AP37" s="19"/>
      <c r="AQ37" s="15"/>
      <c r="AR37" s="15"/>
      <c r="AS37" s="15"/>
      <c r="AT37" s="15"/>
      <c r="AU37" s="15"/>
      <c r="AV37" s="19"/>
      <c r="AW37" s="19"/>
      <c r="AX37" s="19"/>
      <c r="AY37" s="19"/>
      <c r="AZ37" s="19"/>
      <c r="BA37" s="16"/>
      <c r="BB37" s="16"/>
      <c r="BC37" s="16"/>
      <c r="BD37" s="16"/>
      <c r="BE37" s="16"/>
      <c r="BF37" s="20"/>
      <c r="BG37" s="20"/>
      <c r="BH37" s="20"/>
      <c r="BI37" s="20"/>
      <c r="BJ37" s="20"/>
      <c r="BK37" s="10"/>
      <c r="BL37" s="10"/>
      <c r="BM37" s="10"/>
      <c r="BN37" s="10"/>
    </row>
    <row r="38" spans="2:66" ht="11.25" customHeight="1" x14ac:dyDescent="0.15">
      <c r="B38" s="12"/>
      <c r="C38" s="12"/>
      <c r="D38" s="12"/>
      <c r="E38" s="12"/>
      <c r="F38" s="12"/>
      <c r="G38" s="12"/>
      <c r="H38" s="12"/>
      <c r="I38" s="12"/>
      <c r="J38" s="12"/>
      <c r="K38" s="12"/>
      <c r="L38" s="12"/>
      <c r="M38" s="15"/>
      <c r="N38" s="15"/>
      <c r="O38" s="15"/>
      <c r="P38" s="15"/>
      <c r="Q38" s="15"/>
      <c r="R38" s="19"/>
      <c r="S38" s="19"/>
      <c r="T38" s="19"/>
      <c r="U38" s="19"/>
      <c r="V38" s="19"/>
      <c r="W38" s="15"/>
      <c r="X38" s="15"/>
      <c r="Y38" s="15"/>
      <c r="Z38" s="15"/>
      <c r="AA38" s="15"/>
      <c r="AB38" s="19"/>
      <c r="AC38" s="19"/>
      <c r="AD38" s="19"/>
      <c r="AE38" s="19"/>
      <c r="AF38" s="19"/>
      <c r="AG38" s="15"/>
      <c r="AH38" s="15"/>
      <c r="AI38" s="15"/>
      <c r="AJ38" s="15"/>
      <c r="AK38" s="15"/>
      <c r="AL38" s="19"/>
      <c r="AM38" s="19"/>
      <c r="AN38" s="19"/>
      <c r="AO38" s="19"/>
      <c r="AP38" s="19"/>
      <c r="AQ38" s="15"/>
      <c r="AR38" s="15"/>
      <c r="AS38" s="15"/>
      <c r="AT38" s="15"/>
      <c r="AU38" s="15"/>
      <c r="AV38" s="19"/>
      <c r="AW38" s="19"/>
      <c r="AX38" s="19"/>
      <c r="AY38" s="19"/>
      <c r="AZ38" s="19"/>
      <c r="BA38" s="16"/>
      <c r="BB38" s="16"/>
      <c r="BC38" s="16"/>
      <c r="BD38" s="16"/>
      <c r="BE38" s="16"/>
      <c r="BF38" s="20"/>
      <c r="BG38" s="20"/>
      <c r="BH38" s="20"/>
      <c r="BI38" s="20"/>
      <c r="BJ38" s="20"/>
      <c r="BK38" s="10"/>
      <c r="BL38" s="10"/>
      <c r="BM38" s="10"/>
      <c r="BN38" s="10"/>
    </row>
    <row r="39" spans="2:66" ht="11.25" customHeight="1" x14ac:dyDescent="0.15">
      <c r="B39" s="12"/>
      <c r="C39" s="12"/>
      <c r="D39" s="12"/>
      <c r="E39" s="12"/>
      <c r="F39" s="12"/>
      <c r="G39" s="12"/>
      <c r="H39" s="12"/>
      <c r="I39" s="12"/>
      <c r="J39" s="12"/>
      <c r="K39" s="12"/>
      <c r="L39" s="12"/>
      <c r="M39" s="15"/>
      <c r="N39" s="15"/>
      <c r="O39" s="15"/>
      <c r="P39" s="15"/>
      <c r="Q39" s="15"/>
      <c r="R39" s="19"/>
      <c r="S39" s="19"/>
      <c r="T39" s="19"/>
      <c r="U39" s="19"/>
      <c r="V39" s="19"/>
      <c r="W39" s="15"/>
      <c r="X39" s="15"/>
      <c r="Y39" s="15"/>
      <c r="Z39" s="15"/>
      <c r="AA39" s="15"/>
      <c r="AB39" s="19"/>
      <c r="AC39" s="19"/>
      <c r="AD39" s="19"/>
      <c r="AE39" s="19"/>
      <c r="AF39" s="19"/>
      <c r="AG39" s="15"/>
      <c r="AH39" s="15"/>
      <c r="AI39" s="15"/>
      <c r="AJ39" s="15"/>
      <c r="AK39" s="15"/>
      <c r="AL39" s="19"/>
      <c r="AM39" s="19"/>
      <c r="AN39" s="19"/>
      <c r="AO39" s="19"/>
      <c r="AP39" s="19"/>
      <c r="AQ39" s="15"/>
      <c r="AR39" s="15"/>
      <c r="AS39" s="15"/>
      <c r="AT39" s="15"/>
      <c r="AU39" s="15"/>
      <c r="AV39" s="19"/>
      <c r="AW39" s="19"/>
      <c r="AX39" s="19"/>
      <c r="AY39" s="19"/>
      <c r="AZ39" s="19"/>
      <c r="BA39" s="16"/>
      <c r="BB39" s="16"/>
      <c r="BC39" s="16"/>
      <c r="BD39" s="16"/>
      <c r="BE39" s="16"/>
      <c r="BF39" s="20"/>
      <c r="BG39" s="20"/>
      <c r="BH39" s="20"/>
      <c r="BI39" s="20"/>
      <c r="BJ39" s="20"/>
      <c r="BK39" s="10"/>
      <c r="BL39" s="10"/>
      <c r="BM39" s="10"/>
      <c r="BN39" s="10"/>
    </row>
    <row r="40" spans="2:66" ht="11.25" customHeight="1" x14ac:dyDescent="0.15">
      <c r="B40" s="12"/>
      <c r="C40" s="12"/>
      <c r="D40" s="12"/>
      <c r="E40" s="12"/>
      <c r="F40" s="12"/>
      <c r="G40" s="12"/>
      <c r="H40" s="12"/>
      <c r="I40" s="12"/>
      <c r="J40" s="12"/>
      <c r="K40" s="12"/>
      <c r="L40" s="12"/>
      <c r="M40" s="15"/>
      <c r="N40" s="15"/>
      <c r="O40" s="15"/>
      <c r="P40" s="15"/>
      <c r="Q40" s="15"/>
      <c r="R40" s="19"/>
      <c r="S40" s="19"/>
      <c r="T40" s="19"/>
      <c r="U40" s="19"/>
      <c r="V40" s="19"/>
      <c r="W40" s="15"/>
      <c r="X40" s="15"/>
      <c r="Y40" s="15"/>
      <c r="Z40" s="15"/>
      <c r="AA40" s="15"/>
      <c r="AB40" s="19"/>
      <c r="AC40" s="19"/>
      <c r="AD40" s="19"/>
      <c r="AE40" s="19"/>
      <c r="AF40" s="19"/>
      <c r="AG40" s="15"/>
      <c r="AH40" s="15"/>
      <c r="AI40" s="15"/>
      <c r="AJ40" s="15"/>
      <c r="AK40" s="15"/>
      <c r="AL40" s="19"/>
      <c r="AM40" s="19"/>
      <c r="AN40" s="19"/>
      <c r="AO40" s="19"/>
      <c r="AP40" s="19"/>
      <c r="AQ40" s="15"/>
      <c r="AR40" s="15"/>
      <c r="AS40" s="15"/>
      <c r="AT40" s="15"/>
      <c r="AU40" s="15"/>
      <c r="AV40" s="19"/>
      <c r="AW40" s="19"/>
      <c r="AX40" s="19"/>
      <c r="AY40" s="19"/>
      <c r="AZ40" s="19"/>
      <c r="BA40" s="16"/>
      <c r="BB40" s="16"/>
      <c r="BC40" s="16"/>
      <c r="BD40" s="16"/>
      <c r="BE40" s="16"/>
      <c r="BF40" s="20"/>
      <c r="BG40" s="20"/>
      <c r="BH40" s="20"/>
      <c r="BI40" s="20"/>
      <c r="BJ40" s="20"/>
      <c r="BK40" s="10"/>
      <c r="BL40" s="10"/>
      <c r="BM40" s="10"/>
      <c r="BN40" s="10"/>
    </row>
    <row r="41" spans="2:66" ht="11.25" customHeight="1" x14ac:dyDescent="0.15">
      <c r="B41" s="12"/>
      <c r="C41" s="12"/>
      <c r="D41" s="12"/>
      <c r="E41" s="12"/>
      <c r="F41" s="12"/>
      <c r="G41" s="12"/>
      <c r="H41" s="12"/>
      <c r="I41" s="12"/>
      <c r="J41" s="12"/>
      <c r="K41" s="12"/>
      <c r="L41" s="12"/>
      <c r="M41" s="15"/>
      <c r="N41" s="15"/>
      <c r="O41" s="15"/>
      <c r="P41" s="15"/>
      <c r="Q41" s="15"/>
      <c r="R41" s="19"/>
      <c r="S41" s="19"/>
      <c r="T41" s="19"/>
      <c r="U41" s="19"/>
      <c r="V41" s="19"/>
      <c r="W41" s="15"/>
      <c r="X41" s="15"/>
      <c r="Y41" s="15"/>
      <c r="Z41" s="15"/>
      <c r="AA41" s="15"/>
      <c r="AB41" s="19"/>
      <c r="AC41" s="19"/>
      <c r="AD41" s="19"/>
      <c r="AE41" s="19"/>
      <c r="AF41" s="19"/>
      <c r="AG41" s="15"/>
      <c r="AH41" s="15"/>
      <c r="AI41" s="15"/>
      <c r="AJ41" s="15"/>
      <c r="AK41" s="15"/>
      <c r="AL41" s="19"/>
      <c r="AM41" s="19"/>
      <c r="AN41" s="19"/>
      <c r="AO41" s="19"/>
      <c r="AP41" s="19"/>
      <c r="AQ41" s="15"/>
      <c r="AR41" s="15"/>
      <c r="AS41" s="15"/>
      <c r="AT41" s="15"/>
      <c r="AU41" s="15"/>
      <c r="AV41" s="19"/>
      <c r="AW41" s="19"/>
      <c r="AX41" s="19"/>
      <c r="AY41" s="19"/>
      <c r="AZ41" s="19"/>
      <c r="BA41" s="16"/>
      <c r="BB41" s="16"/>
      <c r="BC41" s="16"/>
      <c r="BD41" s="16"/>
      <c r="BE41" s="16"/>
      <c r="BF41" s="20"/>
      <c r="BG41" s="20"/>
      <c r="BH41" s="20"/>
      <c r="BI41" s="20"/>
      <c r="BJ41" s="20"/>
      <c r="BK41" s="10"/>
      <c r="BL41" s="10"/>
      <c r="BM41" s="10"/>
      <c r="BN41" s="10"/>
    </row>
    <row r="42" spans="2:66" ht="11.25" customHeight="1" x14ac:dyDescent="0.15">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row>
    <row r="43" spans="2:66" ht="11.25" customHeight="1" x14ac:dyDescent="0.15">
      <c r="B43" s="18"/>
      <c r="C43" s="17"/>
      <c r="D43" s="17"/>
      <c r="E43" s="18"/>
      <c r="F43" s="14"/>
      <c r="G43" s="14"/>
      <c r="H43" s="18"/>
      <c r="I43" s="18"/>
      <c r="J43" s="18"/>
      <c r="K43" s="18"/>
      <c r="L43" s="18"/>
      <c r="M43" s="18"/>
      <c r="N43" s="18"/>
      <c r="O43" s="18"/>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row>
    <row r="44" spans="2:66" s="10" customFormat="1" ht="11.25" customHeight="1" x14ac:dyDescent="0.15">
      <c r="B44" s="18"/>
      <c r="C44" s="18"/>
      <c r="D44" s="18"/>
      <c r="E44" s="18"/>
      <c r="F44" s="14"/>
      <c r="G44" s="14"/>
      <c r="H44" s="18"/>
      <c r="I44" s="18"/>
      <c r="J44" s="18"/>
      <c r="K44" s="18"/>
      <c r="L44" s="18"/>
      <c r="M44" s="18"/>
      <c r="N44" s="18"/>
      <c r="O44" s="18"/>
    </row>
    <row r="45" spans="2:66" s="10" customFormat="1" ht="11.25" customHeight="1" x14ac:dyDescent="0.15">
      <c r="B45" s="18"/>
      <c r="C45" s="18"/>
      <c r="D45" s="18"/>
      <c r="E45" s="18"/>
      <c r="F45" s="14"/>
      <c r="G45" s="14"/>
      <c r="H45" s="18"/>
      <c r="I45" s="18"/>
      <c r="J45" s="18"/>
      <c r="K45" s="18"/>
      <c r="L45" s="18"/>
      <c r="M45" s="18"/>
      <c r="N45" s="18"/>
      <c r="O45" s="18"/>
    </row>
    <row r="46" spans="2:66" s="10" customFormat="1" ht="11.25" customHeight="1" x14ac:dyDescent="0.15">
      <c r="B46" s="17"/>
      <c r="C46" s="17"/>
      <c r="D46" s="17"/>
      <c r="E46" s="18"/>
      <c r="F46" s="18"/>
      <c r="G46" s="18"/>
      <c r="H46" s="18"/>
      <c r="I46" s="18"/>
      <c r="J46" s="18"/>
      <c r="K46" s="18"/>
      <c r="L46" s="18"/>
      <c r="M46" s="18"/>
      <c r="N46" s="18"/>
      <c r="O46" s="18"/>
    </row>
    <row r="47" spans="2:66" s="10" customFormat="1" ht="11.25" customHeight="1" x14ac:dyDescent="0.15"/>
    <row r="48" spans="2:66" s="10" customFormat="1" ht="11.25" customHeight="1" x14ac:dyDescent="0.15"/>
    <row r="49" s="10" customFormat="1" ht="11.25" customHeight="1" x14ac:dyDescent="0.15"/>
    <row r="50" s="10" customFormat="1" ht="11.25" customHeight="1" x14ac:dyDescent="0.15"/>
    <row r="51" s="10" customFormat="1" ht="11.25" customHeight="1" x14ac:dyDescent="0.15"/>
    <row r="52" s="10" customFormat="1" ht="11.25" customHeight="1" x14ac:dyDescent="0.15"/>
    <row r="53" s="10" customFormat="1" ht="11.25" customHeight="1" x14ac:dyDescent="0.15"/>
    <row r="54" s="10" customFormat="1" ht="11.25" customHeight="1" x14ac:dyDescent="0.15"/>
    <row r="55" s="10" customFormat="1" ht="11.25" customHeight="1" x14ac:dyDescent="0.15"/>
    <row r="56" s="10" customFormat="1" ht="11.25" customHeight="1" x14ac:dyDescent="0.15"/>
    <row r="57" s="10" customFormat="1" ht="11.25" customHeight="1" x14ac:dyDescent="0.15"/>
    <row r="58" s="10" customFormat="1" ht="11.25" customHeight="1" x14ac:dyDescent="0.15"/>
    <row r="59" s="10" customFormat="1" ht="11.25" customHeight="1" x14ac:dyDescent="0.15"/>
    <row r="60" s="10" customFormat="1" ht="11.25" customHeight="1" x14ac:dyDescent="0.15"/>
  </sheetData>
  <sheetProtection selectLockedCells="1"/>
  <mergeCells count="1">
    <mergeCell ref="A1:P2"/>
  </mergeCells>
  <phoneticPr fontId="5"/>
  <pageMargins left="0.47244094488188981" right="0.39370078740157483" top="0.31496062992125984" bottom="0.3937007874015748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89</vt:lpstr>
      <vt:lpstr>90</vt:lpstr>
      <vt:lpstr>91</vt:lpstr>
      <vt:lpstr>92</vt:lpstr>
      <vt:lpstr>93</vt:lpstr>
      <vt:lpstr>94</vt:lpstr>
      <vt:lpstr>'89'!Print_Area</vt:lpstr>
      <vt:lpstr>'90'!Print_Area</vt:lpstr>
      <vt:lpstr>'91'!Print_Area</vt:lpstr>
      <vt:lpstr>'92'!Print_Area</vt:lpstr>
      <vt:lpstr>'93'!Print_Area</vt:lpstr>
      <vt:lpstr>'94'!Print_Area</vt:lpstr>
    </vt:vector>
  </TitlesOfParts>
  <Company>練馬区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亜侑美</cp:lastModifiedBy>
  <cp:lastPrinted>2023-03-09T01:24:57Z</cp:lastPrinted>
  <dcterms:created xsi:type="dcterms:W3CDTF">2014-12-11T08:53:07Z</dcterms:created>
  <dcterms:modified xsi:type="dcterms:W3CDTF">2023-03-09T01:25:06Z</dcterms:modified>
</cp:coreProperties>
</file>