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企画部\財政課\総括ライン\16　情報政策関係（オープンデータとか）\03　★オープンデータ\R06\R7.2.11\00　作業\"/>
    </mc:Choice>
  </mc:AlternateContent>
  <xr:revisionPtr revIDLastSave="0" documentId="13_ncr:1_{7C372C8C-591B-4617-A85B-33C622482B00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7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5" l="1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" i="5"/>
  <c r="F3" i="5"/>
  <c r="G2" i="5"/>
  <c r="F2" i="5"/>
  <c r="F22" i="5" l="1"/>
</calcChain>
</file>

<file path=xl/sharedStrings.xml><?xml version="1.0" encoding="utf-8"?>
<sst xmlns="http://schemas.openxmlformats.org/spreadsheetml/2006/main" count="27" uniqueCount="27">
  <si>
    <t>増減</t>
  </si>
  <si>
    <t>構成比（％）</t>
    <phoneticPr fontId="2"/>
  </si>
  <si>
    <t>歳入合計</t>
    <phoneticPr fontId="2"/>
  </si>
  <si>
    <t>前年度比（％）</t>
  </si>
  <si>
    <t>1特別区税</t>
  </si>
  <si>
    <t>2地方譲与税</t>
  </si>
  <si>
    <t>3利子割交付金</t>
  </si>
  <si>
    <t>4配当割交付金</t>
  </si>
  <si>
    <t>5株式等譲渡所得割交付金</t>
  </si>
  <si>
    <t>6地方消費税交付金</t>
  </si>
  <si>
    <t>7環境性能割交付金</t>
  </si>
  <si>
    <t>8地方特例交付金</t>
  </si>
  <si>
    <t>9特別区交付金</t>
  </si>
  <si>
    <t>10交通安全対策特別交付金</t>
  </si>
  <si>
    <t>11分担金及び負担金</t>
  </si>
  <si>
    <t>12使用料及び手数料</t>
  </si>
  <si>
    <t>13国庫支出金</t>
  </si>
  <si>
    <t>14都支出金</t>
  </si>
  <si>
    <t>15財産収入</t>
  </si>
  <si>
    <t>16寄付金</t>
  </si>
  <si>
    <t>17繰入金</t>
  </si>
  <si>
    <t>18繰越金</t>
  </si>
  <si>
    <t>19諸収入</t>
  </si>
  <si>
    <t>20特別区債</t>
  </si>
  <si>
    <t>令和６年度歳入額</t>
    <rPh sb="0" eb="2">
      <t>レイワ</t>
    </rPh>
    <phoneticPr fontId="2"/>
  </si>
  <si>
    <t>構成比（％）</t>
  </si>
  <si>
    <t>令和７年度歳入額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</si>
</sst>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#,##0.0;&quot;△ &quot;#,##0.0"/>
    <numFmt numFmtId="178" formatCode="0.0_ "/>
    <numFmt numFmtId="179" formatCode="#,##0.0;&quot;△ &quot;#,##0"/>
    <numFmt numFmtId="180" formatCode="#,##0_ "/>
  </numFmts>
  <fonts count="3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176" fontId="0" fillId="0" borderId="0" xfId="0" applyNumberFormat="1">
      <alignment vertical="center"/>
    </xf>
    <xf numFmtId="178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right" vertical="center" wrapText="1"/>
    </xf>
    <xf numFmtId="178" fontId="1" fillId="0" borderId="0" xfId="0" applyNumberFormat="1" applyFont="1" applyAlignment="1">
      <alignment horizontal="right" vertical="center" wrapText="1"/>
    </xf>
    <xf numFmtId="177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4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80" fontId="1" fillId="0" borderId="0" xfId="0" applyNumberFormat="1" applyFont="1" applyAlignment="1">
      <alignment horizontal="right" vertical="center" wrapText="1"/>
    </xf>
    <xf numFmtId="180" fontId="1" fillId="0" borderId="0" xfId="1" applyNumberFormat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83F21-1401-431C-958F-05F633858521}">
  <dimension ref="A1:J25"/>
  <sheetViews>
    <sheetView tabSelected="1" view="pageBreakPreview" zoomScale="115" zoomScaleNormal="115" zoomScaleSheetLayoutView="115" workbookViewId="0">
      <selection activeCell="K11" sqref="K11"/>
    </sheetView>
  </sheetViews>
  <sheetFormatPr defaultRowHeight="11.25" x14ac:dyDescent="0.15"/>
  <cols>
    <col min="1" max="1" width="28.33203125" style="1" bestFit="1" customWidth="1"/>
    <col min="2" max="2" width="18.83203125" style="1" customWidth="1"/>
    <col min="3" max="3" width="13.83203125" style="2" customWidth="1"/>
    <col min="4" max="4" width="17.33203125" style="1" customWidth="1"/>
    <col min="5" max="5" width="13.83203125" style="2" customWidth="1"/>
    <col min="6" max="6" width="19.83203125" style="1" customWidth="1"/>
    <col min="7" max="7" width="16.83203125" style="2" customWidth="1"/>
    <col min="8" max="16384" width="9.33203125" style="1"/>
  </cols>
  <sheetData>
    <row r="1" spans="1:8" ht="22.5" customHeight="1" x14ac:dyDescent="0.15">
      <c r="A1" s="7"/>
      <c r="B1" s="7" t="s">
        <v>26</v>
      </c>
      <c r="C1" s="8" t="s">
        <v>1</v>
      </c>
      <c r="D1" s="7" t="s">
        <v>24</v>
      </c>
      <c r="E1" s="8" t="s">
        <v>25</v>
      </c>
      <c r="F1" s="9" t="s">
        <v>0</v>
      </c>
      <c r="G1" s="10" t="s">
        <v>3</v>
      </c>
    </row>
    <row r="2" spans="1:8" x14ac:dyDescent="0.15">
      <c r="A2" s="16" t="s">
        <v>4</v>
      </c>
      <c r="B2" s="11">
        <v>76521905</v>
      </c>
      <c r="C2" s="12">
        <v>21.758602238623354</v>
      </c>
      <c r="D2" s="11">
        <v>69536671</v>
      </c>
      <c r="E2" s="12">
        <v>21.522493103744129</v>
      </c>
      <c r="F2" s="18">
        <f>B2-D2</f>
        <v>6985234</v>
      </c>
      <c r="G2" s="12">
        <f>ROUND((B2-D2)/D2,3)*100</f>
        <v>10</v>
      </c>
    </row>
    <row r="3" spans="1:8" x14ac:dyDescent="0.15">
      <c r="A3" s="16" t="s">
        <v>5</v>
      </c>
      <c r="B3" s="11">
        <v>1045000</v>
      </c>
      <c r="C3" s="12">
        <v>0.29714024832053199</v>
      </c>
      <c r="D3" s="11">
        <v>1066675</v>
      </c>
      <c r="E3" s="12">
        <v>0.33015116979144654</v>
      </c>
      <c r="F3" s="18">
        <f t="shared" ref="F3:F22" si="0">B3-D3</f>
        <v>-21675</v>
      </c>
      <c r="G3" s="12">
        <f t="shared" ref="G3:G21" si="1">ROUND((B3-D3)/D3,3)*100</f>
        <v>-2</v>
      </c>
    </row>
    <row r="4" spans="1:8" x14ac:dyDescent="0.15">
      <c r="A4" s="16" t="s">
        <v>6</v>
      </c>
      <c r="B4" s="11">
        <v>350000</v>
      </c>
      <c r="C4" s="12">
        <v>9.9520657332235599E-2</v>
      </c>
      <c r="D4" s="11">
        <v>228000</v>
      </c>
      <c r="E4" s="12">
        <v>7.056893043129131E-2</v>
      </c>
      <c r="F4" s="19">
        <f t="shared" si="0"/>
        <v>122000</v>
      </c>
      <c r="G4" s="12">
        <f t="shared" si="1"/>
        <v>53.5</v>
      </c>
    </row>
    <row r="5" spans="1:8" x14ac:dyDescent="0.15">
      <c r="A5" s="16" t="s">
        <v>7</v>
      </c>
      <c r="B5" s="11">
        <v>1570000</v>
      </c>
      <c r="C5" s="12">
        <v>0.44642123431888547</v>
      </c>
      <c r="D5" s="11">
        <v>1340000</v>
      </c>
      <c r="E5" s="12">
        <v>0.41474722271022085</v>
      </c>
      <c r="F5" s="19">
        <f t="shared" si="0"/>
        <v>230000</v>
      </c>
      <c r="G5" s="12">
        <f t="shared" si="1"/>
        <v>17.2</v>
      </c>
      <c r="H5" s="6"/>
    </row>
    <row r="6" spans="1:8" x14ac:dyDescent="0.15">
      <c r="A6" s="16" t="s">
        <v>8</v>
      </c>
      <c r="B6" s="11">
        <v>2400000</v>
      </c>
      <c r="C6" s="12">
        <v>0.68242736456390118</v>
      </c>
      <c r="D6" s="11">
        <v>1000000</v>
      </c>
      <c r="E6" s="12">
        <v>0.30951285276882151</v>
      </c>
      <c r="F6" s="19">
        <f t="shared" si="0"/>
        <v>1400000</v>
      </c>
      <c r="G6" s="12">
        <f t="shared" si="1"/>
        <v>140</v>
      </c>
    </row>
    <row r="7" spans="1:8" x14ac:dyDescent="0.15">
      <c r="A7" s="16" t="s">
        <v>9</v>
      </c>
      <c r="B7" s="11">
        <v>19550000</v>
      </c>
      <c r="C7" s="12">
        <v>5.5589395738434462</v>
      </c>
      <c r="D7" s="11">
        <v>17220000</v>
      </c>
      <c r="E7" s="12">
        <v>5.329811324679107</v>
      </c>
      <c r="F7" s="19">
        <f t="shared" si="0"/>
        <v>2330000</v>
      </c>
      <c r="G7" s="12">
        <f t="shared" si="1"/>
        <v>13.5</v>
      </c>
    </row>
    <row r="8" spans="1:8" x14ac:dyDescent="0.15">
      <c r="A8" s="16" t="s">
        <v>10</v>
      </c>
      <c r="B8" s="11">
        <v>290000</v>
      </c>
      <c r="C8" s="12">
        <v>8.2459973218138069E-2</v>
      </c>
      <c r="D8" s="11">
        <v>270000</v>
      </c>
      <c r="E8" s="12">
        <v>8.3568470247581808E-2</v>
      </c>
      <c r="F8" s="19">
        <f t="shared" si="0"/>
        <v>20000</v>
      </c>
      <c r="G8" s="12">
        <f t="shared" si="1"/>
        <v>7.3999999999999995</v>
      </c>
    </row>
    <row r="9" spans="1:8" x14ac:dyDescent="0.15">
      <c r="A9" s="17" t="s">
        <v>11</v>
      </c>
      <c r="B9" s="11">
        <v>520000</v>
      </c>
      <c r="C9" s="12">
        <v>0.14785926232217861</v>
      </c>
      <c r="D9" s="11">
        <v>3866159</v>
      </c>
      <c r="E9" s="12">
        <v>1.1966262108607069</v>
      </c>
      <c r="F9" s="19">
        <f>B9-D9</f>
        <v>-3346159</v>
      </c>
      <c r="G9" s="12">
        <f>ROUND((B9-D9)/D9,3)*100</f>
        <v>-86.5</v>
      </c>
    </row>
    <row r="10" spans="1:8" x14ac:dyDescent="0.15">
      <c r="A10" s="17" t="s">
        <v>12</v>
      </c>
      <c r="B10" s="11">
        <v>106434576</v>
      </c>
      <c r="C10" s="12">
        <v>30.264112469944049</v>
      </c>
      <c r="D10" s="11">
        <v>98561712</v>
      </c>
      <c r="E10" s="12">
        <v>30.506116035873287</v>
      </c>
      <c r="F10" s="19">
        <f t="shared" si="0"/>
        <v>7872864</v>
      </c>
      <c r="G10" s="12">
        <f t="shared" si="1"/>
        <v>8</v>
      </c>
    </row>
    <row r="11" spans="1:8" x14ac:dyDescent="0.15">
      <c r="A11" s="17" t="s">
        <v>13</v>
      </c>
      <c r="B11" s="11">
        <v>57000</v>
      </c>
      <c r="C11" s="12">
        <v>1.6207649908392654E-2</v>
      </c>
      <c r="D11" s="11">
        <v>63000</v>
      </c>
      <c r="E11" s="12">
        <v>1.9499309724435754E-2</v>
      </c>
      <c r="F11" s="19">
        <f t="shared" si="0"/>
        <v>-6000</v>
      </c>
      <c r="G11" s="12">
        <f t="shared" si="1"/>
        <v>-9.5</v>
      </c>
    </row>
    <row r="12" spans="1:8" x14ac:dyDescent="0.15">
      <c r="A12" s="17" t="s">
        <v>14</v>
      </c>
      <c r="B12" s="11">
        <v>1026434</v>
      </c>
      <c r="C12" s="12">
        <v>0.29185996658721886</v>
      </c>
      <c r="D12" s="11">
        <v>1011829</v>
      </c>
      <c r="E12" s="12">
        <v>0.31317438981707674</v>
      </c>
      <c r="F12" s="19">
        <f t="shared" si="0"/>
        <v>14605</v>
      </c>
      <c r="G12" s="12">
        <f t="shared" si="1"/>
        <v>1.4000000000000001</v>
      </c>
    </row>
    <row r="13" spans="1:8" x14ac:dyDescent="0.15">
      <c r="A13" s="17" t="s">
        <v>15</v>
      </c>
      <c r="B13" s="11">
        <v>5105051</v>
      </c>
      <c r="C13" s="12">
        <v>1.4515940906112268</v>
      </c>
      <c r="D13" s="11">
        <v>4915081</v>
      </c>
      <c r="E13" s="12">
        <v>1.5212804323869793</v>
      </c>
      <c r="F13" s="19">
        <f t="shared" si="0"/>
        <v>189970</v>
      </c>
      <c r="G13" s="12">
        <f t="shared" si="1"/>
        <v>3.9</v>
      </c>
    </row>
    <row r="14" spans="1:8" x14ac:dyDescent="0.15">
      <c r="A14" s="17" t="s">
        <v>16</v>
      </c>
      <c r="B14" s="11">
        <v>67989130</v>
      </c>
      <c r="C14" s="12">
        <v>19.332351168705202</v>
      </c>
      <c r="D14" s="11">
        <v>58761254</v>
      </c>
      <c r="E14" s="12">
        <v>18.187362119761914</v>
      </c>
      <c r="F14" s="19">
        <f t="shared" si="0"/>
        <v>9227876</v>
      </c>
      <c r="G14" s="12">
        <f t="shared" si="1"/>
        <v>15.7</v>
      </c>
    </row>
    <row r="15" spans="1:8" x14ac:dyDescent="0.15">
      <c r="A15" s="17" t="s">
        <v>17</v>
      </c>
      <c r="B15" s="11">
        <v>34568666</v>
      </c>
      <c r="C15" s="12">
        <v>9.829419318574665</v>
      </c>
      <c r="D15" s="11">
        <v>32431636</v>
      </c>
      <c r="E15" s="12">
        <v>10.038009416371423</v>
      </c>
      <c r="F15" s="19">
        <f t="shared" si="0"/>
        <v>2137030</v>
      </c>
      <c r="G15" s="12">
        <f t="shared" si="1"/>
        <v>6.6000000000000005</v>
      </c>
    </row>
    <row r="16" spans="1:8" x14ac:dyDescent="0.15">
      <c r="A16" s="17" t="s">
        <v>18</v>
      </c>
      <c r="B16" s="11">
        <v>899558</v>
      </c>
      <c r="C16" s="12">
        <v>0.2557851500279596</v>
      </c>
      <c r="D16" s="11">
        <v>560477</v>
      </c>
      <c r="E16" s="12">
        <v>0.17347576371986909</v>
      </c>
      <c r="F16" s="19">
        <f t="shared" si="0"/>
        <v>339081</v>
      </c>
      <c r="G16" s="12">
        <f t="shared" si="1"/>
        <v>60.5</v>
      </c>
    </row>
    <row r="17" spans="1:10" x14ac:dyDescent="0.15">
      <c r="A17" s="17" t="s">
        <v>19</v>
      </c>
      <c r="B17" s="11">
        <v>13001</v>
      </c>
      <c r="C17" s="12">
        <v>3.6964815580544656E-3</v>
      </c>
      <c r="D17" s="11">
        <v>5001</v>
      </c>
      <c r="E17" s="12">
        <v>1.5475642638441076E-3</v>
      </c>
      <c r="F17" s="19">
        <f t="shared" si="0"/>
        <v>8000</v>
      </c>
      <c r="G17" s="12">
        <f t="shared" si="1"/>
        <v>160</v>
      </c>
    </row>
    <row r="18" spans="1:10" x14ac:dyDescent="0.15">
      <c r="A18" s="17" t="s">
        <v>20</v>
      </c>
      <c r="B18" s="11">
        <v>15063076</v>
      </c>
      <c r="C18" s="12">
        <v>4.2831074944230041</v>
      </c>
      <c r="D18" s="11">
        <v>15907259</v>
      </c>
      <c r="E18" s="12">
        <v>4.9235014223353639</v>
      </c>
      <c r="F18" s="19">
        <f t="shared" si="0"/>
        <v>-844183</v>
      </c>
      <c r="G18" s="12">
        <f t="shared" si="1"/>
        <v>-5.3</v>
      </c>
      <c r="J18" s="5"/>
    </row>
    <row r="19" spans="1:10" x14ac:dyDescent="0.15">
      <c r="A19" s="17" t="s">
        <v>21</v>
      </c>
      <c r="B19" s="11">
        <v>2000000</v>
      </c>
      <c r="C19" s="12">
        <v>0.56868947046991769</v>
      </c>
      <c r="D19" s="11">
        <v>2000000</v>
      </c>
      <c r="E19" s="12">
        <v>0.6</v>
      </c>
      <c r="F19" s="19">
        <f t="shared" si="0"/>
        <v>0</v>
      </c>
      <c r="G19" s="14">
        <f t="shared" si="1"/>
        <v>0</v>
      </c>
    </row>
    <row r="20" spans="1:10" x14ac:dyDescent="0.15">
      <c r="A20" s="17" t="s">
        <v>22</v>
      </c>
      <c r="B20" s="11">
        <v>6959378</v>
      </c>
      <c r="C20" s="12">
        <v>1.9788630634994679</v>
      </c>
      <c r="D20" s="11">
        <v>7997610</v>
      </c>
      <c r="E20" s="12">
        <v>2.4753630864324543</v>
      </c>
      <c r="F20" s="18">
        <f t="shared" si="0"/>
        <v>-1038232</v>
      </c>
      <c r="G20" s="12">
        <f t="shared" si="1"/>
        <v>-13</v>
      </c>
    </row>
    <row r="21" spans="1:10" x14ac:dyDescent="0.15">
      <c r="A21" s="17" t="s">
        <v>23</v>
      </c>
      <c r="B21" s="11">
        <v>9323000</v>
      </c>
      <c r="C21" s="12">
        <v>2.6509459665955215</v>
      </c>
      <c r="D21" s="11">
        <v>6346000</v>
      </c>
      <c r="E21" s="12">
        <v>1.9641685636709414</v>
      </c>
      <c r="F21" s="18">
        <f t="shared" si="0"/>
        <v>2977000</v>
      </c>
      <c r="G21" s="12">
        <f t="shared" si="1"/>
        <v>46.9</v>
      </c>
    </row>
    <row r="22" spans="1:10" x14ac:dyDescent="0.15">
      <c r="A22" s="16" t="s">
        <v>2</v>
      </c>
      <c r="B22" s="11">
        <v>351685775</v>
      </c>
      <c r="C22" s="15">
        <v>100</v>
      </c>
      <c r="D22" s="11">
        <v>323088364</v>
      </c>
      <c r="E22" s="15">
        <v>100</v>
      </c>
      <c r="F22" s="18">
        <f t="shared" si="0"/>
        <v>28597411</v>
      </c>
      <c r="G22" s="12">
        <f>ROUND((B22-D22)/D22,3)*100</f>
        <v>8.9</v>
      </c>
    </row>
    <row r="24" spans="1:10" x14ac:dyDescent="0.15">
      <c r="C24" s="3"/>
      <c r="D24" s="11"/>
      <c r="E24" s="13"/>
    </row>
    <row r="25" spans="1:10" x14ac:dyDescent="0.15">
      <c r="G25" s="4"/>
    </row>
  </sheetData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</vt:lpstr>
    </vt:vector>
  </TitlesOfParts>
  <Company>日立GP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日立GP</dc:creator>
  <cp:lastModifiedBy>椛嶋　しおり</cp:lastModifiedBy>
  <cp:lastPrinted>2020-01-30T01:58:02Z</cp:lastPrinted>
  <dcterms:created xsi:type="dcterms:W3CDTF">2009-10-16T06:45:05Z</dcterms:created>
  <dcterms:modified xsi:type="dcterms:W3CDTF">2025-02-10T02:20:58Z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2024-03-04T07:13:56Z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670481f7-5922-4f6a-a5c3-e8cee0a6dc9d</vt:lpwstr>
  </property>
  <property fmtid="{D5CDD505-2E9C-101B-9397-08002B2CF9AE}" pid="8" name="MSIP_Label_defa4170-0d19-0005-0004-bc88714345d2_ContentBits">
    <vt:lpwstr>0</vt:lpwstr>
  </property>
</Properties>
</file>