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6" i="1" l="1"/>
  <c r="C56" i="1"/>
  <c r="E55" i="1"/>
  <c r="E54" i="1"/>
  <c r="E56" i="1" l="1"/>
</calcChain>
</file>

<file path=xl/sharedStrings.xml><?xml version="1.0" encoding="utf-8"?>
<sst xmlns="http://schemas.openxmlformats.org/spreadsheetml/2006/main" count="58" uniqueCount="47">
  <si>
    <t>１　校種別性別認知件数</t>
    <rPh sb="2" eb="3">
      <t>コウ</t>
    </rPh>
    <rPh sb="3" eb="5">
      <t>シュベツ</t>
    </rPh>
    <rPh sb="5" eb="7">
      <t>セイベツ</t>
    </rPh>
    <rPh sb="7" eb="9">
      <t>ニンチ</t>
    </rPh>
    <rPh sb="9" eb="11">
      <t>ケンスウ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</si>
  <si>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</si>
  <si>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</si>
  <si>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</si>
  <si>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</si>
  <si>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</si>
  <si>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認知件数</t>
    <rPh sb="0" eb="2">
      <t>ニンチ</t>
    </rPh>
    <rPh sb="2" eb="4">
      <t>ケンスウ</t>
    </rPh>
    <phoneticPr fontId="1"/>
  </si>
  <si>
    <t>解消件数</t>
    <rPh sb="0" eb="2">
      <t>カイショウ</t>
    </rPh>
    <rPh sb="2" eb="4">
      <t>ケンスウ</t>
    </rPh>
    <phoneticPr fontId="1"/>
  </si>
  <si>
    <t>解消率</t>
    <rPh sb="0" eb="2">
      <t>カイショウ</t>
    </rPh>
    <rPh sb="2" eb="3">
      <t>リツ</t>
    </rPh>
    <phoneticPr fontId="1"/>
  </si>
  <si>
    <t>担任発見</t>
    <rPh sb="0" eb="2">
      <t>タンニン</t>
    </rPh>
    <rPh sb="2" eb="4">
      <t>ハッケン</t>
    </rPh>
    <phoneticPr fontId="3"/>
  </si>
  <si>
    <t>担任以外発見</t>
    <rPh sb="0" eb="2">
      <t>タンニン</t>
    </rPh>
    <rPh sb="2" eb="4">
      <t>イガイ</t>
    </rPh>
    <rPh sb="4" eb="6">
      <t>ハッケン</t>
    </rPh>
    <phoneticPr fontId="3"/>
  </si>
  <si>
    <t>養護教諭発見</t>
    <rPh sb="0" eb="2">
      <t>ヨウゴ</t>
    </rPh>
    <rPh sb="2" eb="4">
      <t>キョウユ</t>
    </rPh>
    <rPh sb="4" eb="6">
      <t>ハッケン</t>
    </rPh>
    <phoneticPr fontId="3"/>
  </si>
  <si>
    <t>ＳＣ・外部発見</t>
    <rPh sb="3" eb="5">
      <t>ガイブ</t>
    </rPh>
    <rPh sb="5" eb="7">
      <t>ハッケン</t>
    </rPh>
    <phoneticPr fontId="3"/>
  </si>
  <si>
    <t>アンケ（被害子供）</t>
    <rPh sb="4" eb="6">
      <t>ヒガイ</t>
    </rPh>
    <rPh sb="6" eb="8">
      <t>コドモ</t>
    </rPh>
    <phoneticPr fontId="3"/>
  </si>
  <si>
    <t>アンケ（周囲子供）</t>
    <rPh sb="4" eb="6">
      <t>シュウイ</t>
    </rPh>
    <rPh sb="6" eb="8">
      <t>コドモ</t>
    </rPh>
    <phoneticPr fontId="3"/>
  </si>
  <si>
    <t>アンケ（加害子供）</t>
    <rPh sb="4" eb="6">
      <t>カガイ</t>
    </rPh>
    <rPh sb="6" eb="8">
      <t>コドモ</t>
    </rPh>
    <phoneticPr fontId="3"/>
  </si>
  <si>
    <t>訴え（被害子供）</t>
    <rPh sb="0" eb="1">
      <t>ウッタ</t>
    </rPh>
    <rPh sb="3" eb="5">
      <t>ヒガイ</t>
    </rPh>
    <rPh sb="5" eb="7">
      <t>コドモ</t>
    </rPh>
    <phoneticPr fontId="3"/>
  </si>
  <si>
    <t>訴え（周囲子供）</t>
    <rPh sb="3" eb="5">
      <t>シュウイ</t>
    </rPh>
    <rPh sb="5" eb="7">
      <t>コドモ</t>
    </rPh>
    <phoneticPr fontId="3"/>
  </si>
  <si>
    <t>訴え（加害子供）</t>
    <rPh sb="3" eb="5">
      <t>カガイ</t>
    </rPh>
    <rPh sb="5" eb="7">
      <t>コドモ</t>
    </rPh>
    <phoneticPr fontId="3"/>
  </si>
  <si>
    <t>訴え（被害保護者）</t>
    <rPh sb="0" eb="1">
      <t>ウッタ</t>
    </rPh>
    <rPh sb="3" eb="5">
      <t>ヒガイ</t>
    </rPh>
    <rPh sb="5" eb="8">
      <t>ホゴシャ</t>
    </rPh>
    <phoneticPr fontId="3"/>
  </si>
  <si>
    <t>訴え（周囲保護者）</t>
    <rPh sb="3" eb="5">
      <t>シュウイ</t>
    </rPh>
    <rPh sb="5" eb="8">
      <t>ホゴシャ</t>
    </rPh>
    <phoneticPr fontId="3"/>
  </si>
  <si>
    <t>訴え（加害保護者）</t>
    <rPh sb="3" eb="5">
      <t>カガイ</t>
    </rPh>
    <rPh sb="5" eb="8">
      <t>ホゴシャ</t>
    </rPh>
    <phoneticPr fontId="3"/>
  </si>
  <si>
    <t>地域住民</t>
    <rPh sb="0" eb="2">
      <t>チイキ</t>
    </rPh>
    <rPh sb="2" eb="4">
      <t>ジュウミン</t>
    </rPh>
    <phoneticPr fontId="3"/>
  </si>
  <si>
    <t>学外関係機関</t>
    <rPh sb="0" eb="2">
      <t>ガクガイ</t>
    </rPh>
    <rPh sb="1" eb="2">
      <t>ガイ</t>
    </rPh>
    <rPh sb="2" eb="4">
      <t>カンケイ</t>
    </rPh>
    <rPh sb="4" eb="6">
      <t>キカン</t>
    </rPh>
    <phoneticPr fontId="3"/>
  </si>
  <si>
    <t>その他</t>
    <rPh sb="2" eb="3">
      <t>タ</t>
    </rPh>
    <phoneticPr fontId="3"/>
  </si>
  <si>
    <t>その他　</t>
    <phoneticPr fontId="1"/>
  </si>
  <si>
    <t>第１学年</t>
    <rPh sb="0" eb="1">
      <t>ダイ</t>
    </rPh>
    <rPh sb="2" eb="4">
      <t>ガクネン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</si>
  <si>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</si>
  <si>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</si>
  <si>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第４学年</t>
    <rPh sb="0" eb="1">
      <t>ダイ</t>
    </rPh>
    <rPh sb="2" eb="4">
      <t>ガクネン</t>
    </rPh>
    <phoneticPr fontId="1"/>
  </si>
  <si>
    <t>第５学年</t>
    <rPh sb="0" eb="1">
      <t>ダイ</t>
    </rPh>
    <rPh sb="2" eb="4">
      <t>ガクネン</t>
    </rPh>
    <phoneticPr fontId="1"/>
  </si>
  <si>
    <t>第６学年</t>
    <rPh sb="0" eb="1">
      <t>ダイ</t>
    </rPh>
    <rPh sb="2" eb="4">
      <t>ガクネン</t>
    </rPh>
    <phoneticPr fontId="1"/>
  </si>
  <si>
    <t>重度の暴力</t>
    <rPh sb="0" eb="2">
      <t>ジュウド</t>
    </rPh>
    <rPh sb="3" eb="5">
      <t>ボウリョク</t>
    </rPh>
    <phoneticPr fontId="1"/>
  </si>
  <si>
    <t>嫌なことの強要</t>
    <rPh sb="0" eb="1">
      <t>イヤ</t>
    </rPh>
    <rPh sb="5" eb="7">
      <t>キョウヨウ</t>
    </rPh>
    <phoneticPr fontId="1"/>
  </si>
  <si>
    <t>金品のたかり</t>
    <phoneticPr fontId="1"/>
  </si>
  <si>
    <t>金品の隠し、盗み、壊し</t>
    <rPh sb="0" eb="2">
      <t>キンピン</t>
    </rPh>
    <rPh sb="3" eb="4">
      <t>カク</t>
    </rPh>
    <rPh sb="6" eb="7">
      <t>ヌス</t>
    </rPh>
    <rPh sb="9" eb="10">
      <t>コワ</t>
    </rPh>
    <phoneticPr fontId="1"/>
  </si>
  <si>
    <t>冷やかし、悪口、脅し</t>
    <phoneticPr fontId="1"/>
  </si>
  <si>
    <t>仲間はずれ、無視</t>
    <phoneticPr fontId="1"/>
  </si>
  <si>
    <t>軽度の暴力</t>
    <rPh sb="0" eb="2">
      <t>ケイド</t>
    </rPh>
    <rPh sb="3" eb="5">
      <t>ボウリョク</t>
    </rPh>
    <phoneticPr fontId="1"/>
  </si>
  <si>
    <t>ネット上の誹謗中傷等</t>
    <rPh sb="3" eb="4">
      <t>ジョウ</t>
    </rPh>
    <rPh sb="9" eb="10">
      <t>トウ</t>
    </rPh>
    <phoneticPr fontId="1"/>
  </si>
  <si>
    <t>態　　　様</t>
    <rPh sb="0" eb="1">
      <t>タイ</t>
    </rPh>
    <rPh sb="4" eb="5">
      <t>サマ</t>
    </rPh>
    <phoneticPr fontId="1"/>
  </si>
  <si>
    <t>平成２８年度ふれ合い月間期間（６月末まで）に認知されたいじめについて</t>
    <rPh sb="0" eb="2">
      <t>ヘイセイ</t>
    </rPh>
    <rPh sb="4" eb="6">
      <t>ネンド</t>
    </rPh>
    <rPh sb="8" eb="9">
      <t>ア</t>
    </rPh>
    <rPh sb="10" eb="12">
      <t>ゲッカン</t>
    </rPh>
    <rPh sb="12" eb="14">
      <t>キカン</t>
    </rPh>
    <rPh sb="16" eb="17">
      <t>ガツ</t>
    </rPh>
    <rPh sb="17" eb="18">
      <t>マツ</t>
    </rPh>
    <rPh sb="22" eb="24">
      <t>ニンチ</t>
    </rPh>
    <phoneticPr fontId="1"/>
  </si>
  <si>
    <t>教育振興部教育指導課</t>
    <rPh sb="0" eb="2">
      <t>キョウイク</t>
    </rPh>
    <rPh sb="2" eb="5">
      <t>シンコウブ</t>
    </rPh>
    <rPh sb="5" eb="7">
      <t>キョウイク</t>
    </rPh>
    <rPh sb="7" eb="10">
      <t>シドウカ</t>
    </rPh>
    <phoneticPr fontId="1"/>
  </si>
  <si>
    <t>２　学年別認知件数</t>
    <rPh sb="2" eb="5">
      <t>ガクネンベツ</t>
    </rPh>
    <rPh sb="5" eb="7">
      <t>ニンチ</t>
    </rPh>
    <rPh sb="7" eb="9">
      <t>ケンスウ</t>
    </rPh>
    <phoneticPr fontId="1"/>
  </si>
  <si>
    <t>３　校種別解消件数および解消率</t>
    <rPh sb="2" eb="3">
      <t>コウ</t>
    </rPh>
    <rPh sb="3" eb="5">
      <t>シュベツ</t>
    </rPh>
    <rPh sb="5" eb="7">
      <t>カイショウ</t>
    </rPh>
    <rPh sb="7" eb="9">
      <t>ケンスウ</t>
    </rPh>
    <rPh sb="12" eb="14">
      <t>カイショウ</t>
    </rPh>
    <rPh sb="14" eb="15">
      <t>リツ</t>
    </rPh>
    <phoneticPr fontId="1"/>
  </si>
  <si>
    <t>４　いじめの端緒</t>
    <rPh sb="6" eb="8">
      <t>タンチョ</t>
    </rPh>
    <phoneticPr fontId="1"/>
  </si>
  <si>
    <t>５　いじめの態様</t>
    <rPh sb="6" eb="8">
      <t>タイヨウ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</si>
</sst>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34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Verdana"/>
      <family val="2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2" fontId="0" fillId="0" borderId="0" xfId="0" applyNumberFormat="1" applyBorder="1">
      <alignment vertical="center"/>
    </xf>
    <xf numFmtId="0" fontId="4" fillId="0" borderId="4" xfId="1" applyFont="1" applyBorder="1" applyAlignment="1" applyProtection="1">
      <alignment horizontal="left" vertical="center" wrapText="1" readingOrder="1"/>
    </xf>
    <xf numFmtId="0" fontId="4" fillId="0" borderId="0" xfId="1" applyFont="1" applyBorder="1" applyAlignment="1" applyProtection="1">
      <alignment horizontal="left" vertical="center" wrapText="1" readingOrder="1"/>
    </xf>
    <xf numFmtId="0" fontId="5" fillId="0" borderId="0" xfId="1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/>
    </xf>
    <xf numFmtId="9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Border="1" applyAlignment="1" applyProtection="1">
      <alignment horizontal="center" vertical="center" shrinkToFi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2" fontId="9" fillId="0" borderId="0" xfId="0" applyNumberFormat="1" applyFont="1" applyBorder="1">
      <alignment vertical="center"/>
    </xf>
    <xf numFmtId="9" fontId="9" fillId="0" borderId="4" xfId="0" applyNumberFormat="1" applyFont="1" applyBorder="1" applyAlignment="1">
      <alignment horizontal="center" vertical="center"/>
    </xf>
    <xf numFmtId="0" fontId="10" fillId="0" borderId="4" xfId="1" applyFont="1" applyBorder="1" applyAlignment="1" applyProtection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58" fontId="12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50"/>
              <a:t>小学校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Sheet1!$B$10</c:f>
              <c:strCache>
                <c:ptCount val="1"/>
                <c:pt idx="0">
                  <c:v>小学校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Sheet1!$C$9:$D$9</c:f>
              <c:strCache>
                <c:ptCount val="2"/>
                <c:pt idx="0">
                  <c:v>男子</c:v>
                </c:pt>
                <c:pt idx="1">
                  <c:v>女子</c:v>
                </c:pt>
              </c:strCache>
            </c:strRef>
          </c:cat>
          <c:val>
            <c:numRef>
              <c:f>Sheet1!$C$10:$D$10</c:f>
              <c:numCache>
                <c:formatCode>General</c:formatCode>
                <c:ptCount val="2"/>
                <c:pt idx="0">
                  <c:v>55</c:v>
                </c:pt>
                <c:pt idx="1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50"/>
              <a:t>中学校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Sheet1!$B$11</c:f>
              <c:strCache>
                <c:ptCount val="1"/>
                <c:pt idx="0">
                  <c:v>中学校</c:v>
                </c:pt>
              </c:strCache>
            </c:strRef>
          </c:tx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Sheet1!$C$9:$D$9</c:f>
              <c:strCache>
                <c:ptCount val="2"/>
                <c:pt idx="0">
                  <c:v>男子</c:v>
                </c:pt>
                <c:pt idx="1">
                  <c:v>女子</c:v>
                </c:pt>
              </c:strCache>
            </c:strRef>
          </c:cat>
          <c:val>
            <c:numRef>
              <c:f>Sheet1!$C$11:$D$11</c:f>
              <c:numCache>
                <c:formatCode>General</c:formatCode>
                <c:ptCount val="2"/>
                <c:pt idx="0">
                  <c:v>71</c:v>
                </c:pt>
                <c:pt idx="1">
                  <c:v>42</c:v>
                </c:pt>
              </c:numCache>
            </c:numRef>
          </c:val>
        </c:ser>
        <c:ser>
          <c:idx val="1"/>
          <c:order val="1"/>
          <c:tx>
            <c:strRef>
              <c:f>Sheet1!$C$9</c:f>
              <c:strCache>
                <c:ptCount val="1"/>
                <c:pt idx="0">
                  <c:v>男子</c:v>
                </c:pt>
              </c:strCache>
            </c:strRef>
          </c:tx>
          <c:cat>
            <c:strRef>
              <c:f>Sheet1!$C$9:$D$9</c:f>
              <c:strCache>
                <c:ptCount val="2"/>
                <c:pt idx="0">
                  <c:v>男子</c:v>
                </c:pt>
                <c:pt idx="1">
                  <c:v>女子</c:v>
                </c:pt>
              </c:strCache>
            </c:strRef>
          </c:cat>
          <c:val>
            <c:numRef>
              <c:f>Sheet1!$D$9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Sheet1!$C$59</c:f>
              <c:strCache>
                <c:ptCount val="1"/>
                <c:pt idx="0">
                  <c:v>小学校</c:v>
                </c:pt>
              </c:strCache>
            </c:strRef>
          </c:tx>
          <c:cat>
            <c:strRef>
              <c:f>Sheet1!$B$60:$B$75</c:f>
              <c:strCache>
                <c:ptCount val="16"/>
                <c:pt idx="0">
                  <c:v>担任発見</c:v>
                </c:pt>
                <c:pt idx="1">
                  <c:v>担任以外発見</c:v>
                </c:pt>
                <c:pt idx="2">
                  <c:v>養護教諭発見</c:v>
                </c:pt>
                <c:pt idx="3">
                  <c:v>ＳＣ・外部発見</c:v>
                </c:pt>
                <c:pt idx="4">
                  <c:v>アンケ（被害子供）</c:v>
                </c:pt>
                <c:pt idx="5">
                  <c:v>アンケ（周囲子供）</c:v>
                </c:pt>
                <c:pt idx="6">
                  <c:v>アンケ（加害子供）</c:v>
                </c:pt>
                <c:pt idx="7">
                  <c:v>訴え（被害子供）</c:v>
                </c:pt>
                <c:pt idx="8">
                  <c:v>訴え（周囲子供）</c:v>
                </c:pt>
                <c:pt idx="9">
                  <c:v>訴え（加害子供）</c:v>
                </c:pt>
                <c:pt idx="10">
                  <c:v>訴え（被害保護者）</c:v>
                </c:pt>
                <c:pt idx="11">
                  <c:v>訴え（周囲保護者）</c:v>
                </c:pt>
                <c:pt idx="12">
                  <c:v>訴え（加害保護者）</c:v>
                </c:pt>
                <c:pt idx="13">
                  <c:v>地域住民</c:v>
                </c:pt>
                <c:pt idx="14">
                  <c:v>学外関係機関</c:v>
                </c:pt>
                <c:pt idx="15">
                  <c:v>その他</c:v>
                </c:pt>
              </c:strCache>
            </c:strRef>
          </c:cat>
          <c:val>
            <c:numRef>
              <c:f>Sheet1!$C$60:$C$75</c:f>
              <c:numCache>
                <c:formatCode>General</c:formatCode>
                <c:ptCount val="16"/>
                <c:pt idx="0">
                  <c:v>18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57</c:v>
                </c:pt>
                <c:pt idx="5">
                  <c:v>6</c:v>
                </c:pt>
                <c:pt idx="6">
                  <c:v>0</c:v>
                </c:pt>
                <c:pt idx="7">
                  <c:v>9</c:v>
                </c:pt>
                <c:pt idx="8">
                  <c:v>5</c:v>
                </c:pt>
                <c:pt idx="9">
                  <c:v>0</c:v>
                </c:pt>
                <c:pt idx="10">
                  <c:v>15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899715306742059"/>
          <c:y val="3.8693372652849715E-2"/>
          <c:w val="0.29044747110761604"/>
          <c:h val="0.89549079050159275"/>
        </c:manualLayout>
      </c:layout>
      <c:overlay val="0"/>
      <c:txPr>
        <a:bodyPr/>
        <a:lstStyle/>
        <a:p>
          <a:pPr>
            <a:defRPr sz="7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Sheet1!$D$59</c:f>
              <c:strCache>
                <c:ptCount val="1"/>
                <c:pt idx="0">
                  <c:v>中学校</c:v>
                </c:pt>
              </c:strCache>
            </c:strRef>
          </c:tx>
          <c:cat>
            <c:strRef>
              <c:f>Sheet1!$B$60:$B$75</c:f>
              <c:strCache>
                <c:ptCount val="16"/>
                <c:pt idx="0">
                  <c:v>担任発見</c:v>
                </c:pt>
                <c:pt idx="1">
                  <c:v>担任以外発見</c:v>
                </c:pt>
                <c:pt idx="2">
                  <c:v>養護教諭発見</c:v>
                </c:pt>
                <c:pt idx="3">
                  <c:v>ＳＣ・外部発見</c:v>
                </c:pt>
                <c:pt idx="4">
                  <c:v>アンケ（被害子供）</c:v>
                </c:pt>
                <c:pt idx="5">
                  <c:v>アンケ（周囲子供）</c:v>
                </c:pt>
                <c:pt idx="6">
                  <c:v>アンケ（加害子供）</c:v>
                </c:pt>
                <c:pt idx="7">
                  <c:v>訴え（被害子供）</c:v>
                </c:pt>
                <c:pt idx="8">
                  <c:v>訴え（周囲子供）</c:v>
                </c:pt>
                <c:pt idx="9">
                  <c:v>訴え（加害子供）</c:v>
                </c:pt>
                <c:pt idx="10">
                  <c:v>訴え（被害保護者）</c:v>
                </c:pt>
                <c:pt idx="11">
                  <c:v>訴え（周囲保護者）</c:v>
                </c:pt>
                <c:pt idx="12">
                  <c:v>訴え（加害保護者）</c:v>
                </c:pt>
                <c:pt idx="13">
                  <c:v>地域住民</c:v>
                </c:pt>
                <c:pt idx="14">
                  <c:v>学外関係機関</c:v>
                </c:pt>
                <c:pt idx="15">
                  <c:v>その他</c:v>
                </c:pt>
              </c:strCache>
            </c:strRef>
          </c:cat>
          <c:val>
            <c:numRef>
              <c:f>Sheet1!$D$60:$D$75</c:f>
              <c:numCache>
                <c:formatCode>General</c:formatCode>
                <c:ptCount val="16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67</c:v>
                </c:pt>
                <c:pt idx="5">
                  <c:v>11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1</c:v>
                </c:pt>
                <c:pt idx="10">
                  <c:v>12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282427408196378"/>
          <c:y val="5.0840988887804188E-2"/>
          <c:w val="0.30532387590957505"/>
          <c:h val="0.86899870733620366"/>
        </c:manualLayout>
      </c:layout>
      <c:overlay val="0"/>
      <c:txPr>
        <a:bodyPr/>
        <a:lstStyle/>
        <a:p>
          <a:pPr rtl="0">
            <a:defRPr sz="7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Sheet1!$F$80</c:f>
              <c:strCache>
                <c:ptCount val="1"/>
                <c:pt idx="0">
                  <c:v>小学校</c:v>
                </c:pt>
              </c:strCache>
            </c:strRef>
          </c:tx>
          <c:invertIfNegative val="0"/>
          <c:cat>
            <c:strRef>
              <c:f>Sheet1!$B$81:$C$89</c:f>
              <c:strCache>
                <c:ptCount val="9"/>
                <c:pt idx="0">
                  <c:v>重度の暴力</c:v>
                </c:pt>
                <c:pt idx="1">
                  <c:v>軽度の暴力</c:v>
                </c:pt>
                <c:pt idx="2">
                  <c:v>嫌なことの強要</c:v>
                </c:pt>
                <c:pt idx="3">
                  <c:v>金品のたかり</c:v>
                </c:pt>
                <c:pt idx="4">
                  <c:v>金品の隠し、盗み、壊し</c:v>
                </c:pt>
                <c:pt idx="5">
                  <c:v>冷やかし、悪口、脅し</c:v>
                </c:pt>
                <c:pt idx="6">
                  <c:v>ネット上の誹謗中傷等</c:v>
                </c:pt>
                <c:pt idx="7">
                  <c:v>仲間はずれ、無視</c:v>
                </c:pt>
                <c:pt idx="8">
                  <c:v>その他　</c:v>
                </c:pt>
              </c:strCache>
            </c:strRef>
          </c:cat>
          <c:val>
            <c:numRef>
              <c:f>Sheet1!$F$81:$F$89</c:f>
              <c:numCache>
                <c:formatCode>General</c:formatCode>
                <c:ptCount val="9"/>
                <c:pt idx="0">
                  <c:v>5</c:v>
                </c:pt>
                <c:pt idx="1">
                  <c:v>25</c:v>
                </c:pt>
                <c:pt idx="2">
                  <c:v>21</c:v>
                </c:pt>
                <c:pt idx="3">
                  <c:v>1</c:v>
                </c:pt>
                <c:pt idx="4">
                  <c:v>7</c:v>
                </c:pt>
                <c:pt idx="5">
                  <c:v>69</c:v>
                </c:pt>
                <c:pt idx="6">
                  <c:v>1</c:v>
                </c:pt>
                <c:pt idx="7">
                  <c:v>20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Sheet1!$G$80</c:f>
              <c:strCache>
                <c:ptCount val="1"/>
                <c:pt idx="0">
                  <c:v>中学校</c:v>
                </c:pt>
              </c:strCache>
            </c:strRef>
          </c:tx>
          <c:invertIfNegative val="0"/>
          <c:cat>
            <c:strRef>
              <c:f>Sheet1!$B$81:$C$89</c:f>
              <c:strCache>
                <c:ptCount val="9"/>
                <c:pt idx="0">
                  <c:v>重度の暴力</c:v>
                </c:pt>
                <c:pt idx="1">
                  <c:v>軽度の暴力</c:v>
                </c:pt>
                <c:pt idx="2">
                  <c:v>嫌なことの強要</c:v>
                </c:pt>
                <c:pt idx="3">
                  <c:v>金品のたかり</c:v>
                </c:pt>
                <c:pt idx="4">
                  <c:v>金品の隠し、盗み、壊し</c:v>
                </c:pt>
                <c:pt idx="5">
                  <c:v>冷やかし、悪口、脅し</c:v>
                </c:pt>
                <c:pt idx="6">
                  <c:v>ネット上の誹謗中傷等</c:v>
                </c:pt>
                <c:pt idx="7">
                  <c:v>仲間はずれ、無視</c:v>
                </c:pt>
                <c:pt idx="8">
                  <c:v>その他　</c:v>
                </c:pt>
              </c:strCache>
            </c:strRef>
          </c:cat>
          <c:val>
            <c:numRef>
              <c:f>Sheet1!$G$81:$G$89</c:f>
              <c:numCache>
                <c:formatCode>General</c:formatCode>
                <c:ptCount val="9"/>
                <c:pt idx="0">
                  <c:v>7</c:v>
                </c:pt>
                <c:pt idx="1">
                  <c:v>26</c:v>
                </c:pt>
                <c:pt idx="2">
                  <c:v>10</c:v>
                </c:pt>
                <c:pt idx="3">
                  <c:v>1</c:v>
                </c:pt>
                <c:pt idx="4">
                  <c:v>9</c:v>
                </c:pt>
                <c:pt idx="5">
                  <c:v>68</c:v>
                </c:pt>
                <c:pt idx="6">
                  <c:v>9</c:v>
                </c:pt>
                <c:pt idx="7">
                  <c:v>10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42690816"/>
        <c:axId val="42725376"/>
      </c:barChart>
      <c:catAx>
        <c:axId val="4269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42725376"/>
        <c:crosses val="autoZero"/>
        <c:auto val="1"/>
        <c:lblAlgn val="ctr"/>
        <c:lblOffset val="100"/>
        <c:noMultiLvlLbl val="0"/>
      </c:catAx>
      <c:valAx>
        <c:axId val="42725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90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13925386694739"/>
          <c:y val="4.4255178645578486E-2"/>
          <c:w val="0.81177410049586696"/>
          <c:h val="0.6963120893703393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Sheet1!$B$28:$B$33</c:f>
              <c:strCache>
                <c:ptCount val="6"/>
                <c:pt idx="0">
                  <c:v>第１学年</c:v>
                </c:pt>
                <c:pt idx="1">
                  <c:v>第２学年</c:v>
                </c:pt>
                <c:pt idx="2">
                  <c:v>第３学年</c:v>
                </c:pt>
                <c:pt idx="3">
                  <c:v>第４学年</c:v>
                </c:pt>
                <c:pt idx="4">
                  <c:v>第５学年</c:v>
                </c:pt>
                <c:pt idx="5">
                  <c:v>第６学年</c:v>
                </c:pt>
              </c:strCache>
            </c:strRef>
          </c:cat>
          <c:val>
            <c:numRef>
              <c:f>Sheet1!$C$28:$C$33</c:f>
              <c:numCache>
                <c:formatCode>General</c:formatCode>
                <c:ptCount val="6"/>
                <c:pt idx="0">
                  <c:v>1</c:v>
                </c:pt>
                <c:pt idx="1">
                  <c:v>21</c:v>
                </c:pt>
                <c:pt idx="2">
                  <c:v>27</c:v>
                </c:pt>
                <c:pt idx="3">
                  <c:v>27</c:v>
                </c:pt>
                <c:pt idx="4">
                  <c:v>16</c:v>
                </c:pt>
                <c:pt idx="5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31872"/>
        <c:axId val="81233408"/>
      </c:barChart>
      <c:catAx>
        <c:axId val="81231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1233408"/>
        <c:crosses val="autoZero"/>
        <c:auto val="1"/>
        <c:lblAlgn val="ctr"/>
        <c:lblOffset val="100"/>
        <c:noMultiLvlLbl val="0"/>
      </c:catAx>
      <c:valAx>
        <c:axId val="81233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3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Sheet1!$F$28:$F$30</c:f>
              <c:strCache>
                <c:ptCount val="3"/>
                <c:pt idx="0">
                  <c:v>第１学年</c:v>
                </c:pt>
                <c:pt idx="1">
                  <c:v>第２学年</c:v>
                </c:pt>
                <c:pt idx="2">
                  <c:v>第３学年</c:v>
                </c:pt>
              </c:strCache>
            </c:strRef>
          </c:cat>
          <c:val>
            <c:numRef>
              <c:f>Sheet1!$G$28:$G$30</c:f>
              <c:numCache>
                <c:formatCode>General</c:formatCode>
                <c:ptCount val="3"/>
                <c:pt idx="0">
                  <c:v>58</c:v>
                </c:pt>
                <c:pt idx="1">
                  <c:v>38</c:v>
                </c:pt>
                <c:pt idx="2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57216"/>
        <c:axId val="81258752"/>
      </c:barChart>
      <c:catAx>
        <c:axId val="8125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1258752"/>
        <c:crosses val="autoZero"/>
        <c:auto val="1"/>
        <c:lblAlgn val="ctr"/>
        <c:lblOffset val="100"/>
        <c:noMultiLvlLbl val="0"/>
      </c:catAx>
      <c:valAx>
        <c:axId val="8125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57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681038</xdr:colOff>
      <xdr:row>11</xdr:row>
      <xdr:rowOff>109537</xdr:rowOff>
    </xdr:from>
    <xdr:to>
      <xdr:col>4</xdr:col>
      <xdr:colOff>342900</xdr:colOff>
      <xdr:row>22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395286</xdr:colOff>
      <xdr:row>11</xdr:row>
      <xdr:rowOff>104774</xdr:rowOff>
    </xdr:from>
    <xdr:to>
      <xdr:col>7</xdr:col>
      <xdr:colOff>542925</xdr:colOff>
      <xdr:row>22</xdr:row>
      <xdr:rowOff>152399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119062</xdr:colOff>
      <xdr:row>57</xdr:row>
      <xdr:rowOff>166687</xdr:rowOff>
    </xdr:from>
    <xdr:to>
      <xdr:col>8</xdr:col>
      <xdr:colOff>523875</xdr:colOff>
      <xdr:row>66</xdr:row>
      <xdr:rowOff>123825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119062</xdr:colOff>
      <xdr:row>66</xdr:row>
      <xdr:rowOff>119062</xdr:rowOff>
    </xdr:from>
    <xdr:to>
      <xdr:col>8</xdr:col>
      <xdr:colOff>523875</xdr:colOff>
      <xdr:row>74</xdr:row>
      <xdr:rowOff>247650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266700</xdr:colOff>
      <xdr:row>60</xdr:row>
      <xdr:rowOff>123825</xdr:rowOff>
    </xdr:from>
    <xdr:to>
      <xdr:col>6</xdr:col>
      <xdr:colOff>666750</xdr:colOff>
      <xdr:row>61</xdr:row>
      <xdr:rowOff>47625</xdr:rowOff>
    </xdr:to>
    <xdr:sp macro="" textlink="">
      <xdr:nvSpPr>
        <xdr:cNvPr id="9" name="テキスト ボックス 8"/>
        <xdr:cNvSpPr txBox="1"/>
      </xdr:nvSpPr>
      <xdr:spPr>
        <a:xfrm>
          <a:off x="4448175" y="6296025"/>
          <a:ext cx="40005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担任</a:t>
          </a:r>
        </a:p>
      </xdr:txBody>
    </xdr:sp>
    <xdr:clientData/>
  </xdr:twoCellAnchor>
  <xdr:twoCellAnchor>
    <xdr:from>
      <xdr:col>0</xdr:col>
      <xdr:colOff>671512</xdr:colOff>
      <xdr:row>89</xdr:row>
      <xdr:rowOff>119061</xdr:rowOff>
    </xdr:from>
    <xdr:to>
      <xdr:col>8</xdr:col>
      <xdr:colOff>371475</xdr:colOff>
      <xdr:row>104</xdr:row>
      <xdr:rowOff>133350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681036</xdr:colOff>
      <xdr:row>33</xdr:row>
      <xdr:rowOff>109537</xdr:rowOff>
    </xdr:from>
    <xdr:to>
      <xdr:col>4</xdr:col>
      <xdr:colOff>238125</xdr:colOff>
      <xdr:row>48</xdr:row>
      <xdr:rowOff>152400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747711</xdr:colOff>
      <xdr:row>33</xdr:row>
      <xdr:rowOff>90488</xdr:rowOff>
    </xdr:from>
    <xdr:to>
      <xdr:col>8</xdr:col>
      <xdr:colOff>228599</xdr:colOff>
      <xdr:row>48</xdr:row>
      <xdr:rowOff>142875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314325</xdr:colOff>
      <xdr:row>0</xdr:row>
      <xdr:rowOff>95250</xdr:rowOff>
    </xdr:from>
    <xdr:to>
      <xdr:col>8</xdr:col>
      <xdr:colOff>571500</xdr:colOff>
      <xdr:row>1</xdr:row>
      <xdr:rowOff>142875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5181600" y="95250"/>
          <a:ext cx="942975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資料　３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0.13778</cdr:x>
      <cdr:y>0.21839</cdr:y>
    </cdr:from>
    <cdr:to>
      <cdr:x>0.24148</cdr:x>
      <cdr:y>0.36092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442913" y="452438"/>
          <a:ext cx="333375" cy="2952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0.42222</cdr:x>
      <cdr:y>0.30575</cdr:y>
    </cdr:from>
    <cdr:to>
      <cdr:x>0.50815</cdr:x>
      <cdr:y>0.38391</cdr:y>
    </cdr:to>
    <cdr:cxnSp macro="">
      <cdr:nvCxnSpPr>
        <cdr:cNvPr id="8" name="直線コネクタ 7"/>
        <cdr:cNvCxnSpPr/>
      </cdr:nvCxnSpPr>
      <cdr:spPr>
        <a:xfrm xmlns:a="http://schemas.openxmlformats.org/drawingml/2006/main" flipH="1">
          <a:off x="1357313" y="633413"/>
          <a:ext cx="276225" cy="1619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0.21481</cdr:x>
      <cdr:y>0.71494</cdr:y>
    </cdr:from>
    <cdr:to>
      <cdr:x>0.5437</cdr:x>
      <cdr:y>0.81538</cdr:y>
    </cdr:to>
    <cdr:sp macro="" textlink="">
      <cdr:nvSpPr>
        <cdr:cNvPr id="3" name="テキスト ボックス 8"/>
        <cdr:cNvSpPr txBox="1"/>
      </cdr:nvSpPr>
      <cdr:spPr>
        <a:xfrm xmlns:a="http://schemas.openxmlformats.org/drawingml/2006/main">
          <a:off x="690563" y="1549235"/>
          <a:ext cx="1057275" cy="21765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700"/>
            <a:t>アンケ（被害子供）</a:t>
          </a:r>
        </a:p>
      </cdr:txBody>
    </cdr:sp>
  </cdr:relSizeAnchor>
  <cdr:relSizeAnchor xmlns:cdr="http://schemas.openxmlformats.org/drawingml/2006/chartDrawing">
    <cdr:from>
      <cdr:x>0.03062</cdr:x>
      <cdr:y>0.13027</cdr:y>
    </cdr:from>
    <cdr:to>
      <cdr:x>0.36593</cdr:x>
      <cdr:y>0.23077</cdr:y>
    </cdr:to>
    <cdr:sp macro="" textlink="">
      <cdr:nvSpPr>
        <cdr:cNvPr id="4" name="テキスト ボックス 8"/>
        <cdr:cNvSpPr txBox="1"/>
      </cdr:nvSpPr>
      <cdr:spPr>
        <a:xfrm xmlns:a="http://schemas.openxmlformats.org/drawingml/2006/main">
          <a:off x="98424" y="282282"/>
          <a:ext cx="1077913" cy="2177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700"/>
            <a:t>訴え（被害保護者）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0.10222</cdr:x>
      <cdr:y>0.66437</cdr:y>
    </cdr:from>
    <cdr:to>
      <cdr:x>0.15259</cdr:x>
      <cdr:y>0.88506</cdr:y>
    </cdr:to>
    <cdr:cxnSp macro="">
      <cdr:nvCxnSpPr>
        <cdr:cNvPr id="4" name="直線コネクタ 3"/>
        <cdr:cNvCxnSpPr/>
      </cdr:nvCxnSpPr>
      <cdr:spPr>
        <a:xfrm xmlns:a="http://schemas.openxmlformats.org/drawingml/2006/main" flipV="1">
          <a:off x="328613" y="1376363"/>
          <a:ext cx="161925" cy="4572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0.02173</cdr:x>
      <cdr:y>0.85684</cdr:y>
    </cdr:from>
    <cdr:to>
      <cdr:x>0.33037</cdr:x>
      <cdr:y>0.96322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69848" y="1938337"/>
          <a:ext cx="992189" cy="24064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700"/>
            <a:t>アンケ（周囲子供）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view="pageBreakPreview" topLeftCell="A34" zoomScaleNormal="100" zoomScaleSheetLayoutView="100" workbookViewId="0">
      <selection activeCell="I27" sqref="I27"/>
    </sheetView>
  </sheetViews>
  <sheetFormatPr defaultRowHeight="13.5" x14ac:dyDescent="0.15"/>
  <cols>
    <col min="5" max="5" width="9.875" bestFit="1" customWidth="1"/>
  </cols>
  <sheetData>
    <row r="1" spans="1:9" ht="17.25" x14ac:dyDescent="0.15">
      <c r="H1" s="34"/>
      <c r="I1" s="34"/>
    </row>
    <row r="2" spans="1:9" ht="17.25" x14ac:dyDescent="0.15">
      <c r="H2" s="35"/>
      <c r="I2" s="35"/>
    </row>
    <row r="3" spans="1:9" x14ac:dyDescent="0.15">
      <c r="H3" s="32">
        <v>42668</v>
      </c>
      <c r="I3" s="33"/>
    </row>
    <row r="4" spans="1:9" x14ac:dyDescent="0.15">
      <c r="H4" s="33" t="s">
        <v>42</v>
      </c>
      <c r="I4" s="33"/>
    </row>
    <row r="5" spans="1:9" ht="17.25" x14ac:dyDescent="0.15">
      <c r="A5" s="12" t="s">
        <v>41</v>
      </c>
    </row>
    <row r="7" spans="1:9" ht="14.25" x14ac:dyDescent="0.15">
      <c r="B7" s="13" t="s">
        <v>0</v>
      </c>
    </row>
    <row r="9" spans="1:9" ht="14.25" x14ac:dyDescent="0.15">
      <c r="B9" s="10"/>
      <c r="C9" s="10" t="s">
        <v>3</v>
      </c>
      <c r="D9" s="10" t="s">
        <v>4</v>
      </c>
      <c r="E9" s="7"/>
    </row>
    <row r="10" spans="1:9" ht="15" x14ac:dyDescent="0.15">
      <c r="B10" s="10" t="s">
        <v>1</v>
      </c>
      <c r="C10" s="11">
        <v>55</v>
      </c>
      <c r="D10" s="11">
        <v>56</v>
      </c>
      <c r="E10" s="7"/>
    </row>
    <row r="11" spans="1:9" ht="15" x14ac:dyDescent="0.15">
      <c r="B11" s="10" t="s">
        <v>2</v>
      </c>
      <c r="C11" s="11">
        <v>71</v>
      </c>
      <c r="D11" s="11">
        <v>42</v>
      </c>
      <c r="E11" s="7"/>
    </row>
    <row r="12" spans="1:9" x14ac:dyDescent="0.15">
      <c r="B12" s="7"/>
      <c r="C12" s="7"/>
      <c r="D12" s="7"/>
      <c r="E12" s="7"/>
    </row>
    <row r="13" spans="1:9" x14ac:dyDescent="0.15">
      <c r="B13" s="2"/>
      <c r="C13" s="2"/>
      <c r="D13" s="2"/>
      <c r="E13" s="2"/>
    </row>
    <row r="14" spans="1:9" x14ac:dyDescent="0.15">
      <c r="B14" s="2"/>
      <c r="C14" s="2"/>
      <c r="D14" s="2"/>
      <c r="E14" s="2"/>
    </row>
    <row r="15" spans="1:9" x14ac:dyDescent="0.15">
      <c r="B15" s="2"/>
      <c r="C15" s="2"/>
      <c r="D15" s="2"/>
      <c r="E15" s="2"/>
    </row>
    <row r="16" spans="1:9" x14ac:dyDescent="0.15">
      <c r="B16" s="2"/>
      <c r="C16" s="2"/>
      <c r="D16" s="2"/>
      <c r="E16" s="2"/>
    </row>
    <row r="23" spans="2:7" x14ac:dyDescent="0.15">
      <c r="B23" s="2"/>
      <c r="C23" s="2"/>
      <c r="D23" s="2"/>
      <c r="E23" s="3"/>
    </row>
    <row r="24" spans="2:7" x14ac:dyDescent="0.15">
      <c r="B24" s="2"/>
      <c r="C24" s="2"/>
      <c r="D24" s="2"/>
      <c r="E24" s="3"/>
    </row>
    <row r="25" spans="2:7" ht="14.25" x14ac:dyDescent="0.15">
      <c r="B25" s="14" t="s">
        <v>43</v>
      </c>
      <c r="C25" s="2"/>
      <c r="D25" s="2"/>
      <c r="E25" s="3"/>
    </row>
    <row r="27" spans="2:7" ht="14.25" x14ac:dyDescent="0.15">
      <c r="B27" s="31" t="s">
        <v>1</v>
      </c>
      <c r="C27" s="31"/>
      <c r="D27" s="15"/>
      <c r="E27" s="15"/>
      <c r="F27" s="31" t="s">
        <v>2</v>
      </c>
      <c r="G27" s="31"/>
    </row>
    <row r="28" spans="2:7" ht="14.25" x14ac:dyDescent="0.15">
      <c r="B28" s="16" t="s">
        <v>26</v>
      </c>
      <c r="C28" s="16">
        <v>1</v>
      </c>
      <c r="D28" s="17"/>
      <c r="E28" s="18"/>
      <c r="F28" s="16" t="s">
        <v>26</v>
      </c>
      <c r="G28" s="16">
        <v>58</v>
      </c>
    </row>
    <row r="29" spans="2:7" ht="14.25" x14ac:dyDescent="0.15">
      <c r="B29" s="16" t="s">
        <v>27</v>
      </c>
      <c r="C29" s="16">
        <v>21</v>
      </c>
      <c r="D29" s="17"/>
      <c r="E29" s="18"/>
      <c r="F29" s="16" t="s">
        <v>27</v>
      </c>
      <c r="G29" s="16">
        <v>38</v>
      </c>
    </row>
    <row r="30" spans="2:7" ht="14.25" x14ac:dyDescent="0.15">
      <c r="B30" s="16" t="s">
        <v>28</v>
      </c>
      <c r="C30" s="16">
        <v>27</v>
      </c>
      <c r="D30" s="15"/>
      <c r="E30" s="15"/>
      <c r="F30" s="16" t="s">
        <v>28</v>
      </c>
      <c r="G30" s="16">
        <v>17</v>
      </c>
    </row>
    <row r="31" spans="2:7" ht="14.25" x14ac:dyDescent="0.15">
      <c r="B31" s="16" t="s">
        <v>29</v>
      </c>
      <c r="C31" s="16">
        <v>27</v>
      </c>
      <c r="D31" s="17"/>
      <c r="E31" s="18"/>
      <c r="F31" s="15"/>
      <c r="G31" s="15"/>
    </row>
    <row r="32" spans="2:7" ht="14.25" x14ac:dyDescent="0.15">
      <c r="B32" s="16" t="s">
        <v>30</v>
      </c>
      <c r="C32" s="16">
        <v>16</v>
      </c>
      <c r="D32" s="17"/>
      <c r="E32" s="18"/>
      <c r="F32" s="15"/>
      <c r="G32" s="15"/>
    </row>
    <row r="33" spans="2:7" ht="14.25" x14ac:dyDescent="0.15">
      <c r="B33" s="16" t="s">
        <v>31</v>
      </c>
      <c r="C33" s="16">
        <v>19</v>
      </c>
      <c r="D33" s="15"/>
      <c r="E33" s="15"/>
      <c r="F33" s="15"/>
      <c r="G33" s="15"/>
    </row>
    <row r="35" spans="2:7" x14ac:dyDescent="0.15">
      <c r="B35" s="2"/>
      <c r="C35" s="2"/>
      <c r="D35" s="2"/>
      <c r="E35" s="3"/>
    </row>
    <row r="36" spans="2:7" x14ac:dyDescent="0.15">
      <c r="B36" s="2"/>
      <c r="C36" s="2"/>
      <c r="D36" s="2"/>
      <c r="E36" s="3"/>
    </row>
    <row r="38" spans="2:7" x14ac:dyDescent="0.15">
      <c r="B38" s="2"/>
      <c r="C38" s="2"/>
      <c r="D38" s="2"/>
      <c r="E38" s="3"/>
    </row>
    <row r="39" spans="2:7" x14ac:dyDescent="0.15">
      <c r="B39" s="2"/>
      <c r="C39" s="2"/>
      <c r="D39" s="2"/>
      <c r="E39" s="3"/>
    </row>
    <row r="42" spans="2:7" x14ac:dyDescent="0.15">
      <c r="B42" s="2"/>
      <c r="C42" s="2"/>
      <c r="D42" s="2"/>
      <c r="E42" s="3"/>
    </row>
    <row r="43" spans="2:7" x14ac:dyDescent="0.15">
      <c r="B43" s="2"/>
      <c r="C43" s="2"/>
      <c r="D43" s="2"/>
      <c r="E43" s="3"/>
    </row>
    <row r="45" spans="2:7" x14ac:dyDescent="0.15">
      <c r="B45" s="2"/>
      <c r="C45" s="2"/>
      <c r="D45" s="2"/>
      <c r="E45" s="3"/>
    </row>
    <row r="46" spans="2:7" x14ac:dyDescent="0.15">
      <c r="B46" s="2"/>
      <c r="C46" s="2"/>
      <c r="D46" s="2"/>
      <c r="E46" s="3"/>
    </row>
    <row r="51" spans="2:6" ht="14.25" x14ac:dyDescent="0.15">
      <c r="B51" s="13" t="s">
        <v>44</v>
      </c>
      <c r="C51" s="13"/>
      <c r="D51" s="13"/>
      <c r="E51" s="13"/>
    </row>
    <row r="52" spans="2:6" ht="14.25" x14ac:dyDescent="0.15">
      <c r="B52" s="13"/>
      <c r="C52" s="13"/>
      <c r="D52" s="13"/>
      <c r="E52" s="13"/>
    </row>
    <row r="53" spans="2:6" ht="14.25" x14ac:dyDescent="0.15">
      <c r="B53" s="16"/>
      <c r="C53" s="16" t="s">
        <v>6</v>
      </c>
      <c r="D53" s="16" t="s">
        <v>7</v>
      </c>
      <c r="E53" s="16" t="s">
        <v>8</v>
      </c>
    </row>
    <row r="54" spans="2:6" ht="14.25" x14ac:dyDescent="0.15">
      <c r="B54" s="16" t="s">
        <v>1</v>
      </c>
      <c r="C54" s="16">
        <v>111</v>
      </c>
      <c r="D54" s="16">
        <v>68</v>
      </c>
      <c r="E54" s="19">
        <f>(D54/C54)</f>
        <v>0.61261261261261257</v>
      </c>
      <c r="F54" s="8"/>
    </row>
    <row r="55" spans="2:6" ht="14.25" x14ac:dyDescent="0.15">
      <c r="B55" s="16" t="s">
        <v>2</v>
      </c>
      <c r="C55" s="16">
        <v>113</v>
      </c>
      <c r="D55" s="16">
        <v>83</v>
      </c>
      <c r="E55" s="19">
        <f>(D55/C55)</f>
        <v>0.73451327433628322</v>
      </c>
      <c r="F55" s="8"/>
    </row>
    <row r="56" spans="2:6" ht="14.25" x14ac:dyDescent="0.15">
      <c r="B56" s="16" t="s">
        <v>5</v>
      </c>
      <c r="C56" s="16">
        <f>SUM(C54:C55)</f>
        <v>224</v>
      </c>
      <c r="D56" s="16">
        <f>SUM(D54:D55)</f>
        <v>151</v>
      </c>
      <c r="E56" s="19">
        <f>(D56/C56)</f>
        <v>0.6741071428571429</v>
      </c>
    </row>
    <row r="57" spans="2:6" ht="14.25" x14ac:dyDescent="0.15">
      <c r="B57" s="13" t="s">
        <v>45</v>
      </c>
    </row>
    <row r="59" spans="2:6" ht="14.25" x14ac:dyDescent="0.15">
      <c r="B59" s="1"/>
      <c r="C59" s="10" t="s">
        <v>1</v>
      </c>
      <c r="D59" s="10" t="s">
        <v>2</v>
      </c>
    </row>
    <row r="60" spans="2:6" ht="21" customHeight="1" x14ac:dyDescent="0.15">
      <c r="B60" s="4" t="s">
        <v>9</v>
      </c>
      <c r="C60" s="20">
        <v>18</v>
      </c>
      <c r="D60" s="10">
        <v>6</v>
      </c>
    </row>
    <row r="61" spans="2:6" ht="21" x14ac:dyDescent="0.15">
      <c r="B61" s="4" t="s">
        <v>10</v>
      </c>
      <c r="C61" s="20">
        <v>2</v>
      </c>
      <c r="D61" s="10">
        <v>3</v>
      </c>
    </row>
    <row r="62" spans="2:6" ht="21" x14ac:dyDescent="0.15">
      <c r="B62" s="4" t="s">
        <v>11</v>
      </c>
      <c r="C62" s="20">
        <v>1</v>
      </c>
      <c r="D62" s="10">
        <v>0</v>
      </c>
    </row>
    <row r="63" spans="2:6" ht="21" x14ac:dyDescent="0.15">
      <c r="B63" s="4" t="s">
        <v>12</v>
      </c>
      <c r="C63" s="20">
        <v>1</v>
      </c>
      <c r="D63" s="10">
        <v>1</v>
      </c>
    </row>
    <row r="64" spans="2:6" ht="21" x14ac:dyDescent="0.15">
      <c r="B64" s="4" t="s">
        <v>13</v>
      </c>
      <c r="C64" s="20">
        <v>57</v>
      </c>
      <c r="D64" s="10">
        <v>67</v>
      </c>
    </row>
    <row r="65" spans="2:8" ht="21" x14ac:dyDescent="0.15">
      <c r="B65" s="4" t="s">
        <v>14</v>
      </c>
      <c r="C65" s="20">
        <v>6</v>
      </c>
      <c r="D65" s="10">
        <v>11</v>
      </c>
    </row>
    <row r="66" spans="2:8" ht="21" x14ac:dyDescent="0.15">
      <c r="B66" s="4" t="s">
        <v>15</v>
      </c>
      <c r="C66" s="20">
        <v>0</v>
      </c>
      <c r="D66" s="10">
        <v>0</v>
      </c>
    </row>
    <row r="67" spans="2:8" ht="21" x14ac:dyDescent="0.15">
      <c r="B67" s="4" t="s">
        <v>16</v>
      </c>
      <c r="C67" s="20">
        <v>9</v>
      </c>
      <c r="D67" s="10">
        <v>9</v>
      </c>
    </row>
    <row r="68" spans="2:8" ht="21" x14ac:dyDescent="0.15">
      <c r="B68" s="4" t="s">
        <v>17</v>
      </c>
      <c r="C68" s="20">
        <v>5</v>
      </c>
      <c r="D68" s="10">
        <v>1</v>
      </c>
    </row>
    <row r="69" spans="2:8" ht="21" x14ac:dyDescent="0.15">
      <c r="B69" s="4" t="s">
        <v>18</v>
      </c>
      <c r="C69" s="20">
        <v>0</v>
      </c>
      <c r="D69" s="10">
        <v>1</v>
      </c>
    </row>
    <row r="70" spans="2:8" ht="21" x14ac:dyDescent="0.15">
      <c r="B70" s="4" t="s">
        <v>19</v>
      </c>
      <c r="C70" s="20">
        <v>15</v>
      </c>
      <c r="D70" s="10">
        <v>12</v>
      </c>
    </row>
    <row r="71" spans="2:8" ht="21" x14ac:dyDescent="0.15">
      <c r="B71" s="4" t="s">
        <v>20</v>
      </c>
      <c r="C71" s="20">
        <v>1</v>
      </c>
      <c r="D71" s="10">
        <v>0</v>
      </c>
    </row>
    <row r="72" spans="2:8" ht="21" x14ac:dyDescent="0.15">
      <c r="B72" s="4" t="s">
        <v>21</v>
      </c>
      <c r="C72" s="20">
        <v>0</v>
      </c>
      <c r="D72" s="10">
        <v>0</v>
      </c>
    </row>
    <row r="73" spans="2:8" ht="21" customHeight="1" x14ac:dyDescent="0.15">
      <c r="B73" s="4" t="s">
        <v>22</v>
      </c>
      <c r="C73" s="20">
        <v>0</v>
      </c>
      <c r="D73" s="10">
        <v>0</v>
      </c>
    </row>
    <row r="74" spans="2:8" ht="21" x14ac:dyDescent="0.15">
      <c r="B74" s="4" t="s">
        <v>23</v>
      </c>
      <c r="C74" s="20">
        <v>0</v>
      </c>
      <c r="D74" s="10">
        <v>1</v>
      </c>
    </row>
    <row r="75" spans="2:8" ht="21" customHeight="1" x14ac:dyDescent="0.15">
      <c r="B75" s="4" t="s">
        <v>24</v>
      </c>
      <c r="C75" s="20">
        <v>0</v>
      </c>
      <c r="D75" s="10">
        <v>1</v>
      </c>
    </row>
    <row r="76" spans="2:8" ht="13.5" customHeight="1" x14ac:dyDescent="0.15">
      <c r="B76" s="5"/>
      <c r="C76" s="6"/>
      <c r="D76" s="7"/>
    </row>
    <row r="78" spans="2:8" ht="14.25" x14ac:dyDescent="0.15">
      <c r="B78" s="13" t="s">
        <v>46</v>
      </c>
    </row>
    <row r="80" spans="2:8" ht="14.25" x14ac:dyDescent="0.15">
      <c r="B80" s="28" t="s">
        <v>40</v>
      </c>
      <c r="C80" s="29"/>
      <c r="D80" s="29"/>
      <c r="E80" s="30"/>
      <c r="F80" s="16" t="s">
        <v>1</v>
      </c>
      <c r="G80" s="21" t="s">
        <v>2</v>
      </c>
      <c r="H80" s="9"/>
    </row>
    <row r="81" spans="2:8" ht="13.5" customHeight="1" x14ac:dyDescent="0.15">
      <c r="B81" s="22" t="s">
        <v>32</v>
      </c>
      <c r="C81" s="23"/>
      <c r="D81" s="23"/>
      <c r="E81" s="24"/>
      <c r="F81" s="16">
        <v>5</v>
      </c>
      <c r="G81" s="21">
        <v>7</v>
      </c>
      <c r="H81" s="9"/>
    </row>
    <row r="82" spans="2:8" ht="13.5" customHeight="1" x14ac:dyDescent="0.15">
      <c r="B82" s="22" t="s">
        <v>38</v>
      </c>
      <c r="C82" s="23"/>
      <c r="D82" s="23"/>
      <c r="E82" s="24"/>
      <c r="F82" s="16">
        <v>25</v>
      </c>
      <c r="G82" s="21">
        <v>26</v>
      </c>
      <c r="H82" s="9"/>
    </row>
    <row r="83" spans="2:8" ht="13.5" customHeight="1" x14ac:dyDescent="0.15">
      <c r="B83" s="22" t="s">
        <v>33</v>
      </c>
      <c r="C83" s="23"/>
      <c r="D83" s="23"/>
      <c r="E83" s="24"/>
      <c r="F83" s="16">
        <v>21</v>
      </c>
      <c r="G83" s="21">
        <v>10</v>
      </c>
      <c r="H83" s="9"/>
    </row>
    <row r="84" spans="2:8" ht="13.5" customHeight="1" x14ac:dyDescent="0.15">
      <c r="B84" s="22" t="s">
        <v>34</v>
      </c>
      <c r="C84" s="23"/>
      <c r="D84" s="23"/>
      <c r="E84" s="24"/>
      <c r="F84" s="16">
        <v>1</v>
      </c>
      <c r="G84" s="21">
        <v>1</v>
      </c>
      <c r="H84" s="9"/>
    </row>
    <row r="85" spans="2:8" ht="13.5" customHeight="1" x14ac:dyDescent="0.15">
      <c r="B85" s="22" t="s">
        <v>35</v>
      </c>
      <c r="C85" s="23"/>
      <c r="D85" s="23"/>
      <c r="E85" s="24"/>
      <c r="F85" s="16">
        <v>7</v>
      </c>
      <c r="G85" s="21">
        <v>9</v>
      </c>
      <c r="H85" s="9"/>
    </row>
    <row r="86" spans="2:8" ht="13.5" customHeight="1" x14ac:dyDescent="0.15">
      <c r="B86" s="22" t="s">
        <v>36</v>
      </c>
      <c r="C86" s="23"/>
      <c r="D86" s="23"/>
      <c r="E86" s="24"/>
      <c r="F86" s="16">
        <v>69</v>
      </c>
      <c r="G86" s="21">
        <v>68</v>
      </c>
      <c r="H86" s="9"/>
    </row>
    <row r="87" spans="2:8" ht="13.5" customHeight="1" x14ac:dyDescent="0.15">
      <c r="B87" s="22" t="s">
        <v>39</v>
      </c>
      <c r="C87" s="23"/>
      <c r="D87" s="23"/>
      <c r="E87" s="24"/>
      <c r="F87" s="16">
        <v>1</v>
      </c>
      <c r="G87" s="21">
        <v>9</v>
      </c>
      <c r="H87" s="9"/>
    </row>
    <row r="88" spans="2:8" ht="13.5" customHeight="1" x14ac:dyDescent="0.15">
      <c r="B88" s="22" t="s">
        <v>37</v>
      </c>
      <c r="C88" s="23"/>
      <c r="D88" s="23"/>
      <c r="E88" s="24"/>
      <c r="F88" s="16">
        <v>20</v>
      </c>
      <c r="G88" s="21">
        <v>10</v>
      </c>
      <c r="H88" s="9"/>
    </row>
    <row r="89" spans="2:8" ht="14.25" x14ac:dyDescent="0.15">
      <c r="B89" s="25" t="s">
        <v>25</v>
      </c>
      <c r="C89" s="26"/>
      <c r="D89" s="26"/>
      <c r="E89" s="27"/>
      <c r="F89" s="16">
        <v>0</v>
      </c>
      <c r="G89" s="21">
        <v>0</v>
      </c>
      <c r="H89" s="9"/>
    </row>
  </sheetData>
  <mergeCells count="15">
    <mergeCell ref="H1:I1"/>
    <mergeCell ref="B88:E88"/>
    <mergeCell ref="B89:E89"/>
    <mergeCell ref="H4:I4"/>
    <mergeCell ref="H3:I3"/>
    <mergeCell ref="B83:E83"/>
    <mergeCell ref="B84:E84"/>
    <mergeCell ref="B85:E85"/>
    <mergeCell ref="B86:E86"/>
    <mergeCell ref="B87:E87"/>
    <mergeCell ref="B80:E80"/>
    <mergeCell ref="B81:E81"/>
    <mergeCell ref="B27:C27"/>
    <mergeCell ref="F27:G27"/>
    <mergeCell ref="B82:E82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練馬区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npcadmin2011</dc:creator>
  <cp:lastModifiedBy>npcadmin2011</cp:lastModifiedBy>
  <cp:lastPrinted>2016-10-21T06:33:30Z</cp:lastPrinted>
  <dcterms:created xsi:type="dcterms:W3CDTF">2016-10-20T06:29:18Z</dcterms:created>
  <dcterms:modified xsi:type="dcterms:W3CDTF">2016-10-21T06:33:36Z</dcterms:modified>
</cp:coreProperties>
</file>