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2.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nerima.local\課共有\環境部\環境課\03 地球温暖化対策係\09 カーボンニュートラル化設備設置等補助\R07年度\02_HP\材料\様式\"/>
    </mc:Choice>
  </mc:AlternateContent>
  <xr:revisionPtr revIDLastSave="0" documentId="13_ncr:1_{91D2AC5C-BF88-4D0F-8430-EB2163AAF6E4}" xr6:coauthVersionLast="47" xr6:coauthVersionMax="47" xr10:uidLastSave="{00000000-0000-0000-0000-000000000000}"/>
  <bookViews>
    <workbookView xWindow="-120" yWindow="-120" windowWidth="29040" windowHeight="15720" xr2:uid="{00000000-000D-0000-FFFF-FFFF00000000}"/>
  </bookViews>
  <sheets>
    <sheet name="(第1号様式)申請書兼請求書" sheetId="34" r:id="rId1"/>
    <sheet name="(第２号様式)申請書兼請求書" sheetId="52" r:id="rId2"/>
    <sheet name="(第３号様式)施工完了証明書" sheetId="47" r:id="rId3"/>
    <sheet name="(第４号様式)LED化改修　機材内訳表" sheetId="38" r:id="rId4"/>
  </sheets>
  <definedNames>
    <definedName name="_xlnm.Print_Area" localSheetId="0">'(第1号様式)申請書兼請求書'!$A$1:$AN$108</definedName>
    <definedName name="_xlnm.Print_Area" localSheetId="1">'(第２号様式)申請書兼請求書'!$A$1:$AN$113</definedName>
    <definedName name="_xlnm.Print_Area" localSheetId="2">'(第３号様式)施工完了証明書'!$A$1:$AN$41</definedName>
    <definedName name="_xlnm.Print_Area" localSheetId="3">'(第４号様式)LED化改修　機材内訳表'!$A$1:$M$34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W78" i="34" l="1"/>
  <c r="AX78" i="34"/>
  <c r="AX47" i="34" s="1"/>
  <c r="AQ47" i="34" s="1"/>
  <c r="BW75" i="34"/>
  <c r="AX75" i="34"/>
  <c r="BW72" i="34"/>
  <c r="AX72" i="34"/>
  <c r="AX45" i="34" s="1"/>
  <c r="AQ45" i="34" s="1"/>
  <c r="BW69" i="34"/>
  <c r="AX69" i="34"/>
  <c r="AX44" i="34" s="1"/>
  <c r="AQ44" i="34" s="1"/>
  <c r="BW66" i="34"/>
  <c r="AX66" i="34"/>
  <c r="AX43" i="34" s="1"/>
  <c r="AQ43" i="34" s="1"/>
  <c r="BW63" i="34"/>
  <c r="AX63" i="34"/>
  <c r="AQ49" i="34"/>
  <c r="AQ48" i="34"/>
  <c r="AX42" i="52"/>
  <c r="AQ42" i="52" s="1"/>
  <c r="AX44" i="52"/>
  <c r="AQ44" i="52" s="1"/>
  <c r="AX45" i="52"/>
  <c r="AQ45" i="52" s="1"/>
  <c r="AQ50" i="52"/>
  <c r="AQ51" i="52"/>
  <c r="AX66" i="52"/>
  <c r="AX40" i="52" s="1"/>
  <c r="AQ40" i="52" s="1"/>
  <c r="BW66" i="52"/>
  <c r="AX69" i="52"/>
  <c r="AX41" i="52" s="1"/>
  <c r="AQ41" i="52" s="1"/>
  <c r="BW69" i="52"/>
  <c r="AX72" i="52"/>
  <c r="BW72" i="52"/>
  <c r="AX75" i="52"/>
  <c r="AX43" i="52" s="1"/>
  <c r="AQ43" i="52" s="1"/>
  <c r="BW75" i="52"/>
  <c r="AX78" i="52"/>
  <c r="BW78" i="52"/>
  <c r="AX81" i="52"/>
  <c r="BW81" i="52"/>
  <c r="AX84" i="52"/>
  <c r="AX49" i="52" s="1"/>
  <c r="AQ49" i="52" s="1"/>
  <c r="BW84" i="52"/>
  <c r="Z32" i="38"/>
  <c r="X32" i="38"/>
  <c r="T32" i="38"/>
  <c r="Y30" i="38"/>
  <c r="X30" i="38"/>
  <c r="T30" i="38"/>
  <c r="J30" i="38"/>
  <c r="F30" i="38"/>
  <c r="Y28" i="38"/>
  <c r="X28" i="38"/>
  <c r="T28" i="38"/>
  <c r="J28" i="38"/>
  <c r="F28" i="38"/>
  <c r="K28" i="38" s="1"/>
  <c r="Y26" i="38"/>
  <c r="X26" i="38"/>
  <c r="T26" i="38"/>
  <c r="J26" i="38"/>
  <c r="F26" i="38"/>
  <c r="K26" i="38" s="1"/>
  <c r="Y24" i="38"/>
  <c r="X24" i="38"/>
  <c r="T24" i="38"/>
  <c r="J24" i="38"/>
  <c r="F24" i="38"/>
  <c r="K24" i="38" s="1"/>
  <c r="Y22" i="38"/>
  <c r="X22" i="38"/>
  <c r="T22" i="38"/>
  <c r="J22" i="38"/>
  <c r="F22" i="38"/>
  <c r="K22" i="38" s="1"/>
  <c r="Y20" i="38"/>
  <c r="X20" i="38"/>
  <c r="T20" i="38"/>
  <c r="J20" i="38"/>
  <c r="F20" i="38"/>
  <c r="K20" i="38" s="1"/>
  <c r="Y18" i="38"/>
  <c r="X18" i="38"/>
  <c r="T18" i="38"/>
  <c r="J18" i="38"/>
  <c r="F18" i="38"/>
  <c r="K18" i="38" s="1"/>
  <c r="Y16" i="38"/>
  <c r="X16" i="38"/>
  <c r="T16" i="38"/>
  <c r="J16" i="38"/>
  <c r="F16" i="38"/>
  <c r="Y14" i="38"/>
  <c r="X14" i="38"/>
  <c r="T14" i="38"/>
  <c r="J14" i="38"/>
  <c r="F14" i="38"/>
  <c r="Y12" i="38"/>
  <c r="X12" i="38"/>
  <c r="T12" i="38"/>
  <c r="J12" i="38"/>
  <c r="F12" i="38"/>
  <c r="AQ41" i="47"/>
  <c r="B41" i="47"/>
  <c r="AQ40" i="47"/>
  <c r="B40" i="47"/>
  <c r="AQ39" i="47"/>
  <c r="B39" i="47"/>
  <c r="AQ38" i="47"/>
  <c r="B38" i="47"/>
  <c r="AQ37" i="47"/>
  <c r="B37" i="47"/>
  <c r="AQ36" i="47"/>
  <c r="B36" i="47"/>
  <c r="AQ35" i="47"/>
  <c r="B35" i="47"/>
  <c r="AH84" i="52"/>
  <c r="I84" i="52"/>
  <c r="AH81" i="52"/>
  <c r="I81" i="52"/>
  <c r="AH78" i="52"/>
  <c r="I78" i="52"/>
  <c r="AH75" i="52"/>
  <c r="I75" i="52"/>
  <c r="AH72" i="52"/>
  <c r="I72" i="52"/>
  <c r="AH69" i="52"/>
  <c r="I69" i="52"/>
  <c r="AH66" i="52"/>
  <c r="I66" i="52"/>
  <c r="B51" i="52"/>
  <c r="B50" i="52"/>
  <c r="I49" i="52"/>
  <c r="B49" i="52" s="1"/>
  <c r="I45" i="52"/>
  <c r="B45" i="52" s="1"/>
  <c r="I44" i="52"/>
  <c r="B44" i="52"/>
  <c r="I43" i="52"/>
  <c r="B43" i="52"/>
  <c r="I42" i="52"/>
  <c r="B42" i="52"/>
  <c r="I41" i="52"/>
  <c r="B41" i="52"/>
  <c r="I40" i="52"/>
  <c r="B40" i="52"/>
  <c r="AH78" i="34"/>
  <c r="I78" i="34"/>
  <c r="I47" i="34" s="1"/>
  <c r="AH75" i="34"/>
  <c r="I75" i="34"/>
  <c r="I46" i="34" s="1"/>
  <c r="B46" i="34" s="1"/>
  <c r="AH72" i="34"/>
  <c r="I72" i="34"/>
  <c r="I45" i="34" s="1"/>
  <c r="B45" i="34" s="1"/>
  <c r="AH69" i="34"/>
  <c r="I69" i="34"/>
  <c r="I44" i="34" s="1"/>
  <c r="B44" i="34" s="1"/>
  <c r="AH66" i="34"/>
  <c r="I66" i="34"/>
  <c r="I43" i="34" s="1"/>
  <c r="B43" i="34" s="1"/>
  <c r="AH63" i="34"/>
  <c r="I63" i="34"/>
  <c r="B49" i="34"/>
  <c r="B48" i="34"/>
  <c r="K30" i="38" l="1"/>
  <c r="K14" i="38"/>
  <c r="K16" i="38"/>
  <c r="J32" i="38"/>
  <c r="K12" i="38"/>
  <c r="F32" i="38"/>
  <c r="B47" i="34"/>
  <c r="AX46" i="34"/>
  <c r="AQ46" i="34" s="1"/>
  <c r="AX42" i="34"/>
  <c r="AQ42" i="34" s="1"/>
  <c r="I42" i="34"/>
  <c r="B42" i="34" s="1"/>
  <c r="L32" i="38" l="1"/>
</calcChain>
</file>

<file path=xl/sharedStrings.xml><?xml version="1.0" encoding="utf-8"?>
<sst xmlns="http://schemas.openxmlformats.org/spreadsheetml/2006/main" count="1331" uniqueCount="279">
  <si>
    <t>年</t>
    <rPh sb="0" eb="1">
      <t>ネン</t>
    </rPh>
    <phoneticPr fontId="4"/>
  </si>
  <si>
    <t>月</t>
    <rPh sb="0" eb="1">
      <t>ガツ</t>
    </rPh>
    <phoneticPr fontId="4"/>
  </si>
  <si>
    <t>日</t>
    <rPh sb="0" eb="1">
      <t>ヒ</t>
    </rPh>
    <phoneticPr fontId="4"/>
  </si>
  <si>
    <t>記入日</t>
    <rPh sb="0" eb="2">
      <t>キニュウ</t>
    </rPh>
    <rPh sb="2" eb="3">
      <t>ビ</t>
    </rPh>
    <phoneticPr fontId="4"/>
  </si>
  <si>
    <t>　練馬区長　殿</t>
    <rPh sb="1" eb="4">
      <t>ネリマク</t>
    </rPh>
    <rPh sb="4" eb="5">
      <t>チョウ</t>
    </rPh>
    <rPh sb="6" eb="7">
      <t>ドノ</t>
    </rPh>
    <phoneticPr fontId="4"/>
  </si>
  <si>
    <t>申請者区分</t>
    <rPh sb="0" eb="3">
      <t>シンセイシャ</t>
    </rPh>
    <rPh sb="3" eb="5">
      <t>クブン</t>
    </rPh>
    <phoneticPr fontId="4"/>
  </si>
  <si>
    <t>〒</t>
    <phoneticPr fontId="4"/>
  </si>
  <si>
    <t>―</t>
    <phoneticPr fontId="4"/>
  </si>
  <si>
    <t>練馬区</t>
    <rPh sb="0" eb="3">
      <t>ネリマク</t>
    </rPh>
    <phoneticPr fontId="4"/>
  </si>
  <si>
    <t>設備の設置等を行った
建築物の状況</t>
    <rPh sb="0" eb="2">
      <t>セツビ</t>
    </rPh>
    <rPh sb="3" eb="5">
      <t>セッチ</t>
    </rPh>
    <rPh sb="5" eb="6">
      <t>ナド</t>
    </rPh>
    <rPh sb="11" eb="13">
      <t>ケンチク</t>
    </rPh>
    <rPh sb="13" eb="14">
      <t>ブツ</t>
    </rPh>
    <rPh sb="15" eb="17">
      <t>ジョウキョウ</t>
    </rPh>
    <phoneticPr fontId="4"/>
  </si>
  <si>
    <r>
      <t xml:space="preserve">金 融 機 関 名
</t>
    </r>
    <r>
      <rPr>
        <sz val="8"/>
        <rFont val="ＭＳ Ｐゴシック"/>
        <family val="3"/>
        <charset val="128"/>
      </rPr>
      <t>（漢　　　字）</t>
    </r>
    <rPh sb="0" eb="1">
      <t>キン</t>
    </rPh>
    <rPh sb="2" eb="3">
      <t>トオル</t>
    </rPh>
    <rPh sb="4" eb="5">
      <t>キ</t>
    </rPh>
    <rPh sb="6" eb="7">
      <t>セキ</t>
    </rPh>
    <rPh sb="8" eb="9">
      <t>メイ</t>
    </rPh>
    <rPh sb="11" eb="12">
      <t>カン</t>
    </rPh>
    <rPh sb="15" eb="16">
      <t>ジ</t>
    </rPh>
    <phoneticPr fontId="4"/>
  </si>
  <si>
    <t>種別</t>
    <phoneticPr fontId="4"/>
  </si>
  <si>
    <t>銀行</t>
    <rPh sb="0" eb="2">
      <t>ギンコウ</t>
    </rPh>
    <phoneticPr fontId="4"/>
  </si>
  <si>
    <t>信用金庫</t>
    <rPh sb="0" eb="2">
      <t>シンヨウ</t>
    </rPh>
    <rPh sb="2" eb="4">
      <t>キンコ</t>
    </rPh>
    <phoneticPr fontId="4"/>
  </si>
  <si>
    <t>普通預金</t>
    <rPh sb="0" eb="2">
      <t>フツウ</t>
    </rPh>
    <rPh sb="2" eb="4">
      <t>ヨキン</t>
    </rPh>
    <phoneticPr fontId="4"/>
  </si>
  <si>
    <t>農協</t>
    <rPh sb="0" eb="2">
      <t>ノウキョウ</t>
    </rPh>
    <phoneticPr fontId="4"/>
  </si>
  <si>
    <t>出張所</t>
    <rPh sb="0" eb="2">
      <t>シュッチョウ</t>
    </rPh>
    <rPh sb="2" eb="3">
      <t>ジョ</t>
    </rPh>
    <phoneticPr fontId="4"/>
  </si>
  <si>
    <t>当座預金</t>
    <rPh sb="0" eb="2">
      <t>トウザ</t>
    </rPh>
    <rPh sb="2" eb="4">
      <t>ヨキン</t>
    </rPh>
    <phoneticPr fontId="4"/>
  </si>
  <si>
    <t>口座名義　フ　リ　ガ　ナ</t>
    <rPh sb="0" eb="2">
      <t>コウザ</t>
    </rPh>
    <rPh sb="2" eb="3">
      <t>メイ</t>
    </rPh>
    <rPh sb="3" eb="4">
      <t>ギ</t>
    </rPh>
    <phoneticPr fontId="4"/>
  </si>
  <si>
    <r>
      <t xml:space="preserve">申請者口座名義
</t>
    </r>
    <r>
      <rPr>
        <sz val="8"/>
        <rFont val="ＭＳ Ｐゴシック"/>
        <family val="3"/>
        <charset val="128"/>
      </rPr>
      <t>（漢　 　字）</t>
    </r>
    <rPh sb="0" eb="3">
      <t>シンセイシャ</t>
    </rPh>
    <rPh sb="3" eb="5">
      <t>コウザ</t>
    </rPh>
    <rPh sb="5" eb="7">
      <t>メイギ</t>
    </rPh>
    <rPh sb="9" eb="10">
      <t>カン</t>
    </rPh>
    <rPh sb="13" eb="14">
      <t>ジ</t>
    </rPh>
    <phoneticPr fontId="4"/>
  </si>
  <si>
    <t>※申請者本人名義の口座を記入</t>
    <rPh sb="1" eb="4">
      <t>シンセイシャ</t>
    </rPh>
    <rPh sb="4" eb="6">
      <t>ホンニン</t>
    </rPh>
    <rPh sb="6" eb="8">
      <t>メイギ</t>
    </rPh>
    <rPh sb="9" eb="11">
      <t>コウザ</t>
    </rPh>
    <rPh sb="12" eb="14">
      <t>キニュウ</t>
    </rPh>
    <phoneticPr fontId="4"/>
  </si>
  <si>
    <r>
      <t xml:space="preserve">申請者口座番号
</t>
    </r>
    <r>
      <rPr>
        <sz val="8"/>
        <rFont val="ＭＳ Ｐゴシック"/>
        <family val="3"/>
        <charset val="128"/>
      </rPr>
      <t>（右 詰 め）</t>
    </r>
    <rPh sb="0" eb="3">
      <t>シンセイシャ</t>
    </rPh>
    <rPh sb="3" eb="5">
      <t>コウザ</t>
    </rPh>
    <rPh sb="5" eb="7">
      <t>バンゴウ</t>
    </rPh>
    <rPh sb="9" eb="10">
      <t>ミギ</t>
    </rPh>
    <rPh sb="11" eb="12">
      <t>ツメ</t>
    </rPh>
    <phoneticPr fontId="4"/>
  </si>
  <si>
    <t>（区使用欄）</t>
    <rPh sb="1" eb="2">
      <t>ク</t>
    </rPh>
    <rPh sb="2" eb="4">
      <t>シヨウ</t>
    </rPh>
    <rPh sb="4" eb="5">
      <t>ラン</t>
    </rPh>
    <phoneticPr fontId="4"/>
  </si>
  <si>
    <t>２　同意事項</t>
    <rPh sb="2" eb="4">
      <t>ドウイ</t>
    </rPh>
    <rPh sb="4" eb="6">
      <t>ジコウ</t>
    </rPh>
    <phoneticPr fontId="4"/>
  </si>
  <si>
    <t>設備の種類</t>
    <rPh sb="0" eb="2">
      <t>セツビ</t>
    </rPh>
    <rPh sb="3" eb="5">
      <t>シュルイ</t>
    </rPh>
    <phoneticPr fontId="4"/>
  </si>
  <si>
    <t>太陽光発電設備</t>
    <rPh sb="0" eb="3">
      <t>タイヨウコウ</t>
    </rPh>
    <rPh sb="3" eb="5">
      <t>ハツデン</t>
    </rPh>
    <rPh sb="5" eb="7">
      <t>セツビ</t>
    </rPh>
    <phoneticPr fontId="4"/>
  </si>
  <si>
    <t>円</t>
    <rPh sb="0" eb="1">
      <t>エン</t>
    </rPh>
    <phoneticPr fontId="4"/>
  </si>
  <si>
    <t>蓄電システム</t>
    <rPh sb="0" eb="2">
      <t>チクデン</t>
    </rPh>
    <phoneticPr fontId="4"/>
  </si>
  <si>
    <t>記入日</t>
    <rPh sb="0" eb="2">
      <t>キニュウ</t>
    </rPh>
    <phoneticPr fontId="4"/>
  </si>
  <si>
    <t>１</t>
    <phoneticPr fontId="4"/>
  </si>
  <si>
    <t>氏　　名</t>
    <rPh sb="0" eb="1">
      <t>シ</t>
    </rPh>
    <rPh sb="3" eb="4">
      <t>メイ</t>
    </rPh>
    <phoneticPr fontId="4"/>
  </si>
  <si>
    <t>２</t>
    <phoneticPr fontId="4"/>
  </si>
  <si>
    <t>３</t>
    <phoneticPr fontId="4"/>
  </si>
  <si>
    <t>フリガナ</t>
    <phoneticPr fontId="4"/>
  </si>
  <si>
    <t>社　名</t>
    <rPh sb="0" eb="1">
      <t>シャ</t>
    </rPh>
    <rPh sb="2" eb="3">
      <t>メイ</t>
    </rPh>
    <phoneticPr fontId="4"/>
  </si>
  <si>
    <t>所 在 地</t>
    <rPh sb="0" eb="1">
      <t>トコロ</t>
    </rPh>
    <rPh sb="2" eb="3">
      <t>ザイ</t>
    </rPh>
    <rPh sb="4" eb="5">
      <t>チ</t>
    </rPh>
    <phoneticPr fontId="4"/>
  </si>
  <si>
    <t>４</t>
    <phoneticPr fontId="4"/>
  </si>
  <si>
    <t>５</t>
    <phoneticPr fontId="4"/>
  </si>
  <si>
    <t>①</t>
    <phoneticPr fontId="4"/>
  </si>
  <si>
    <t>②</t>
    <phoneticPr fontId="4"/>
  </si>
  <si>
    <t>④</t>
    <phoneticPr fontId="4"/>
  </si>
  <si>
    <t>⑤</t>
    <phoneticPr fontId="4"/>
  </si>
  <si>
    <t>⑦</t>
    <phoneticPr fontId="4"/>
  </si>
  <si>
    <t>⑧</t>
    <phoneticPr fontId="4"/>
  </si>
  <si>
    <t>⑨</t>
    <phoneticPr fontId="4"/>
  </si>
  <si>
    <t>氏　　名</t>
    <rPh sb="0" eb="1">
      <t>シ</t>
    </rPh>
    <rPh sb="3" eb="4">
      <t>ナ</t>
    </rPh>
    <phoneticPr fontId="4"/>
  </si>
  <si>
    <t>住　　所</t>
    <rPh sb="0" eb="1">
      <t>ジュウ</t>
    </rPh>
    <rPh sb="3" eb="4">
      <t>ショ</t>
    </rPh>
    <phoneticPr fontId="4"/>
  </si>
  <si>
    <t>(1)</t>
    <phoneticPr fontId="4"/>
  </si>
  <si>
    <t>③</t>
    <phoneticPr fontId="4"/>
  </si>
  <si>
    <t>⑥</t>
    <phoneticPr fontId="4"/>
  </si>
  <si>
    <r>
      <rPr>
        <sz val="11"/>
        <rFont val="ＭＳ ゴシック"/>
        <family val="3"/>
        <charset val="128"/>
      </rPr>
      <t>氏　　　名</t>
    </r>
    <r>
      <rPr>
        <sz val="10"/>
        <rFont val="ＭＳ ゴシック"/>
        <family val="3"/>
        <charset val="128"/>
      </rPr>
      <t xml:space="preserve">
</t>
    </r>
    <r>
      <rPr>
        <sz val="8"/>
        <rFont val="ＭＳ ゴシック"/>
        <family val="3"/>
        <charset val="128"/>
      </rPr>
      <t>（法人・団体にあっては
名称および代表者の氏名）</t>
    </r>
    <rPh sb="10" eb="12">
      <t>ダンタイ</t>
    </rPh>
    <phoneticPr fontId="4"/>
  </si>
  <si>
    <r>
      <rPr>
        <sz val="11"/>
        <rFont val="ＭＳ ゴシック"/>
        <family val="3"/>
        <charset val="128"/>
      </rPr>
      <t>住　　　所</t>
    </r>
    <r>
      <rPr>
        <sz val="10"/>
        <rFont val="ＭＳ ゴシック"/>
        <family val="3"/>
        <charset val="128"/>
      </rPr>
      <t xml:space="preserve">
</t>
    </r>
    <r>
      <rPr>
        <sz val="8"/>
        <rFont val="ＭＳ ゴシック"/>
        <family val="3"/>
        <charset val="128"/>
      </rPr>
      <t>（法人・団体にあっては
その所在地）</t>
    </r>
    <phoneticPr fontId="4"/>
  </si>
  <si>
    <t>（法人・団体にあっては
名称および代表者の氏名）</t>
    <phoneticPr fontId="4"/>
  </si>
  <si>
    <t>合　　計</t>
    <rPh sb="0" eb="1">
      <t>ゴウ</t>
    </rPh>
    <rPh sb="3" eb="4">
      <t>ケイ</t>
    </rPh>
    <phoneticPr fontId="4"/>
  </si>
  <si>
    <t>　補助金交付に係る審査に当たり、補助対象要件である区内在住状況の確認のため、区が保有する私および私の属する世帯の住民情報の照会を行うことに同意します。</t>
    <rPh sb="1" eb="3">
      <t>ホジョ</t>
    </rPh>
    <rPh sb="12" eb="13">
      <t>ア</t>
    </rPh>
    <rPh sb="26" eb="27">
      <t>ナイ</t>
    </rPh>
    <rPh sb="27" eb="29">
      <t>ザイジュウ</t>
    </rPh>
    <rPh sb="48" eb="49">
      <t>ワタシ</t>
    </rPh>
    <rPh sb="50" eb="51">
      <t>ゾク</t>
    </rPh>
    <rPh sb="53" eb="55">
      <t>セタイ</t>
    </rPh>
    <rPh sb="56" eb="58">
      <t>ジュウミン</t>
    </rPh>
    <rPh sb="58" eb="60">
      <t>ジョウホウ</t>
    </rPh>
    <phoneticPr fontId="4"/>
  </si>
  <si>
    <t>信組</t>
    <phoneticPr fontId="4"/>
  </si>
  <si>
    <t>労金</t>
    <rPh sb="0" eb="2">
      <t>ロウキン</t>
    </rPh>
    <phoneticPr fontId="4"/>
  </si>
  <si>
    <t>（①×②×③）</t>
    <phoneticPr fontId="4"/>
  </si>
  <si>
    <t>（⑤×⑥×⑦）</t>
    <phoneticPr fontId="4"/>
  </si>
  <si>
    <t>（⑧－④）</t>
    <phoneticPr fontId="4"/>
  </si>
  <si>
    <t>　　年　　　　　月　　　　　日　　</t>
    <phoneticPr fontId="4"/>
  </si>
  <si>
    <t>記入日</t>
    <phoneticPr fontId="4"/>
  </si>
  <si>
    <t>太陽光発電設備</t>
    <rPh sb="0" eb="7">
      <t>タイヨウコウハツデンセツビ</t>
    </rPh>
    <phoneticPr fontId="4"/>
  </si>
  <si>
    <t>導入前の蛍光灯等の内訳</t>
    <rPh sb="0" eb="2">
      <t>ドウニュウ</t>
    </rPh>
    <rPh sb="2" eb="3">
      <t>マエ</t>
    </rPh>
    <rPh sb="4" eb="7">
      <t>ケイコウトウ</t>
    </rPh>
    <rPh sb="7" eb="8">
      <t>トウ</t>
    </rPh>
    <rPh sb="9" eb="11">
      <t>ウチワケ</t>
    </rPh>
    <phoneticPr fontId="4"/>
  </si>
  <si>
    <t>第４号様式（第６条関係）</t>
    <rPh sb="0" eb="1">
      <t>ダイ</t>
    </rPh>
    <rPh sb="2" eb="3">
      <t>ゴウ</t>
    </rPh>
    <rPh sb="3" eb="5">
      <t>ヨウシキ</t>
    </rPh>
    <rPh sb="6" eb="7">
      <t>ダイ</t>
    </rPh>
    <rPh sb="8" eb="9">
      <t>ジョウ</t>
    </rPh>
    <rPh sb="9" eb="11">
      <t>カンケイ</t>
    </rPh>
    <phoneticPr fontId="4"/>
  </si>
  <si>
    <t>第２号様式（第６条関係）</t>
    <rPh sb="0" eb="1">
      <t>ダイ</t>
    </rPh>
    <rPh sb="2" eb="3">
      <t>ゴウ</t>
    </rPh>
    <rPh sb="3" eb="5">
      <t>ヨウシキ</t>
    </rPh>
    <rPh sb="6" eb="7">
      <t>ダイ</t>
    </rPh>
    <rPh sb="8" eb="9">
      <t>ジョウ</t>
    </rPh>
    <rPh sb="9" eb="11">
      <t>カンケイ</t>
    </rPh>
    <phoneticPr fontId="4"/>
  </si>
  <si>
    <t>第１号様式（第６条関係）</t>
    <rPh sb="0" eb="1">
      <t>ダイ</t>
    </rPh>
    <rPh sb="2" eb="3">
      <t>ゴウ</t>
    </rPh>
    <rPh sb="3" eb="5">
      <t>ヨウシキ</t>
    </rPh>
    <rPh sb="6" eb="7">
      <t>ダイ</t>
    </rPh>
    <rPh sb="8" eb="9">
      <t>ジョウ</t>
    </rPh>
    <rPh sb="9" eb="11">
      <t>カンケイ</t>
    </rPh>
    <phoneticPr fontId="4"/>
  </si>
  <si>
    <t>練馬区暴力団排除条例第２条第３号に規定する暴力団関係者に該当する個人、または代表者、役員もしくは使用人その他の従業者もしくは構成員に暴力団関係者に該当する者がある法人その他の団体ではありません。</t>
    <phoneticPr fontId="4"/>
  </si>
  <si>
    <t>V2H</t>
    <phoneticPr fontId="4"/>
  </si>
  <si>
    <t>申請者の電話番号（日中の連絡先）</t>
    <rPh sb="0" eb="3">
      <t>シンセイシャ</t>
    </rPh>
    <rPh sb="4" eb="8">
      <t>デンワバンゴウ</t>
    </rPh>
    <rPh sb="9" eb="11">
      <t>ニッチュウ</t>
    </rPh>
    <rPh sb="12" eb="15">
      <t>レンラクサキ</t>
    </rPh>
    <phoneticPr fontId="4"/>
  </si>
  <si>
    <t>　　　　　　</t>
    <phoneticPr fontId="4"/>
  </si>
  <si>
    <t>エネファーム</t>
    <phoneticPr fontId="4"/>
  </si>
  <si>
    <t>エコキュート</t>
    <phoneticPr fontId="4"/>
  </si>
  <si>
    <t>太陽光発電設備 　　　　　　　　　　</t>
    <rPh sb="0" eb="3">
      <t>タイヨウコウ</t>
    </rPh>
    <rPh sb="3" eb="5">
      <t>ハツデン</t>
    </rPh>
    <rPh sb="5" eb="7">
      <t>セツビマンエン</t>
    </rPh>
    <phoneticPr fontId="4"/>
  </si>
  <si>
    <t>【裏面】</t>
    <phoneticPr fontId="4"/>
  </si>
  <si>
    <t>親族</t>
    <rPh sb="0" eb="2">
      <t>シンゾク</t>
    </rPh>
    <phoneticPr fontId="25"/>
  </si>
  <si>
    <t>（</t>
  </si>
  <si>
    <t>）</t>
  </si>
  <si>
    <t>その他</t>
    <rPh sb="2" eb="3">
      <t>ホカ</t>
    </rPh>
    <phoneticPr fontId="25"/>
  </si>
  <si>
    <t>機器費</t>
    <rPh sb="0" eb="2">
      <t>キキ</t>
    </rPh>
    <rPh sb="2" eb="3">
      <t>ヒ</t>
    </rPh>
    <phoneticPr fontId="4"/>
  </si>
  <si>
    <t>合計</t>
    <rPh sb="0" eb="2">
      <t>ゴウケイ</t>
    </rPh>
    <phoneticPr fontId="4"/>
  </si>
  <si>
    <t>５　補助対象費用</t>
    <rPh sb="2" eb="8">
      <t>ホジョタイショウヒヨウ</t>
    </rPh>
    <phoneticPr fontId="4"/>
  </si>
  <si>
    <t>４　誓約事項</t>
    <rPh sb="2" eb="4">
      <t>セイヤク</t>
    </rPh>
    <rPh sb="4" eb="6">
      <t>ジコウ</t>
    </rPh>
    <phoneticPr fontId="4"/>
  </si>
  <si>
    <t>電話
番号</t>
    <rPh sb="0" eb="2">
      <t>デンワ</t>
    </rPh>
    <rPh sb="3" eb="5">
      <t>バンゴウ</t>
    </rPh>
    <phoneticPr fontId="4"/>
  </si>
  <si>
    <t>事業者（個人事業主）</t>
    <rPh sb="0" eb="3">
      <t>ジギョウシャ</t>
    </rPh>
    <rPh sb="4" eb="6">
      <t>コジン</t>
    </rPh>
    <rPh sb="6" eb="9">
      <t>ジギョウヌシ</t>
    </rPh>
    <phoneticPr fontId="4"/>
  </si>
  <si>
    <t xml:space="preserve"> 共有</t>
    <phoneticPr fontId="4"/>
  </si>
  <si>
    <t xml:space="preserve"> 申請者単独所有</t>
    <phoneticPr fontId="4"/>
  </si>
  <si>
    <t>(3)</t>
    <phoneticPr fontId="4"/>
  </si>
  <si>
    <r>
      <t>３　設置等を行った設備　</t>
    </r>
    <r>
      <rPr>
        <sz val="9"/>
        <rFont val="ＭＳ Ｐゴシック"/>
        <family val="3"/>
        <charset val="128"/>
      </rPr>
      <t>※申請する設備全てについて記載してください。</t>
    </r>
    <rPh sb="2" eb="5">
      <t>セッチナド</t>
    </rPh>
    <rPh sb="6" eb="7">
      <t>オコナ</t>
    </rPh>
    <rPh sb="9" eb="11">
      <t>セツビ</t>
    </rPh>
    <rPh sb="13" eb="15">
      <t>シンセイ</t>
    </rPh>
    <rPh sb="17" eb="19">
      <t>セツビ</t>
    </rPh>
    <rPh sb="19" eb="20">
      <t>スベ</t>
    </rPh>
    <rPh sb="25" eb="27">
      <t>キサイ</t>
    </rPh>
    <phoneticPr fontId="4"/>
  </si>
  <si>
    <t>受付処理</t>
    <rPh sb="0" eb="4">
      <t>ウケツケショリ</t>
    </rPh>
    <phoneticPr fontId="4"/>
  </si>
  <si>
    <t>担当</t>
    <rPh sb="0" eb="2">
      <t>タントウ</t>
    </rPh>
    <phoneticPr fontId="4"/>
  </si>
  <si>
    <t>交付額</t>
    <rPh sb="0" eb="3">
      <t>コウフガク</t>
    </rPh>
    <phoneticPr fontId="4"/>
  </si>
  <si>
    <t>(2)</t>
    <phoneticPr fontId="4"/>
  </si>
  <si>
    <t>ＬＥＤ照明</t>
    <rPh sb="3" eb="5">
      <t>ショウメイ</t>
    </rPh>
    <phoneticPr fontId="4"/>
  </si>
  <si>
    <t>高断熱窓・ドア</t>
    <rPh sb="0" eb="3">
      <t>コウダンネツ</t>
    </rPh>
    <rPh sb="3" eb="4">
      <t>マド</t>
    </rPh>
    <phoneticPr fontId="4"/>
  </si>
  <si>
    <t>見積書</t>
    <rPh sb="0" eb="3">
      <t>ミツモリショ</t>
    </rPh>
    <phoneticPr fontId="4"/>
  </si>
  <si>
    <t>領収書</t>
    <rPh sb="0" eb="3">
      <t>リョウシュウショ</t>
    </rPh>
    <phoneticPr fontId="4"/>
  </si>
  <si>
    <t>区処理欄（記入不要）</t>
    <rPh sb="0" eb="1">
      <t>ク</t>
    </rPh>
    <rPh sb="1" eb="3">
      <t>ショリ</t>
    </rPh>
    <rPh sb="3" eb="4">
      <t>ラン</t>
    </rPh>
    <rPh sb="5" eb="7">
      <t>キニュウ</t>
    </rPh>
    <rPh sb="7" eb="9">
      <t>フヨウ</t>
    </rPh>
    <phoneticPr fontId="4"/>
  </si>
  <si>
    <t>〒　　　　　　　</t>
    <phoneticPr fontId="4"/>
  </si>
  <si>
    <t>－</t>
  </si>
  <si>
    <t>－</t>
    <phoneticPr fontId="4"/>
  </si>
  <si>
    <t>〒　　　　　　　　　</t>
    <phoneticPr fontId="4"/>
  </si>
  <si>
    <t>月</t>
  </si>
  <si>
    <t>年　　　　　　　</t>
    <rPh sb="0" eb="1">
      <t>ネン</t>
    </rPh>
    <phoneticPr fontId="4"/>
  </si>
  <si>
    <t>日</t>
  </si>
  <si>
    <t>〒　　　　　　　　　　</t>
    <phoneticPr fontId="4"/>
  </si>
  <si>
    <t>年</t>
    <phoneticPr fontId="4"/>
  </si>
  <si>
    <t>月</t>
    <phoneticPr fontId="4"/>
  </si>
  <si>
    <t>日</t>
    <phoneticPr fontId="4"/>
  </si>
  <si>
    <t>１　申請者および補助金振込口座</t>
    <rPh sb="2" eb="5">
      <t>シンセイシャ</t>
    </rPh>
    <rPh sb="8" eb="11">
      <t>ホジョキン</t>
    </rPh>
    <rPh sb="11" eb="13">
      <t>フリコミ</t>
    </rPh>
    <rPh sb="13" eb="15">
      <t>コウザ</t>
    </rPh>
    <phoneticPr fontId="4"/>
  </si>
  <si>
    <t>（確認した上で、□に✔を記入してください。）</t>
    <rPh sb="1" eb="3">
      <t>カクニン</t>
    </rPh>
    <rPh sb="5" eb="6">
      <t>ウエ</t>
    </rPh>
    <rPh sb="12" eb="14">
      <t>キニュウ</t>
    </rPh>
    <phoneticPr fontId="4"/>
  </si>
  <si>
    <t>（続柄：</t>
    <phoneticPr fontId="4"/>
  </si>
  <si>
    <t>施工完了証明書</t>
    <rPh sb="0" eb="7">
      <t>セコウカンリョウショウメイショ</t>
    </rPh>
    <phoneticPr fontId="4"/>
  </si>
  <si>
    <t>[工事請負業者名]</t>
    <rPh sb="1" eb="5">
      <t>コウジウケオイ</t>
    </rPh>
    <rPh sb="5" eb="7">
      <t>ギョウシャ</t>
    </rPh>
    <rPh sb="6" eb="7">
      <t>コウギョウ</t>
    </rPh>
    <rPh sb="7" eb="8">
      <t>メイ</t>
    </rPh>
    <phoneticPr fontId="32"/>
  </si>
  <si>
    <t>住所</t>
    <rPh sb="0" eb="2">
      <t>ジュウショ</t>
    </rPh>
    <phoneticPr fontId="33"/>
  </si>
  <si>
    <t>業者名</t>
    <rPh sb="0" eb="3">
      <t>ギョウシャメイ</t>
    </rPh>
    <phoneticPr fontId="33"/>
  </si>
  <si>
    <t>※所属部署・役職も記入すること</t>
    <phoneticPr fontId="33"/>
  </si>
  <si>
    <t>責任者氏名</t>
    <rPh sb="0" eb="3">
      <t>セキニンシャ</t>
    </rPh>
    <rPh sb="3" eb="5">
      <t>シメイ</t>
    </rPh>
    <phoneticPr fontId="33"/>
  </si>
  <si>
    <t>電話番号</t>
    <rPh sb="0" eb="4">
      <t>デンワバンゴウ</t>
    </rPh>
    <phoneticPr fontId="33"/>
  </si>
  <si>
    <t>消費
電力
（W／本）</t>
    <rPh sb="0" eb="2">
      <t>ショウヒ</t>
    </rPh>
    <rPh sb="3" eb="5">
      <t>デンリョク</t>
    </rPh>
    <rPh sb="9" eb="10">
      <t>ホン</t>
    </rPh>
    <phoneticPr fontId="4"/>
  </si>
  <si>
    <t>※上記住所と異なる場合に記入</t>
    <rPh sb="1" eb="3">
      <t>ジョウキ</t>
    </rPh>
    <rPh sb="3" eb="5">
      <t>ジュウショ</t>
    </rPh>
    <rPh sb="6" eb="7">
      <t>コト</t>
    </rPh>
    <phoneticPr fontId="4"/>
  </si>
  <si>
    <t>申請者との関係</t>
    <rPh sb="0" eb="3">
      <t>シンセイシャ</t>
    </rPh>
    <rPh sb="5" eb="7">
      <t>カンケイ</t>
    </rPh>
    <phoneticPr fontId="25"/>
  </si>
  <si>
    <t>※本人が自署した場合は、押印不要です。</t>
    <phoneticPr fontId="4"/>
  </si>
  <si>
    <t>裏面もあります。⇒</t>
    <rPh sb="0" eb="2">
      <t>ウラメン</t>
    </rPh>
    <phoneticPr fontId="4"/>
  </si>
  <si>
    <t>削減
消費電力
（W）</t>
    <rPh sb="0" eb="2">
      <t>サクゲン</t>
    </rPh>
    <rPh sb="3" eb="5">
      <t>ショウヒ</t>
    </rPh>
    <rPh sb="5" eb="7">
      <t>デンリョク</t>
    </rPh>
    <phoneticPr fontId="4"/>
  </si>
  <si>
    <t>親族の場合は、下記の項目は記入不要です。</t>
    <rPh sb="0" eb="2">
      <t>シンゾク</t>
    </rPh>
    <rPh sb="3" eb="5">
      <t>バアイ</t>
    </rPh>
    <rPh sb="7" eb="9">
      <t>カキ</t>
    </rPh>
    <rPh sb="10" eb="12">
      <t>コウモク</t>
    </rPh>
    <rPh sb="13" eb="17">
      <t>キニュウフヨウ</t>
    </rPh>
    <phoneticPr fontId="4"/>
  </si>
  <si>
    <t>施工完了日</t>
    <rPh sb="0" eb="2">
      <t>セコウ</t>
    </rPh>
    <rPh sb="2" eb="5">
      <t>カンリョウビ</t>
    </rPh>
    <phoneticPr fontId="4"/>
  </si>
  <si>
    <t>・LED番号は平面図・写真に記載する番号との整合性をとって記入すること。</t>
    <rPh sb="4" eb="6">
      <t>バンゴウ</t>
    </rPh>
    <rPh sb="7" eb="10">
      <t>ヘイメンズ</t>
    </rPh>
    <rPh sb="11" eb="13">
      <t>シャシン</t>
    </rPh>
    <rPh sb="14" eb="16">
      <t>キサイ</t>
    </rPh>
    <rPh sb="18" eb="20">
      <t>バンゴウ</t>
    </rPh>
    <rPh sb="22" eb="25">
      <t>セイゴウセイ</t>
    </rPh>
    <rPh sb="29" eb="31">
      <t>キニュウ</t>
    </rPh>
    <phoneticPr fontId="4"/>
  </si>
  <si>
    <t xml:space="preserve"> 請負業者</t>
    <rPh sb="1" eb="5">
      <t>ウケオイギョウシャ</t>
    </rPh>
    <phoneticPr fontId="25"/>
  </si>
  <si>
    <t>事業者(法人)　</t>
    <phoneticPr fontId="4"/>
  </si>
  <si>
    <t>従業員数（　　　）人　</t>
  </si>
  <si>
    <t>管理組合</t>
    <rPh sb="0" eb="4">
      <t>カンリクミアイ</t>
    </rPh>
    <phoneticPr fontId="4"/>
  </si>
  <si>
    <t>LED照明</t>
    <rPh sb="3" eb="5">
      <t>ショウメイ</t>
    </rPh>
    <phoneticPr fontId="4"/>
  </si>
  <si>
    <t>住戸数</t>
    <rPh sb="0" eb="3">
      <t>ジュウコスウ</t>
    </rPh>
    <phoneticPr fontId="4"/>
  </si>
  <si>
    <t>49戸以下</t>
    <rPh sb="2" eb="3">
      <t>コ</t>
    </rPh>
    <rPh sb="3" eb="5">
      <t>イカ</t>
    </rPh>
    <phoneticPr fontId="4"/>
  </si>
  <si>
    <t>50戸以上99戸以下</t>
    <rPh sb="2" eb="3">
      <t>コ</t>
    </rPh>
    <rPh sb="3" eb="5">
      <t>イジョウ</t>
    </rPh>
    <rPh sb="7" eb="8">
      <t>コ</t>
    </rPh>
    <rPh sb="8" eb="10">
      <t>イカ</t>
    </rPh>
    <phoneticPr fontId="4"/>
  </si>
  <si>
    <t>100戸以上</t>
    <rPh sb="3" eb="4">
      <t>コ</t>
    </rPh>
    <rPh sb="4" eb="6">
      <t>イジョウ</t>
    </rPh>
    <phoneticPr fontId="4"/>
  </si>
  <si>
    <t>LED照明</t>
    <phoneticPr fontId="4"/>
  </si>
  <si>
    <t>誓約事項</t>
    <rPh sb="0" eb="2">
      <t>セイヤク</t>
    </rPh>
    <rPh sb="2" eb="4">
      <t>ジコウ</t>
    </rPh>
    <phoneticPr fontId="4"/>
  </si>
  <si>
    <t>(法人の代表者印、管理組合の理事長印の押印が必要です。スタンプ印は不可です。)</t>
    <rPh sb="1" eb="3">
      <t>ホウジン</t>
    </rPh>
    <rPh sb="4" eb="7">
      <t>ダイヒョウシャ</t>
    </rPh>
    <rPh sb="7" eb="8">
      <t>イン</t>
    </rPh>
    <rPh sb="9" eb="11">
      <t>カンリ</t>
    </rPh>
    <rPh sb="11" eb="13">
      <t>クミアイ</t>
    </rPh>
    <rPh sb="14" eb="17">
      <t>リジチョウ</t>
    </rPh>
    <rPh sb="17" eb="18">
      <t>イン</t>
    </rPh>
    <rPh sb="22" eb="24">
      <t>ヒツヨウ</t>
    </rPh>
    <phoneticPr fontId="4"/>
  </si>
  <si>
    <t>（スタンプ印は不可です。）</t>
    <phoneticPr fontId="4"/>
  </si>
  <si>
    <t>（スタンプ印は不可です。）</t>
    <rPh sb="5" eb="6">
      <t>イン</t>
    </rPh>
    <rPh sb="7" eb="9">
      <t>フカ</t>
    </rPh>
    <phoneticPr fontId="4"/>
  </si>
  <si>
    <t>番号</t>
    <rPh sb="0" eb="2">
      <t>バンゴウ</t>
    </rPh>
    <phoneticPr fontId="4"/>
  </si>
  <si>
    <t>設置台数
（台）</t>
    <rPh sb="0" eb="2">
      <t>セッチ</t>
    </rPh>
    <rPh sb="2" eb="4">
      <t>ダイスウ</t>
    </rPh>
    <rPh sb="6" eb="7">
      <t>ダイ</t>
    </rPh>
    <phoneticPr fontId="4"/>
  </si>
  <si>
    <t>機器１台当たりの本数
（本）</t>
    <rPh sb="0" eb="2">
      <t>キキ</t>
    </rPh>
    <rPh sb="3" eb="4">
      <t>ダイ</t>
    </rPh>
    <rPh sb="4" eb="5">
      <t>ア</t>
    </rPh>
    <rPh sb="8" eb="10">
      <t>ホンスウ</t>
    </rPh>
    <rPh sb="12" eb="13">
      <t>ホン</t>
    </rPh>
    <phoneticPr fontId="4"/>
  </si>
  <si>
    <t>消費電力
（W）</t>
    <rPh sb="0" eb="2">
      <t>ショウヒ</t>
    </rPh>
    <rPh sb="2" eb="4">
      <t>デンリョク</t>
    </rPh>
    <phoneticPr fontId="4"/>
  </si>
  <si>
    <t>つぎのとおり補助対象設備の設置等を完了したことを証明します。</t>
    <rPh sb="6" eb="8">
      <t>ホジョ</t>
    </rPh>
    <rPh sb="8" eb="10">
      <t>タイショウ</t>
    </rPh>
    <rPh sb="10" eb="12">
      <t>セツビ</t>
    </rPh>
    <rPh sb="13" eb="15">
      <t>セッチ</t>
    </rPh>
    <rPh sb="15" eb="16">
      <t>トウ</t>
    </rPh>
    <rPh sb="24" eb="26">
      <t>ショウメイ</t>
    </rPh>
    <phoneticPr fontId="4"/>
  </si>
  <si>
    <t>支店/店</t>
    <rPh sb="0" eb="2">
      <t>シテン</t>
    </rPh>
    <rPh sb="3" eb="4">
      <t>テン</t>
    </rPh>
    <phoneticPr fontId="4"/>
  </si>
  <si>
    <t>区内施工
業者住所
確認書類</t>
    <rPh sb="0" eb="2">
      <t>クナイ</t>
    </rPh>
    <rPh sb="2" eb="4">
      <t>セコウ</t>
    </rPh>
    <rPh sb="5" eb="7">
      <t>ギョウシャ</t>
    </rPh>
    <rPh sb="7" eb="9">
      <t>ジュウショ</t>
    </rPh>
    <rPh sb="10" eb="12">
      <t>カクニン</t>
    </rPh>
    <rPh sb="12" eb="14">
      <t>ショルイ</t>
    </rPh>
    <phoneticPr fontId="4"/>
  </si>
  <si>
    <t>個人</t>
    <rPh sb="0" eb="2">
      <t>コジン</t>
    </rPh>
    <phoneticPr fontId="4"/>
  </si>
  <si>
    <r>
      <rPr>
        <sz val="11"/>
        <color theme="1"/>
        <rFont val="ＭＳ Ｐゴシック"/>
        <family val="3"/>
        <charset val="128"/>
      </rPr>
      <t>申 請 者 氏 名</t>
    </r>
    <r>
      <rPr>
        <sz val="12"/>
        <color theme="1"/>
        <rFont val="ＭＳ Ｐゴシック"/>
        <family val="3"/>
        <charset val="128"/>
      </rPr>
      <t xml:space="preserve">
</t>
    </r>
    <r>
      <rPr>
        <sz val="9"/>
        <color theme="1"/>
        <rFont val="ＭＳ Ｐゴシック"/>
        <family val="3"/>
        <charset val="128"/>
      </rPr>
      <t>（法人・団体にあっては名称および代表者の氏名）</t>
    </r>
    <phoneticPr fontId="4"/>
  </si>
  <si>
    <t>確定額（記入不要）</t>
    <rPh sb="0" eb="2">
      <t>カクテイ</t>
    </rPh>
    <rPh sb="2" eb="3">
      <t>ガク</t>
    </rPh>
    <phoneticPr fontId="4"/>
  </si>
  <si>
    <t>※社印の押印が必要です。</t>
  </si>
  <si>
    <t>設置等に係る費用（税抜）※</t>
    <rPh sb="0" eb="3">
      <t>セッチトウ</t>
    </rPh>
    <rPh sb="4" eb="5">
      <t>カカワ</t>
    </rPh>
    <rPh sb="6" eb="8">
      <t>ヒヨウ</t>
    </rPh>
    <rPh sb="9" eb="11">
      <t>ゼイヌ</t>
    </rPh>
    <phoneticPr fontId="4"/>
  </si>
  <si>
    <t>工事費</t>
    <rPh sb="0" eb="2">
      <t>コウジトリツケヒ</t>
    </rPh>
    <phoneticPr fontId="4"/>
  </si>
  <si>
    <t>練馬区暴力団排除条例(平成24年12月練馬区条例第54号) 第２条第３号に規定する暴力団関係者に該当しないことをここに誓約 します。</t>
    <phoneticPr fontId="4"/>
  </si>
  <si>
    <t>練馬区暴力団排除条例(平成24年12月練馬区条例第54号) 第２条第３号に規定する暴力団関係者（法人その他の団体にあっては、代表者、役員または使用人その他の従業員もしくは構成員を含む。）に該当しないことをここに誓約 します。</t>
    <phoneticPr fontId="4"/>
  </si>
  <si>
    <t>代行者氏名</t>
    <phoneticPr fontId="4"/>
  </si>
  <si>
    <t>代行者氏名</t>
    <rPh sb="0" eb="2">
      <t>ダイコウ</t>
    </rPh>
    <rPh sb="2" eb="3">
      <t>モノ</t>
    </rPh>
    <rPh sb="3" eb="5">
      <t>シメイ</t>
    </rPh>
    <phoneticPr fontId="4"/>
  </si>
  <si>
    <t>設備の設置等を行った
建築物の住所および名称</t>
    <rPh sb="0" eb="2">
      <t>セツビ</t>
    </rPh>
    <rPh sb="3" eb="5">
      <t>セッチ</t>
    </rPh>
    <rPh sb="5" eb="6">
      <t>ナド</t>
    </rPh>
    <rPh sb="7" eb="8">
      <t>オコナ</t>
    </rPh>
    <rPh sb="11" eb="14">
      <t>ケンチクブツ</t>
    </rPh>
    <rPh sb="17" eb="19">
      <t>メイショウ</t>
    </rPh>
    <phoneticPr fontId="4"/>
  </si>
  <si>
    <t>設備の設置等を
行った建築物の住所
および名称</t>
    <rPh sb="0" eb="2">
      <t>セツビ</t>
    </rPh>
    <rPh sb="3" eb="5">
      <t>セッチ</t>
    </rPh>
    <rPh sb="5" eb="6">
      <t>トウ</t>
    </rPh>
    <rPh sb="8" eb="9">
      <t>オコナ</t>
    </rPh>
    <rPh sb="11" eb="14">
      <t>ケンチクブツ</t>
    </rPh>
    <rPh sb="15" eb="17">
      <t>ジュウショ</t>
    </rPh>
    <rPh sb="21" eb="23">
      <t>メイショウ</t>
    </rPh>
    <phoneticPr fontId="4"/>
  </si>
  <si>
    <t>交付申請額</t>
  </si>
  <si>
    <t>練馬区以外への補助申請状況（決定額または予定額を記入）</t>
    <rPh sb="0" eb="3">
      <t>ネリマク</t>
    </rPh>
    <rPh sb="3" eb="5">
      <t>イガイ</t>
    </rPh>
    <rPh sb="7" eb="13">
      <t>ホジョシンセイジョウキョウ</t>
    </rPh>
    <rPh sb="14" eb="17">
      <t>ケッテイガク</t>
    </rPh>
    <rPh sb="20" eb="23">
      <t>ヨテイガク</t>
    </rPh>
    <rPh sb="24" eb="26">
      <t>キニュウ</t>
    </rPh>
    <phoneticPr fontId="4"/>
  </si>
  <si>
    <t>※申請内容に関する問合せ等は、代行者に連絡します。ただし、代行者では解決しないときには申請者に連絡することがあります。また、代行者が本要綱の規定に従って手続を遂行していないと認められたときは、代行の停止を求める場合があります。</t>
    <rPh sb="96" eb="98">
      <t>ダイコウ</t>
    </rPh>
    <rPh sb="99" eb="101">
      <t>テイシ</t>
    </rPh>
    <phoneticPr fontId="4"/>
  </si>
  <si>
    <t>kW</t>
    <phoneticPr fontId="4"/>
  </si>
  <si>
    <t>総合
効率</t>
    <rPh sb="0" eb="2">
      <t>ソウゴウ</t>
    </rPh>
    <rPh sb="3" eb="5">
      <t>コウリツ</t>
    </rPh>
    <phoneticPr fontId="4"/>
  </si>
  <si>
    <t>年間給湯（保温）
効率</t>
    <rPh sb="0" eb="2">
      <t>ネンカン</t>
    </rPh>
    <rPh sb="2" eb="4">
      <t>キュウトウ</t>
    </rPh>
    <rPh sb="5" eb="7">
      <t>ホオン</t>
    </rPh>
    <rPh sb="9" eb="11">
      <t>コウリツ</t>
    </rPh>
    <phoneticPr fontId="4"/>
  </si>
  <si>
    <t>SII
登録
型番</t>
    <rPh sb="4" eb="6">
      <t>トウロク</t>
    </rPh>
    <rPh sb="7" eb="9">
      <t>カタバン</t>
    </rPh>
    <phoneticPr fontId="4"/>
  </si>
  <si>
    <t>※施工業者記入</t>
    <rPh sb="1" eb="5">
      <t>セコウギョウシャ</t>
    </rPh>
    <rPh sb="5" eb="7">
      <t>キニュウ</t>
    </rPh>
    <phoneticPr fontId="4"/>
  </si>
  <si>
    <t>％</t>
    <phoneticPr fontId="4"/>
  </si>
  <si>
    <t>削減電力</t>
    <rPh sb="0" eb="2">
      <t>サクゲン</t>
    </rPh>
    <rPh sb="2" eb="4">
      <t>デンリョク</t>
    </rPh>
    <phoneticPr fontId="4"/>
  </si>
  <si>
    <t>kWh</t>
    <phoneticPr fontId="4"/>
  </si>
  <si>
    <t>蓄電
容量</t>
    <rPh sb="0" eb="2">
      <t>チクデン</t>
    </rPh>
    <rPh sb="3" eb="5">
      <t>ヨウリョウ</t>
    </rPh>
    <phoneticPr fontId="4"/>
  </si>
  <si>
    <t>発電
能力</t>
    <rPh sb="0" eb="2">
      <t>ハツデン</t>
    </rPh>
    <rPh sb="3" eb="5">
      <t>ノウリョク</t>
    </rPh>
    <phoneticPr fontId="4"/>
  </si>
  <si>
    <t>申請なし</t>
    <rPh sb="0" eb="2">
      <t>シンセイ</t>
    </rPh>
    <phoneticPr fontId="4"/>
  </si>
  <si>
    <t>練馬区カーボンニュートラル化設備の設置等に係る補助金交付申請書　兼　請求書　（個人・個人事業主用）</t>
    <rPh sb="13" eb="14">
      <t>カ</t>
    </rPh>
    <rPh sb="39" eb="41">
      <t>コジン</t>
    </rPh>
    <rPh sb="42" eb="44">
      <t>コジン</t>
    </rPh>
    <rPh sb="44" eb="47">
      <t>ジギョウヌシ</t>
    </rPh>
    <rPh sb="47" eb="48">
      <t>ヨウ</t>
    </rPh>
    <phoneticPr fontId="4"/>
  </si>
  <si>
    <t>　私は、練馬区カーボンニュートラル化設備の設置等に係る補助金交付要綱第６条第１項の規定により、「２　同意事項」に同意の上、申請します。申請に当たっては、練馬区カーボンニュートラル化設備の設置等に係る補助金交付要綱を確認しました。</t>
    <rPh sb="1" eb="2">
      <t>ワタシ</t>
    </rPh>
    <rPh sb="17" eb="18">
      <t>カ</t>
    </rPh>
    <rPh sb="18" eb="20">
      <t>セツビ</t>
    </rPh>
    <rPh sb="21" eb="23">
      <t>セッチ</t>
    </rPh>
    <rPh sb="23" eb="24">
      <t>トウ</t>
    </rPh>
    <rPh sb="32" eb="34">
      <t>ヨウコウ</t>
    </rPh>
    <rPh sb="34" eb="35">
      <t>ダイ</t>
    </rPh>
    <rPh sb="36" eb="37">
      <t>ジョウ</t>
    </rPh>
    <rPh sb="37" eb="38">
      <t>ダイ</t>
    </rPh>
    <rPh sb="39" eb="40">
      <t>コウ</t>
    </rPh>
    <rPh sb="41" eb="43">
      <t>キテイ</t>
    </rPh>
    <phoneticPr fontId="4"/>
  </si>
  <si>
    <t>　補助金交付に係る審査に当たり、補助対象要件である住民税納付状況の確認のため、区が保有する私の住民税情報の照会を行うことに同意します。</t>
    <rPh sb="1" eb="3">
      <t>ホジョ</t>
    </rPh>
    <rPh sb="12" eb="13">
      <t>ア</t>
    </rPh>
    <rPh sb="25" eb="28">
      <t>ジュウミンゼイ</t>
    </rPh>
    <rPh sb="47" eb="49">
      <t>ジュウミン</t>
    </rPh>
    <phoneticPr fontId="4"/>
  </si>
  <si>
    <t>　補助金の交付を受けた後は、区における脱炭素の推進に、可能な範囲で協力することに同意します。</t>
    <rPh sb="5" eb="7">
      <t>コウフ</t>
    </rPh>
    <rPh sb="8" eb="9">
      <t>ウ</t>
    </rPh>
    <rPh sb="11" eb="12">
      <t>ノチ</t>
    </rPh>
    <rPh sb="14" eb="15">
      <t>ク</t>
    </rPh>
    <rPh sb="19" eb="20">
      <t>ダツ</t>
    </rPh>
    <rPh sb="20" eb="22">
      <t>タンソ</t>
    </rPh>
    <rPh sb="23" eb="25">
      <t>スイシン</t>
    </rPh>
    <rPh sb="27" eb="29">
      <t>カノウ</t>
    </rPh>
    <rPh sb="30" eb="32">
      <t>ハンイ</t>
    </rPh>
    <rPh sb="33" eb="35">
      <t>キョウリョク</t>
    </rPh>
    <phoneticPr fontId="4"/>
  </si>
  <si>
    <t>⑴ 国</t>
    <rPh sb="2" eb="3">
      <t>クニ</t>
    </rPh>
    <phoneticPr fontId="4"/>
  </si>
  <si>
    <t>⑵ 東京都</t>
    <rPh sb="2" eb="5">
      <t>トウキョウト</t>
    </rPh>
    <phoneticPr fontId="4"/>
  </si>
  <si>
    <t>⑶ その他</t>
    <rPh sb="4" eb="5">
      <t>ホカ</t>
    </rPh>
    <phoneticPr fontId="4"/>
  </si>
  <si>
    <t>⑴～⑶合計額</t>
    <rPh sb="3" eb="5">
      <t>ゴウケイ</t>
    </rPh>
    <rPh sb="5" eb="6">
      <t>ガク</t>
    </rPh>
    <phoneticPr fontId="4"/>
  </si>
  <si>
    <t>※撤去費、搬入費、処分費、仮設足場費、事務手数料、諸経費等は除きます。また、値引きがある場合は、差し引き後の金額をご記入ください。</t>
    <rPh sb="5" eb="7">
      <t>ハンニュウ</t>
    </rPh>
    <rPh sb="9" eb="11">
      <t>ショブン</t>
    </rPh>
    <rPh sb="11" eb="12">
      <t>ヒ</t>
    </rPh>
    <rPh sb="19" eb="21">
      <t>ジム</t>
    </rPh>
    <rPh sb="21" eb="24">
      <t>テスウリョウ</t>
    </rPh>
    <rPh sb="25" eb="28">
      <t>ショケイヒ</t>
    </rPh>
    <rPh sb="28" eb="29">
      <t>トウ</t>
    </rPh>
    <rPh sb="30" eb="31">
      <t>ノゾ</t>
    </rPh>
    <rPh sb="38" eb="40">
      <t>ネビ</t>
    </rPh>
    <rPh sb="44" eb="46">
      <t>バアイ</t>
    </rPh>
    <rPh sb="48" eb="49">
      <t>サ</t>
    </rPh>
    <rPh sb="50" eb="51">
      <t>ヒ</t>
    </rPh>
    <rPh sb="52" eb="53">
      <t>アト</t>
    </rPh>
    <phoneticPr fontId="4"/>
  </si>
  <si>
    <t>太陽
電池
容量※</t>
    <rPh sb="0" eb="2">
      <t>タイヨウ</t>
    </rPh>
    <rPh sb="3" eb="5">
      <t>デンチ</t>
    </rPh>
    <rPh sb="6" eb="8">
      <t>ヨウリョウ</t>
    </rPh>
    <phoneticPr fontId="4"/>
  </si>
  <si>
    <t>※公称最大出力の合計
（小数点第1位まで）　 　　</t>
    <rPh sb="12" eb="15">
      <t>ショウスウテン</t>
    </rPh>
    <rPh sb="15" eb="16">
      <t>ダイ</t>
    </rPh>
    <rPh sb="17" eb="18">
      <t>イ</t>
    </rPh>
    <phoneticPr fontId="4"/>
  </si>
  <si>
    <t>ℓ</t>
    <phoneticPr fontId="4"/>
  </si>
  <si>
    <t>貯湯容量</t>
    <rPh sb="0" eb="4">
      <t>チョトウヨウリョウ</t>
    </rPh>
    <phoneticPr fontId="4"/>
  </si>
  <si>
    <t>補助対象設備を設置等することを承諾します。</t>
    <phoneticPr fontId="4"/>
  </si>
  <si>
    <t>　練馬区カーボンニュートラル化設備の設置等に係る補助金交付要綱第７条第１項の規定により、つぎの者に申請手続を代行させます。</t>
    <rPh sb="14" eb="15">
      <t>カ</t>
    </rPh>
    <rPh sb="15" eb="17">
      <t>セツビ</t>
    </rPh>
    <rPh sb="18" eb="20">
      <t>セッチ</t>
    </rPh>
    <rPh sb="20" eb="21">
      <t>トウ</t>
    </rPh>
    <rPh sb="31" eb="32">
      <t>ダイ</t>
    </rPh>
    <rPh sb="33" eb="34">
      <t>ジョウ</t>
    </rPh>
    <rPh sb="34" eb="35">
      <t>ダイ</t>
    </rPh>
    <rPh sb="36" eb="37">
      <t>コウ</t>
    </rPh>
    <rPh sb="38" eb="40">
      <t>キテイ</t>
    </rPh>
    <rPh sb="51" eb="52">
      <t>テ</t>
    </rPh>
    <rPh sb="52" eb="53">
      <t>ゾク</t>
    </rPh>
    <rPh sb="54" eb="56">
      <t>ダイコウ</t>
    </rPh>
    <phoneticPr fontId="4"/>
  </si>
  <si>
    <t>④の合計（Ｗ）</t>
    <phoneticPr fontId="4"/>
  </si>
  <si>
    <t>⑧の合計（Ｗ）</t>
    <phoneticPr fontId="4"/>
  </si>
  <si>
    <t>⑨の合計（Ｗ）</t>
    <phoneticPr fontId="4"/>
  </si>
  <si>
    <r>
      <t>６　承諾者 （設備を設置等する建築物の申請者以外の所有者全員）</t>
    </r>
    <r>
      <rPr>
        <sz val="9"/>
        <rFont val="ＭＳ ゴシック"/>
        <family val="3"/>
        <charset val="128"/>
      </rPr>
      <t>※該当する場合は記入してください。</t>
    </r>
    <rPh sb="25" eb="28">
      <t>ショユウシャ</t>
    </rPh>
    <phoneticPr fontId="4"/>
  </si>
  <si>
    <r>
      <t>７　代行者　</t>
    </r>
    <r>
      <rPr>
        <sz val="10"/>
        <rFont val="ＭＳ Ｐゴシック"/>
        <family val="3"/>
        <charset val="128"/>
      </rPr>
      <t>※申請手続を代行する場合は記入してください。</t>
    </r>
    <rPh sb="2" eb="4">
      <t>ダイコウ</t>
    </rPh>
    <rPh sb="4" eb="5">
      <t>シャ</t>
    </rPh>
    <rPh sb="7" eb="9">
      <t>シンセイ</t>
    </rPh>
    <rPh sb="9" eb="11">
      <t>テツヅキ</t>
    </rPh>
    <rPh sb="12" eb="14">
      <t>ダイコウ</t>
    </rPh>
    <rPh sb="16" eb="18">
      <t>バアイ</t>
    </rPh>
    <phoneticPr fontId="4"/>
  </si>
  <si>
    <t>練馬区カーボンニュートラル化設備の設置等に係る補助金交付申請書　兼　請求書　（法人・管理組合用）</t>
    <rPh sb="42" eb="46">
      <t>カンリクミアイ</t>
    </rPh>
    <phoneticPr fontId="4"/>
  </si>
  <si>
    <t>　補助金の交付を受けた後は、区における脱炭素の推進に、可能な範囲で協力することに同意します。</t>
    <phoneticPr fontId="4"/>
  </si>
  <si>
    <t>第３号様式（第６条関係）</t>
    <rPh sb="0" eb="1">
      <t>ダイ</t>
    </rPh>
    <rPh sb="2" eb="3">
      <t>ゴウ</t>
    </rPh>
    <rPh sb="3" eb="5">
      <t>ヨウシキ</t>
    </rPh>
    <rPh sb="6" eb="7">
      <t>ダイ</t>
    </rPh>
    <rPh sb="8" eb="9">
      <t>ジョウ</t>
    </rPh>
    <rPh sb="9" eb="11">
      <t>カンケイ</t>
    </rPh>
    <phoneticPr fontId="4"/>
  </si>
  <si>
    <t>１　施工業者</t>
    <phoneticPr fontId="4"/>
  </si>
  <si>
    <t>２　申請者</t>
    <phoneticPr fontId="4"/>
  </si>
  <si>
    <t>３　設置等内容</t>
    <phoneticPr fontId="4"/>
  </si>
  <si>
    <t>LED照明機材内訳表</t>
    <rPh sb="3" eb="5">
      <t>ショウメイ</t>
    </rPh>
    <rPh sb="5" eb="7">
      <t>キザイ</t>
    </rPh>
    <rPh sb="7" eb="9">
      <t>ウチワケ</t>
    </rPh>
    <rPh sb="9" eb="10">
      <t>ヒョウ</t>
    </rPh>
    <phoneticPr fontId="4"/>
  </si>
  <si>
    <t>LED照明機材</t>
    <rPh sb="3" eb="5">
      <t>ショウメイ</t>
    </rPh>
    <rPh sb="5" eb="7">
      <t>キザイ</t>
    </rPh>
    <phoneticPr fontId="4"/>
  </si>
  <si>
    <t>導入後のLED照明の内訳</t>
    <phoneticPr fontId="4"/>
  </si>
  <si>
    <t>令和７</t>
    <phoneticPr fontId="4"/>
  </si>
  <si>
    <t>練馬 花子　</t>
    <phoneticPr fontId="4"/>
  </si>
  <si>
    <r>
      <t>練馬区</t>
    </r>
    <r>
      <rPr>
        <b/>
        <sz val="12"/>
        <color rgb="FFFF0000"/>
        <rFont val="ＭＳ Ｐゴシック"/>
        <family val="3"/>
        <charset val="128"/>
      </rPr>
      <t>豊玉北６-１２-１</t>
    </r>
    <rPh sb="0" eb="3">
      <t>ネリマク</t>
    </rPh>
    <phoneticPr fontId="4"/>
  </si>
  <si>
    <r>
      <t>（　</t>
    </r>
    <r>
      <rPr>
        <b/>
        <sz val="14"/>
        <color rgb="FFFF0000"/>
        <rFont val="ＭＳ Ｐゴシック"/>
        <family val="3"/>
        <charset val="128"/>
      </rPr>
      <t xml:space="preserve">０３ </t>
    </r>
    <r>
      <rPr>
        <sz val="10"/>
        <color theme="1"/>
        <rFont val="ＭＳ Ｐゴシック"/>
        <family val="3"/>
        <charset val="128"/>
      </rPr>
      <t>)</t>
    </r>
    <phoneticPr fontId="4"/>
  </si>
  <si>
    <t>５９８４</t>
    <phoneticPr fontId="4"/>
  </si>
  <si>
    <t>４７０６</t>
    <phoneticPr fontId="4"/>
  </si>
  <si>
    <t>　　　桜台   練馬</t>
    <rPh sb="3" eb="5">
      <t>サクラダイ</t>
    </rPh>
    <rPh sb="8" eb="10">
      <t>ネリマ</t>
    </rPh>
    <phoneticPr fontId="4"/>
  </si>
  <si>
    <t>豊玉</t>
    <phoneticPr fontId="4"/>
  </si>
  <si>
    <t>ネ</t>
  </si>
  <si>
    <t>リ</t>
  </si>
  <si>
    <t>マ</t>
  </si>
  <si>
    <t>ハ</t>
  </si>
  <si>
    <t>ナ</t>
  </si>
  <si>
    <t>コ</t>
  </si>
  <si>
    <t>練馬 花子</t>
    <phoneticPr fontId="4"/>
  </si>
  <si>
    <t>０</t>
    <phoneticPr fontId="4"/>
  </si>
  <si>
    <t>　練馬　三郎</t>
    <rPh sb="4" eb="5">
      <t>サン</t>
    </rPh>
    <phoneticPr fontId="4"/>
  </si>
  <si>
    <t>0012</t>
    <phoneticPr fontId="4"/>
  </si>
  <si>
    <t>　　練馬区豊玉北６-１２-１</t>
    <phoneticPr fontId="4"/>
  </si>
  <si>
    <t>0042</t>
    <phoneticPr fontId="4"/>
  </si>
  <si>
    <t>03-5984-4705</t>
    <phoneticPr fontId="4"/>
  </si>
  <si>
    <t>■■デンセツコウギョウカブシキガイシャ</t>
    <phoneticPr fontId="4"/>
  </si>
  <si>
    <t>■■電設工業株式会社</t>
    <phoneticPr fontId="4"/>
  </si>
  <si>
    <t>■■■</t>
    <phoneticPr fontId="4"/>
  </si>
  <si>
    <t>03-5984-■■■■</t>
    <phoneticPr fontId="4"/>
  </si>
  <si>
    <t>練馬区大泉学園町■-■■-■■</t>
    <phoneticPr fontId="4"/>
  </si>
  <si>
    <t>自動計算のセル</t>
    <phoneticPr fontId="4"/>
  </si>
  <si>
    <t>光が丘第二グラントハイツ管理組合　理事長　練馬 一</t>
    <phoneticPr fontId="4"/>
  </si>
  <si>
    <t>７</t>
    <phoneticPr fontId="4"/>
  </si>
  <si>
    <t>桜台    練馬</t>
    <rPh sb="0" eb="2">
      <t>サクラダイ</t>
    </rPh>
    <rPh sb="6" eb="8">
      <t>ネリマ</t>
    </rPh>
    <phoneticPr fontId="4"/>
  </si>
  <si>
    <t>武蔵関</t>
    <phoneticPr fontId="4"/>
  </si>
  <si>
    <t>ヒ</t>
    <phoneticPr fontId="4"/>
  </si>
  <si>
    <t>カ</t>
    <phoneticPr fontId="4"/>
  </si>
  <si>
    <t>リ</t>
    <phoneticPr fontId="4"/>
  </si>
  <si>
    <t>ガ</t>
    <phoneticPr fontId="4"/>
  </si>
  <si>
    <t>オ</t>
    <phoneticPr fontId="4"/>
  </si>
  <si>
    <t>ダ</t>
    <phoneticPr fontId="4"/>
  </si>
  <si>
    <t>イ</t>
    <phoneticPr fontId="4"/>
  </si>
  <si>
    <t>ニ</t>
    <phoneticPr fontId="4"/>
  </si>
  <si>
    <t>グ</t>
    <phoneticPr fontId="4"/>
  </si>
  <si>
    <t>ラ</t>
    <phoneticPr fontId="4"/>
  </si>
  <si>
    <t>ン</t>
    <phoneticPr fontId="4"/>
  </si>
  <si>
    <t>ド</t>
    <phoneticPr fontId="4"/>
  </si>
  <si>
    <t>ハ</t>
    <phoneticPr fontId="4"/>
  </si>
  <si>
    <t>ツ</t>
    <phoneticPr fontId="4"/>
  </si>
  <si>
    <t>ク</t>
    <phoneticPr fontId="4"/>
  </si>
  <si>
    <t>ミ</t>
    <phoneticPr fontId="4"/>
  </si>
  <si>
    <t>ア</t>
    <phoneticPr fontId="4"/>
  </si>
  <si>
    <t>ジ</t>
    <phoneticPr fontId="4"/>
  </si>
  <si>
    <t>チ</t>
    <phoneticPr fontId="4"/>
  </si>
  <si>
    <t>ョ</t>
    <phoneticPr fontId="4"/>
  </si>
  <si>
    <t>ウ</t>
    <phoneticPr fontId="4"/>
  </si>
  <si>
    <t>ネ</t>
    <phoneticPr fontId="4"/>
  </si>
  <si>
    <t>マ</t>
    <phoneticPr fontId="4"/>
  </si>
  <si>
    <t>メ</t>
    <phoneticPr fontId="4"/>
  </si>
  <si>
    <t>０</t>
  </si>
  <si>
    <t>８</t>
    <phoneticPr fontId="4"/>
  </si>
  <si>
    <t>令和７</t>
    <rPh sb="0" eb="2">
      <t>レイワ</t>
    </rPh>
    <phoneticPr fontId="4"/>
  </si>
  <si>
    <r>
      <t>　練馬区</t>
    </r>
    <r>
      <rPr>
        <b/>
        <sz val="12"/>
        <color rgb="FFFF0000"/>
        <rFont val="ＭＳ Ｐゴシック"/>
        <family val="3"/>
        <charset val="128"/>
      </rPr>
      <t>豊玉北６-１２-１</t>
    </r>
    <phoneticPr fontId="4"/>
  </si>
  <si>
    <t>CBーP98M05A</t>
    <phoneticPr fontId="4"/>
  </si>
  <si>
    <t>　  　　　</t>
    <phoneticPr fontId="4"/>
  </si>
  <si>
    <r>
      <rPr>
        <b/>
        <sz val="18"/>
        <color rgb="FFFF0000"/>
        <rFont val="ＭＳ Ｐゴシック"/>
        <family val="3"/>
        <charset val="128"/>
      </rPr>
      <t>令和７</t>
    </r>
    <r>
      <rPr>
        <sz val="18"/>
        <rFont val="ＭＳ Ｐゴシック"/>
        <family val="3"/>
        <charset val="128"/>
      </rPr>
      <t>　年　</t>
    </r>
    <r>
      <rPr>
        <b/>
        <sz val="18"/>
        <color rgb="FFFF0000"/>
        <rFont val="ＭＳ Ｐゴシック"/>
        <family val="3"/>
        <charset val="128"/>
      </rPr>
      <t>５</t>
    </r>
    <r>
      <rPr>
        <sz val="18"/>
        <rFont val="ＭＳ Ｐゴシック"/>
        <family val="3"/>
        <charset val="128"/>
      </rPr>
      <t>　月　</t>
    </r>
    <r>
      <rPr>
        <b/>
        <sz val="18"/>
        <color rgb="FFFF0000"/>
        <rFont val="ＭＳ Ｐゴシック"/>
        <family val="3"/>
        <charset val="128"/>
      </rPr>
      <t>１２</t>
    </r>
    <r>
      <rPr>
        <sz val="18"/>
        <rFont val="ＭＳ Ｐゴシック"/>
        <family val="3"/>
        <charset val="128"/>
      </rPr>
      <t>　日　　</t>
    </r>
    <phoneticPr fontId="4"/>
  </si>
  <si>
    <t>　  練馬区下石神井■■-■-■■　</t>
    <phoneticPr fontId="4"/>
  </si>
  <si>
    <t>176</t>
    <phoneticPr fontId="4"/>
  </si>
  <si>
    <t>■■■■</t>
    <phoneticPr fontId="4"/>
  </si>
  <si>
    <t>練馬区</t>
    <phoneticPr fontId="4"/>
  </si>
  <si>
    <t>自動計算または
自動で✔されるセル</t>
    <rPh sb="8" eb="10">
      <t>ジドウ</t>
    </rPh>
    <phoneticPr fontId="4"/>
  </si>
  <si>
    <t>自動で✔されるセル</t>
    <phoneticPr fontId="4"/>
  </si>
  <si>
    <t>９</t>
    <phoneticPr fontId="4"/>
  </si>
  <si>
    <r>
      <t>練馬区</t>
    </r>
    <r>
      <rPr>
        <sz val="12"/>
        <color rgb="FFFF0000"/>
        <rFont val="ＭＳ Ｐゴシック"/>
        <family val="3"/>
        <charset val="128"/>
      </rPr>
      <t>光が丘■-■■-■■</t>
    </r>
    <rPh sb="0" eb="3">
      <t>ネリマク</t>
    </rPh>
    <rPh sb="3" eb="4">
      <t>ヒカリ</t>
    </rPh>
    <rPh sb="5" eb="6">
      <t>オカ</t>
    </rPh>
    <phoneticPr fontId="4"/>
  </si>
  <si>
    <t>タカノ　ダイ</t>
    <phoneticPr fontId="4"/>
  </si>
  <si>
    <t>高野　大</t>
    <rPh sb="0" eb="2">
      <t>タカノ</t>
    </rPh>
    <rPh sb="3" eb="4">
      <t>ダイ</t>
    </rPh>
    <phoneticPr fontId="4"/>
  </si>
  <si>
    <t xml:space="preserve">練馬区大泉学園町△-○〇-△△
■■電設工業株式会社
高野　大
03-5984-■■■■
</t>
    <rPh sb="27" eb="29">
      <t>タカノ</t>
    </rPh>
    <rPh sb="30" eb="31">
      <t>オオ</t>
    </rPh>
    <phoneticPr fontId="4"/>
  </si>
  <si>
    <t>（　 　　）</t>
    <phoneticPr fontId="4"/>
  </si>
  <si>
    <t>[下請業者名]※下請業者が作成する場合、下記の欄も記入してください。</t>
    <rPh sb="1" eb="3">
      <t>シタウ</t>
    </rPh>
    <rPh sb="3" eb="5">
      <t>ギョウシャ</t>
    </rPh>
    <rPh sb="4" eb="5">
      <t>コウギョウ</t>
    </rPh>
    <rPh sb="5" eb="6">
      <t>メイ</t>
    </rPh>
    <rPh sb="13" eb="15">
      <t>サクセイ</t>
    </rPh>
    <rPh sb="20" eb="22">
      <t>カキ</t>
    </rPh>
    <rPh sb="23" eb="24">
      <t>ラン</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</si>
</sst>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0.0"/>
    <numFmt numFmtId="179" formatCode="#,##0.0;\-#,##0.0;;@"/>
  </numFmts>
  <fonts count="67"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sz val="12"/>
      <name val="ＭＳ Ｐゴシック"/>
      <family val="3"/>
      <charset val="128"/>
    </font>
    <font>
      <sz val="8"/>
      <name val="ＭＳ Ｐゴシック"/>
      <family val="3"/>
      <charset val="128"/>
    </font>
    <font>
      <sz val="14"/>
      <name val="ＭＳ Ｐゴシック"/>
      <family val="3"/>
      <charset val="128"/>
    </font>
    <font>
      <sz val="7"/>
      <name val="ＭＳ Ｐゴシック"/>
      <family val="3"/>
      <charset val="128"/>
    </font>
    <font>
      <b/>
      <sz val="14"/>
      <name val="ＭＳ Ｐゴシック"/>
      <family val="3"/>
      <charset val="128"/>
    </font>
    <font>
      <sz val="11"/>
      <name val="ＭＳ ゴシック"/>
      <family val="3"/>
      <charset val="128"/>
    </font>
    <font>
      <sz val="12"/>
      <name val="ＭＳ ゴシック"/>
      <family val="3"/>
      <charset val="128"/>
    </font>
    <font>
      <sz val="8"/>
      <name val="ＭＳ ゴシック"/>
      <family val="3"/>
      <charset val="128"/>
    </font>
    <font>
      <sz val="10"/>
      <name val="ＭＳ ゴシック"/>
      <family val="3"/>
      <charset val="128"/>
    </font>
    <font>
      <sz val="14"/>
      <name val="ＭＳ ゴシック"/>
      <family val="3"/>
      <charset val="128"/>
    </font>
    <font>
      <sz val="6"/>
      <name val="ＭＳ ゴシック"/>
      <family val="3"/>
      <charset val="128"/>
    </font>
    <font>
      <sz val="9"/>
      <name val="ＭＳ ゴシック"/>
      <family val="3"/>
      <charset val="128"/>
    </font>
    <font>
      <sz val="18"/>
      <name val="ＭＳ Ｐゴシック"/>
      <family val="3"/>
      <charset val="128"/>
    </font>
    <font>
      <sz val="11"/>
      <color indexed="8"/>
      <name val="ＭＳ Ｐゴシック"/>
      <family val="3"/>
      <charset val="128"/>
    </font>
    <font>
      <sz val="16"/>
      <name val="ＭＳ Ｐゴシック"/>
      <family val="3"/>
      <charset val="128"/>
    </font>
    <font>
      <b/>
      <sz val="11"/>
      <name val="ＭＳ Ｐゴシック"/>
      <family val="3"/>
      <charset val="128"/>
    </font>
    <font>
      <sz val="10"/>
      <color theme="1"/>
      <name val="ＭＳ Ｐゴシック"/>
      <family val="3"/>
      <charset val="128"/>
    </font>
    <font>
      <sz val="6"/>
      <name val="ＭＳ Ｐゴシック"/>
      <family val="3"/>
    </font>
    <font>
      <u/>
      <sz val="11"/>
      <color theme="10"/>
      <name val="ＭＳ Ｐゴシック"/>
      <family val="3"/>
      <charset val="128"/>
    </font>
    <font>
      <b/>
      <sz val="12"/>
      <color theme="1"/>
      <name val="ＭＳ Ｐゴシック"/>
      <family val="3"/>
      <charset val="128"/>
    </font>
    <font>
      <sz val="11"/>
      <color theme="1"/>
      <name val="ＭＳ Ｐゴシック"/>
      <family val="3"/>
      <charset val="128"/>
    </font>
    <font>
      <sz val="12.5"/>
      <name val="ＭＳ Ｐゴシック"/>
      <family val="3"/>
      <charset val="128"/>
    </font>
    <font>
      <sz val="12"/>
      <color theme="1"/>
      <name val="ＭＳ Ｐ明朝"/>
      <family val="1"/>
      <charset val="128"/>
    </font>
    <font>
      <sz val="11"/>
      <color theme="1"/>
      <name val="ＭＳ Ｐ明朝"/>
      <family val="1"/>
      <charset val="128"/>
    </font>
    <font>
      <sz val="6"/>
      <name val="游ゴシック"/>
      <family val="2"/>
      <charset val="128"/>
      <scheme val="minor"/>
    </font>
    <font>
      <sz val="6"/>
      <name val="游ゴシック"/>
      <family val="3"/>
      <charset val="128"/>
      <scheme val="minor"/>
    </font>
    <font>
      <sz val="12"/>
      <color theme="1"/>
      <name val="ＭＳ Ｐゴシック"/>
      <family val="3"/>
      <charset val="128"/>
    </font>
    <font>
      <b/>
      <sz val="10"/>
      <color theme="1"/>
      <name val="ＭＳ Ｐゴシック"/>
      <family val="3"/>
      <charset val="128"/>
    </font>
    <font>
      <sz val="11"/>
      <color theme="1"/>
      <name val="ＭＳ ゴシック"/>
      <family val="3"/>
      <charset val="128"/>
    </font>
    <font>
      <b/>
      <sz val="24"/>
      <color theme="1"/>
      <name val="ＭＳ Ｐゴシック"/>
      <family val="3"/>
      <charset val="128"/>
    </font>
    <font>
      <sz val="14"/>
      <color theme="1"/>
      <name val="ＭＳ 明朝"/>
      <family val="1"/>
      <charset val="128"/>
    </font>
    <font>
      <sz val="18"/>
      <color theme="1"/>
      <name val="ＭＳ Ｐゴシック"/>
      <family val="3"/>
      <charset val="128"/>
    </font>
    <font>
      <sz val="16"/>
      <color theme="1"/>
      <name val="ＭＳ Ｐゴシック"/>
      <family val="3"/>
      <charset val="128"/>
    </font>
    <font>
      <b/>
      <sz val="14"/>
      <color theme="1"/>
      <name val="游ゴシック"/>
      <family val="3"/>
      <charset val="128"/>
      <scheme val="minor"/>
    </font>
    <font>
      <sz val="9"/>
      <color theme="1"/>
      <name val="ＭＳ Ｐゴシック"/>
      <family val="3"/>
      <charset val="128"/>
    </font>
    <font>
      <sz val="12"/>
      <color theme="1"/>
      <name val="游ゴシック"/>
      <family val="3"/>
      <charset val="128"/>
      <scheme val="minor"/>
    </font>
    <font>
      <sz val="14"/>
      <color theme="1"/>
      <name val="ＭＳ Ｐゴシック"/>
      <family val="3"/>
      <charset val="128"/>
    </font>
    <font>
      <b/>
      <sz val="18"/>
      <name val="ＭＳ Ｐゴシック"/>
      <family val="3"/>
      <charset val="128"/>
    </font>
    <font>
      <sz val="8.5"/>
      <name val="ＭＳ Ｐゴシック"/>
      <family val="3"/>
      <charset val="128"/>
    </font>
    <font>
      <sz val="6"/>
      <color theme="1"/>
      <name val="ＭＳ Ｐゴシック"/>
      <family val="3"/>
      <charset val="128"/>
    </font>
    <font>
      <b/>
      <sz val="16"/>
      <color theme="1"/>
      <name val="ＭＳ Ｐゴシック"/>
      <family val="3"/>
      <charset val="128"/>
    </font>
    <font>
      <b/>
      <sz val="14"/>
      <color rgb="FFFF0000"/>
      <name val="ＭＳ Ｐゴシック"/>
      <family val="3"/>
      <charset val="128"/>
    </font>
    <font>
      <sz val="20"/>
      <color rgb="FFFF0000"/>
      <name val="ＭＳ Ｐゴシック"/>
      <family val="3"/>
      <charset val="128"/>
    </font>
    <font>
      <b/>
      <sz val="12"/>
      <color rgb="FFFF0000"/>
      <name val="ＭＳ Ｐゴシック"/>
      <family val="3"/>
      <charset val="128"/>
    </font>
    <font>
      <sz val="14"/>
      <color rgb="FFFF0000"/>
      <name val="ＭＳ Ｐゴシック"/>
      <family val="3"/>
      <charset val="128"/>
    </font>
    <font>
      <sz val="22"/>
      <color rgb="FFFF0000"/>
      <name val="ＭＳ Ｐゴシック"/>
      <family val="3"/>
      <charset val="128"/>
    </font>
    <font>
      <b/>
      <sz val="11"/>
      <color rgb="FFFF0000"/>
      <name val="ＭＳ Ｐゴシック"/>
      <family val="3"/>
      <charset val="128"/>
    </font>
    <font>
      <b/>
      <sz val="14"/>
      <color theme="1"/>
      <name val="ＭＳ Ｐゴシック"/>
      <family val="3"/>
      <charset val="128"/>
    </font>
    <font>
      <b/>
      <sz val="14"/>
      <color rgb="FFFF0000"/>
      <name val="ＭＳ ゴシック"/>
      <family val="3"/>
      <charset val="128"/>
    </font>
    <font>
      <b/>
      <sz val="11"/>
      <color rgb="FFFF0000"/>
      <name val="ＭＳ ゴシック"/>
      <family val="3"/>
      <charset val="128"/>
    </font>
    <font>
      <b/>
      <sz val="16"/>
      <color rgb="FFFF0000"/>
      <name val="ＭＳ Ｐゴシック"/>
      <family val="3"/>
      <charset val="128"/>
    </font>
    <font>
      <sz val="12"/>
      <color rgb="FFFF0000"/>
      <name val="ＭＳ Ｐゴシック"/>
      <family val="3"/>
      <charset val="128"/>
    </font>
    <font>
      <b/>
      <sz val="18"/>
      <color rgb="FFFF0000"/>
      <name val="ＭＳ Ｐゴシック"/>
      <family val="3"/>
      <charset val="128"/>
    </font>
    <font>
      <b/>
      <sz val="20"/>
      <color rgb="FFFF0000"/>
      <name val="ＭＳ Ｐゴシック"/>
      <family val="3"/>
      <charset val="128"/>
    </font>
    <font>
      <b/>
      <sz val="16"/>
      <color rgb="FFFF0000"/>
      <name val="游ゴシック"/>
      <family val="3"/>
      <charset val="128"/>
      <scheme val="minor"/>
    </font>
    <font>
      <sz val="6"/>
      <color theme="1"/>
      <name val="ＭＳ ゴシック"/>
      <family val="3"/>
      <charset val="128"/>
    </font>
    <font>
      <sz val="14"/>
      <color theme="1"/>
      <name val="ＭＳ ゴシック"/>
      <family val="3"/>
      <charset val="128"/>
    </font>
    <font>
      <sz val="16"/>
      <color theme="1"/>
      <name val="游ゴシック"/>
      <family val="3"/>
      <charset val="128"/>
      <scheme val="minor"/>
    </font>
    <font>
      <sz val="14"/>
      <color theme="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FA7A"/>
        <bgColor indexed="64"/>
      </patternFill>
    </fill>
  </fills>
  <borders count="1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hair">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medium">
        <color indexed="64"/>
      </right>
      <top style="medium">
        <color indexed="64"/>
      </top>
      <bottom/>
      <diagonal style="hair">
        <color indexed="64"/>
      </diagonal>
    </border>
    <border diagonalDown="1">
      <left style="medium">
        <color indexed="64"/>
      </left>
      <right/>
      <top/>
      <bottom/>
      <diagonal style="hair">
        <color indexed="64"/>
      </diagonal>
    </border>
    <border diagonalDown="1">
      <left/>
      <right/>
      <top/>
      <bottom/>
      <diagonal style="hair">
        <color indexed="64"/>
      </diagonal>
    </border>
    <border diagonalDown="1">
      <left/>
      <right style="medium">
        <color indexed="64"/>
      </right>
      <top/>
      <bottom/>
      <diagonal style="hair">
        <color indexed="64"/>
      </diagonal>
    </border>
    <border diagonalDown="1">
      <left style="medium">
        <color indexed="64"/>
      </left>
      <right/>
      <top/>
      <bottom style="medium">
        <color indexed="64"/>
      </bottom>
      <diagonal style="hair">
        <color indexed="64"/>
      </diagonal>
    </border>
    <border diagonalDown="1">
      <left/>
      <right/>
      <top/>
      <bottom style="medium">
        <color indexed="64"/>
      </bottom>
      <diagonal style="hair">
        <color indexed="64"/>
      </diagonal>
    </border>
    <border diagonalDown="1">
      <left/>
      <right style="medium">
        <color indexed="64"/>
      </right>
      <top/>
      <bottom style="medium">
        <color indexed="64"/>
      </bottom>
      <diagonal style="hair">
        <color indexed="64"/>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medium">
        <color indexed="64"/>
      </right>
      <top style="thin">
        <color indexed="64"/>
      </top>
      <bottom/>
      <diagonal style="hair">
        <color indexed="64"/>
      </diagonal>
    </border>
    <border diagonalDown="1">
      <left style="thin">
        <color indexed="64"/>
      </left>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medium">
        <color indexed="64"/>
      </right>
      <top/>
      <bottom style="thin">
        <color indexed="64"/>
      </bottom>
      <diagonal style="hair">
        <color indexed="64"/>
      </diagonal>
    </border>
    <border diagonalDown="1">
      <left style="thin">
        <color indexed="64"/>
      </left>
      <right/>
      <top/>
      <bottom style="medium">
        <color indexed="64"/>
      </bottom>
      <diagonal style="hair">
        <color indexed="64"/>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thin">
        <color indexed="64"/>
      </left>
      <right style="medium">
        <color indexed="64"/>
      </right>
      <top style="thin">
        <color indexed="64"/>
      </top>
      <bottom style="thin">
        <color indexed="64"/>
      </bottom>
      <diagonal style="hair">
        <color indexed="64"/>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medium">
        <color indexed="64"/>
      </top>
      <bottom/>
      <diagonal/>
    </border>
    <border>
      <left style="medium">
        <color indexed="64"/>
      </left>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auto="1"/>
      </top>
      <bottom style="hair">
        <color auto="1"/>
      </bottom>
      <diagonal/>
    </border>
    <border>
      <left/>
      <right style="hair">
        <color indexed="64"/>
      </right>
      <top/>
      <bottom style="thin">
        <color indexed="64"/>
      </bottom>
      <diagonal/>
    </border>
    <border>
      <left/>
      <right/>
      <top style="thin">
        <color auto="1"/>
      </top>
      <bottom/>
      <diagonal/>
    </border>
    <border>
      <left/>
      <right style="hair">
        <color indexed="64"/>
      </right>
      <top style="thin">
        <color auto="1"/>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style="hair">
        <color auto="1"/>
      </left>
      <right/>
      <top style="thin">
        <color auto="1"/>
      </top>
      <bottom style="hair">
        <color auto="1"/>
      </bottom>
      <diagonal/>
    </border>
    <border>
      <left style="hair">
        <color indexed="64"/>
      </left>
      <right/>
      <top style="hair">
        <color indexed="64"/>
      </top>
      <bottom style="thin">
        <color indexed="64"/>
      </bottom>
      <diagonal/>
    </border>
    <border>
      <left style="hair">
        <color indexed="64"/>
      </left>
      <right/>
      <top style="hair">
        <color indexed="64"/>
      </top>
      <bottom style="medium">
        <color indexed="64"/>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medium">
        <color indexed="64"/>
      </left>
      <right/>
      <top style="medium">
        <color indexed="64"/>
      </top>
      <bottom style="medium">
        <color indexed="64"/>
      </bottom>
      <diagonal style="thin">
        <color indexed="64"/>
      </diagonal>
    </border>
    <border>
      <left/>
      <right/>
      <top style="hair">
        <color indexed="64"/>
      </top>
      <bottom style="thin">
        <color indexed="64"/>
      </bottom>
      <diagonal/>
    </border>
    <border>
      <left/>
      <right/>
      <top/>
      <bottom style="hair">
        <color indexed="64"/>
      </bottom>
      <diagonal/>
    </border>
    <border>
      <left/>
      <right/>
      <top style="hair">
        <color indexed="64"/>
      </top>
      <bottom style="medium">
        <color indexed="64"/>
      </bottom>
      <diagonal/>
    </border>
    <border>
      <left/>
      <right/>
      <top style="hair">
        <color indexed="64"/>
      </top>
      <bottom/>
      <diagonal/>
    </border>
    <border>
      <left style="medium">
        <color indexed="64"/>
      </left>
      <right style="thin">
        <color indexed="64"/>
      </right>
      <top/>
      <bottom style="medium">
        <color indexed="64"/>
      </bottom>
      <diagonal/>
    </border>
  </borders>
  <cellStyleXfs count="5">
    <xf numFmtId="0" fontId="0" fillId="0" borderId="0">
      <alignment vertical="center"/>
    </xf>
    <xf numFmtId="38" fontId="21" fillId="0" borderId="0" applyFont="0" applyFill="0" applyBorder="0" applyAlignment="0" applyProtection="0">
      <alignment vertical="center"/>
    </xf>
    <xf numFmtId="0" fontId="26" fillId="0" borderId="0" applyNumberFormat="0" applyFill="0" applyBorder="0" applyAlignment="0" applyProtection="0">
      <alignment vertical="center"/>
    </xf>
    <xf numFmtId="0" fontId="1" fillId="0" borderId="0">
      <alignment vertical="center"/>
    </xf>
    <xf numFmtId="9" fontId="2" fillId="0" borderId="0" applyFont="0" applyFill="0" applyBorder="0" applyAlignment="0" applyProtection="0">
      <alignment vertical="center"/>
    </xf>
  </cellStyleXfs>
  <cellXfs count="1128">
    <xf numFmtId="0" fontId="0" fillId="0" borderId="0" xfId="0">
      <alignment vertical="center"/>
    </xf>
    <xf numFmtId="0" fontId="3"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13" fillId="0" borderId="0" xfId="0" applyFont="1">
      <alignment vertical="center"/>
    </xf>
    <xf numFmtId="0" fontId="12" fillId="0" borderId="0" xfId="0" applyFont="1" applyAlignment="1">
      <alignment horizontal="center" vertical="center"/>
    </xf>
    <xf numFmtId="0" fontId="8" fillId="0" borderId="0" xfId="0" applyFont="1" applyAlignment="1">
      <alignment horizontal="center" vertical="center" wrapText="1"/>
    </xf>
    <xf numFmtId="0" fontId="14" fillId="0" borderId="0" xfId="0" applyFont="1">
      <alignment vertical="center"/>
    </xf>
    <xf numFmtId="49" fontId="14" fillId="0" borderId="0" xfId="0" applyNumberFormat="1" applyFont="1">
      <alignment vertical="center"/>
    </xf>
    <xf numFmtId="0" fontId="13" fillId="0" borderId="16" xfId="0" applyFont="1" applyBorder="1">
      <alignment vertical="center"/>
    </xf>
    <xf numFmtId="0" fontId="13" fillId="0" borderId="8" xfId="0" applyFont="1" applyBorder="1">
      <alignment vertical="center"/>
    </xf>
    <xf numFmtId="0" fontId="19" fillId="0" borderId="0" xfId="0" applyFont="1">
      <alignment vertical="center"/>
    </xf>
    <xf numFmtId="0" fontId="13" fillId="0" borderId="0" xfId="0" applyFont="1" applyAlignment="1">
      <alignment horizontal="right" vertical="center"/>
    </xf>
    <xf numFmtId="49" fontId="0" fillId="0" borderId="0" xfId="0" applyNumberFormat="1">
      <alignment vertical="center"/>
    </xf>
    <xf numFmtId="49" fontId="3" fillId="0" borderId="0" xfId="0" applyNumberFormat="1" applyFont="1">
      <alignment vertical="center"/>
    </xf>
    <xf numFmtId="49" fontId="5" fillId="0" borderId="0" xfId="0" applyNumberFormat="1" applyFont="1">
      <alignment vertical="center"/>
    </xf>
    <xf numFmtId="49" fontId="6" fillId="0" borderId="0" xfId="0" applyNumberFormat="1" applyFont="1">
      <alignment vertical="center"/>
    </xf>
    <xf numFmtId="49" fontId="5" fillId="0" borderId="15" xfId="0" applyNumberFormat="1" applyFont="1" applyBorder="1" applyAlignment="1">
      <alignment horizontal="distributed" vertical="center"/>
    </xf>
    <xf numFmtId="49" fontId="5" fillId="0" borderId="0" xfId="0" applyNumberFormat="1" applyFont="1" applyAlignment="1"/>
    <xf numFmtId="49" fontId="5" fillId="0" borderId="18" xfId="0" applyNumberFormat="1" applyFont="1" applyBorder="1" applyAlignment="1"/>
    <xf numFmtId="49" fontId="5" fillId="0" borderId="28" xfId="0" applyNumberFormat="1" applyFont="1" applyBorder="1" applyAlignment="1">
      <alignment horizontal="centerContinuous" vertical="top"/>
    </xf>
    <xf numFmtId="49" fontId="9" fillId="0" borderId="0" xfId="0" applyNumberFormat="1" applyFont="1" applyAlignment="1">
      <alignment horizontal="centerContinuous" vertical="center"/>
    </xf>
    <xf numFmtId="49" fontId="9" fillId="0" borderId="17" xfId="0" applyNumberFormat="1" applyFont="1" applyBorder="1" applyAlignment="1">
      <alignment horizontal="centerContinuous" vertical="center"/>
    </xf>
    <xf numFmtId="49" fontId="9" fillId="0" borderId="28" xfId="0" applyNumberFormat="1" applyFont="1" applyBorder="1" applyAlignment="1">
      <alignment horizontal="distributed" vertical="center"/>
    </xf>
    <xf numFmtId="49" fontId="9" fillId="0" borderId="0" xfId="0" applyNumberFormat="1" applyFont="1" applyAlignment="1">
      <alignment horizontal="distributed" vertical="center"/>
    </xf>
    <xf numFmtId="49" fontId="9" fillId="0" borderId="17" xfId="0" applyNumberFormat="1" applyFont="1" applyBorder="1" applyAlignment="1">
      <alignment horizontal="distributed" vertical="center"/>
    </xf>
    <xf numFmtId="49" fontId="5" fillId="0" borderId="5" xfId="0" applyNumberFormat="1" applyFont="1" applyBorder="1" applyAlignment="1">
      <alignment horizontal="centerContinuous"/>
    </xf>
    <xf numFmtId="49" fontId="5" fillId="0" borderId="20" xfId="0" applyNumberFormat="1" applyFont="1" applyBorder="1" applyAlignment="1">
      <alignment horizontal="centerContinuous"/>
    </xf>
    <xf numFmtId="49" fontId="5" fillId="0" borderId="15" xfId="0" applyNumberFormat="1" applyFont="1" applyBorder="1">
      <alignment vertical="center"/>
    </xf>
    <xf numFmtId="49" fontId="8" fillId="0" borderId="1" xfId="0" applyNumberFormat="1" applyFont="1" applyBorder="1">
      <alignment vertical="center"/>
    </xf>
    <xf numFmtId="49" fontId="8" fillId="0" borderId="2" xfId="0" applyNumberFormat="1" applyFont="1" applyBorder="1">
      <alignment vertical="center"/>
    </xf>
    <xf numFmtId="49" fontId="8" fillId="0" borderId="2" xfId="0" applyNumberFormat="1" applyFont="1" applyBorder="1" applyAlignment="1">
      <alignment horizontal="center" vertical="center"/>
    </xf>
    <xf numFmtId="49" fontId="5" fillId="0" borderId="19" xfId="0" applyNumberFormat="1" applyFont="1" applyBorder="1" applyAlignment="1">
      <alignment horizontal="centerContinuous" vertical="top"/>
    </xf>
    <xf numFmtId="49" fontId="9" fillId="0" borderId="5" xfId="0" applyNumberFormat="1" applyFont="1" applyBorder="1" applyAlignment="1">
      <alignment horizontal="centerContinuous" vertical="center"/>
    </xf>
    <xf numFmtId="49" fontId="9" fillId="0" borderId="6" xfId="0" applyNumberFormat="1" applyFont="1" applyBorder="1" applyAlignment="1">
      <alignment horizontal="centerContinuous" vertical="center"/>
    </xf>
    <xf numFmtId="49" fontId="10" fillId="0" borderId="2" xfId="0" applyNumberFormat="1" applyFont="1" applyBorder="1" applyAlignment="1">
      <alignment horizontal="center" vertical="center"/>
    </xf>
    <xf numFmtId="49" fontId="10" fillId="0" borderId="2" xfId="0" applyNumberFormat="1" applyFont="1" applyBorder="1">
      <alignment vertical="center"/>
    </xf>
    <xf numFmtId="49" fontId="10" fillId="0" borderId="0" xfId="0" applyNumberFormat="1" applyFont="1">
      <alignment vertical="center"/>
    </xf>
    <xf numFmtId="49" fontId="5" fillId="0" borderId="17" xfId="0" applyNumberFormat="1" applyFont="1" applyBorder="1" applyAlignment="1">
      <alignment horizontal="left" vertical="center"/>
    </xf>
    <xf numFmtId="49" fontId="10" fillId="0" borderId="0" xfId="0" applyNumberFormat="1" applyFont="1" applyAlignment="1">
      <alignment horizontal="center" vertical="center"/>
    </xf>
    <xf numFmtId="49" fontId="10" fillId="0" borderId="5" xfId="0" applyNumberFormat="1" applyFont="1" applyBorder="1">
      <alignment vertical="center"/>
    </xf>
    <xf numFmtId="49" fontId="0" fillId="0" borderId="5" xfId="0" applyNumberFormat="1" applyBorder="1">
      <alignment vertical="center"/>
    </xf>
    <xf numFmtId="49" fontId="5" fillId="0" borderId="6" xfId="0" applyNumberFormat="1" applyFont="1" applyBorder="1">
      <alignment vertical="center"/>
    </xf>
    <xf numFmtId="49" fontId="8" fillId="0" borderId="31" xfId="0" applyNumberFormat="1" applyFont="1" applyBorder="1" applyAlignment="1">
      <alignment horizontal="center" vertical="center"/>
    </xf>
    <xf numFmtId="49" fontId="5" fillId="0" borderId="0" xfId="0" applyNumberFormat="1" applyFont="1" applyAlignment="1">
      <alignment vertical="center" wrapText="1"/>
    </xf>
    <xf numFmtId="49" fontId="8" fillId="0" borderId="0" xfId="0" applyNumberFormat="1" applyFont="1">
      <alignment vertical="center"/>
    </xf>
    <xf numFmtId="49" fontId="5" fillId="0" borderId="0" xfId="0" applyNumberFormat="1" applyFont="1" applyAlignment="1">
      <alignment horizontal="left" vertical="center"/>
    </xf>
    <xf numFmtId="49" fontId="9" fillId="0" borderId="0" xfId="0" applyNumberFormat="1" applyFont="1">
      <alignment vertical="center"/>
    </xf>
    <xf numFmtId="49" fontId="5" fillId="0" borderId="16" xfId="0" applyNumberFormat="1" applyFont="1" applyBorder="1" applyAlignment="1">
      <alignment horizontal="centerContinuous"/>
    </xf>
    <xf numFmtId="49" fontId="5" fillId="0" borderId="0" xfId="0" applyNumberFormat="1" applyFont="1" applyAlignment="1">
      <alignment horizontal="centerContinuous"/>
    </xf>
    <xf numFmtId="49" fontId="5" fillId="0" borderId="0" xfId="0" applyNumberFormat="1" applyFont="1" applyAlignment="1">
      <alignment vertical="top"/>
    </xf>
    <xf numFmtId="49" fontId="5" fillId="0" borderId="0" xfId="0" applyNumberFormat="1" applyFont="1" applyAlignment="1">
      <alignment horizontal="center" vertical="center" wrapText="1"/>
    </xf>
    <xf numFmtId="49" fontId="0" fillId="0" borderId="0" xfId="0" applyNumberFormat="1" applyAlignment="1">
      <alignment horizontal="center" vertical="center"/>
    </xf>
    <xf numFmtId="49" fontId="6" fillId="0" borderId="0" xfId="0" applyNumberFormat="1" applyFont="1" applyAlignment="1">
      <alignment horizontal="left" vertical="center"/>
    </xf>
    <xf numFmtId="49" fontId="5" fillId="0" borderId="0" xfId="0" applyNumberFormat="1" applyFont="1" applyAlignment="1">
      <alignment horizontal="left" vertical="center" wrapText="1"/>
    </xf>
    <xf numFmtId="49" fontId="6" fillId="0" borderId="0" xfId="0" applyNumberFormat="1" applyFont="1" applyAlignment="1">
      <alignment horizontal="center" vertical="center"/>
    </xf>
    <xf numFmtId="0" fontId="14" fillId="0" borderId="0" xfId="0" applyFont="1" applyAlignment="1">
      <alignment horizontal="left" vertical="center"/>
    </xf>
    <xf numFmtId="49" fontId="9" fillId="0" borderId="0" xfId="0" applyNumberFormat="1" applyFont="1" applyAlignment="1">
      <alignment horizontal="right"/>
    </xf>
    <xf numFmtId="49" fontId="7" fillId="0" borderId="10" xfId="0" applyNumberFormat="1" applyFont="1" applyBorder="1" applyAlignment="1">
      <alignment horizontal="left" vertical="center"/>
    </xf>
    <xf numFmtId="49" fontId="0" fillId="0" borderId="34" xfId="0" applyNumberFormat="1" applyBorder="1">
      <alignment vertical="center"/>
    </xf>
    <xf numFmtId="49" fontId="0" fillId="0" borderId="6" xfId="0" applyNumberFormat="1" applyBorder="1">
      <alignment vertical="center"/>
    </xf>
    <xf numFmtId="49" fontId="8" fillId="0" borderId="32"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0" xfId="0" applyNumberFormat="1" applyFont="1" applyAlignment="1">
      <alignment horizontal="center" vertical="center" shrinkToFit="1"/>
    </xf>
    <xf numFmtId="49" fontId="10" fillId="0" borderId="0" xfId="2" applyNumberFormat="1" applyFont="1" applyFill="1" applyBorder="1" applyAlignment="1">
      <alignment horizontal="left" vertical="center" wrapText="1"/>
    </xf>
    <xf numFmtId="49" fontId="5" fillId="0" borderId="0" xfId="2" applyNumberFormat="1" applyFont="1" applyFill="1" applyBorder="1" applyAlignment="1">
      <alignment horizontal="left" vertical="center" shrinkToFit="1"/>
    </xf>
    <xf numFmtId="49" fontId="4" fillId="0" borderId="0" xfId="0" applyNumberFormat="1" applyFont="1" applyAlignment="1">
      <alignment horizontal="center" vertical="center"/>
    </xf>
    <xf numFmtId="49" fontId="22" fillId="0" borderId="0" xfId="2" applyNumberFormat="1" applyFont="1" applyFill="1" applyAlignment="1">
      <alignment horizontal="center" vertical="center"/>
    </xf>
    <xf numFmtId="49" fontId="9" fillId="0" borderId="0" xfId="0" applyNumberFormat="1" applyFont="1" applyAlignment="1">
      <alignment horizontal="center" vertical="center" textRotation="255"/>
    </xf>
    <xf numFmtId="49" fontId="4" fillId="0" borderId="0" xfId="0" applyNumberFormat="1" applyFont="1" applyAlignment="1">
      <alignment horizontal="center" vertical="center" textRotation="255"/>
    </xf>
    <xf numFmtId="49" fontId="5" fillId="4" borderId="43" xfId="0" applyNumberFormat="1" applyFont="1" applyFill="1" applyBorder="1" applyAlignment="1">
      <alignment horizontal="center" vertical="center" shrinkToFit="1"/>
    </xf>
    <xf numFmtId="49" fontId="5" fillId="4" borderId="23" xfId="0" applyNumberFormat="1" applyFont="1" applyFill="1" applyBorder="1" applyAlignment="1">
      <alignment horizontal="center" vertical="center" shrinkToFit="1"/>
    </xf>
    <xf numFmtId="49" fontId="5" fillId="4" borderId="20" xfId="0" applyNumberFormat="1" applyFont="1" applyFill="1" applyBorder="1" applyAlignment="1">
      <alignment horizontal="center" vertical="center" shrinkToFit="1"/>
    </xf>
    <xf numFmtId="49" fontId="29" fillId="0" borderId="0" xfId="0" applyNumberFormat="1" applyFont="1">
      <alignment vertical="center"/>
    </xf>
    <xf numFmtId="49" fontId="9" fillId="0" borderId="5" xfId="0" applyNumberFormat="1" applyFont="1" applyBorder="1" applyAlignment="1">
      <alignment horizontal="centerContinuous"/>
    </xf>
    <xf numFmtId="49" fontId="5" fillId="0" borderId="11" xfId="0" applyNumberFormat="1" applyFont="1" applyBorder="1" applyAlignment="1"/>
    <xf numFmtId="49" fontId="5" fillId="0" borderId="43" xfId="0" applyNumberFormat="1" applyFont="1" applyBorder="1" applyAlignment="1"/>
    <xf numFmtId="0" fontId="30" fillId="0" borderId="0" xfId="3" applyFont="1" applyProtection="1">
      <alignment vertical="center"/>
      <protection locked="0"/>
    </xf>
    <xf numFmtId="0" fontId="31" fillId="0" borderId="0" xfId="3" applyFont="1" applyProtection="1">
      <alignment vertical="center"/>
      <protection locked="0"/>
    </xf>
    <xf numFmtId="0" fontId="13" fillId="0" borderId="14" xfId="0" applyFont="1" applyBorder="1">
      <alignment vertical="center"/>
    </xf>
    <xf numFmtId="49" fontId="27" fillId="0" borderId="11" xfId="2" applyNumberFormat="1" applyFont="1" applyFill="1" applyBorder="1" applyAlignment="1">
      <alignment vertical="center"/>
    </xf>
    <xf numFmtId="49" fontId="23" fillId="0" borderId="11" xfId="0" applyNumberFormat="1" applyFont="1" applyBorder="1">
      <alignment vertical="center"/>
    </xf>
    <xf numFmtId="0" fontId="12" fillId="0" borderId="0" xfId="0" applyFont="1" applyAlignment="1">
      <alignment horizontal="centerContinuous" vertical="center"/>
    </xf>
    <xf numFmtId="0" fontId="7" fillId="0" borderId="0" xfId="0" applyFont="1" applyAlignment="1">
      <alignment horizontal="centerContinuous" vertical="center"/>
    </xf>
    <xf numFmtId="0" fontId="8" fillId="0" borderId="0" xfId="0" applyFont="1" applyAlignment="1">
      <alignment horizontal="center" vertical="center"/>
    </xf>
    <xf numFmtId="0" fontId="34" fillId="0" borderId="0" xfId="3" applyFont="1" applyProtection="1">
      <alignment vertical="center"/>
      <protection locked="0"/>
    </xf>
    <xf numFmtId="0" fontId="28" fillId="0" borderId="0" xfId="3" applyFont="1" applyProtection="1">
      <alignment vertical="center"/>
      <protection locked="0"/>
    </xf>
    <xf numFmtId="0" fontId="34" fillId="0" borderId="0" xfId="3" applyFont="1">
      <alignment vertical="center"/>
    </xf>
    <xf numFmtId="49" fontId="8" fillId="0" borderId="0" xfId="3" applyNumberFormat="1" applyFont="1" applyAlignment="1" applyProtection="1">
      <alignment horizontal="center" vertical="center"/>
      <protection locked="0"/>
    </xf>
    <xf numFmtId="0" fontId="35" fillId="0" borderId="0" xfId="3" applyFont="1" applyAlignment="1">
      <alignment horizontal="left" vertical="center"/>
    </xf>
    <xf numFmtId="0" fontId="34" fillId="0" borderId="0" xfId="3" applyFont="1" applyAlignment="1">
      <alignment horizontal="center" vertical="center"/>
    </xf>
    <xf numFmtId="0" fontId="8" fillId="0" borderId="2" xfId="0" applyFont="1" applyBorder="1">
      <alignment vertical="center"/>
    </xf>
    <xf numFmtId="0" fontId="8" fillId="0" borderId="21" xfId="0" applyFont="1" applyBorder="1">
      <alignment vertical="center"/>
    </xf>
    <xf numFmtId="0" fontId="36" fillId="0" borderId="0" xfId="0" applyFont="1">
      <alignment vertical="center"/>
    </xf>
    <xf numFmtId="0" fontId="28" fillId="0" borderId="0" xfId="0" applyFont="1">
      <alignment vertical="center"/>
    </xf>
    <xf numFmtId="0" fontId="37" fillId="0" borderId="0" xfId="0" applyFont="1" applyAlignment="1">
      <alignment horizontal="centerContinuous" vertical="center"/>
    </xf>
    <xf numFmtId="0" fontId="28" fillId="0" borderId="0" xfId="0" applyFont="1" applyAlignment="1">
      <alignment horizontal="center" vertical="center"/>
    </xf>
    <xf numFmtId="0" fontId="38" fillId="0" borderId="0" xfId="0" applyFont="1">
      <alignment vertical="center"/>
    </xf>
    <xf numFmtId="0" fontId="39" fillId="0" borderId="0" xfId="0" applyFont="1">
      <alignment vertical="center"/>
    </xf>
    <xf numFmtId="0" fontId="40" fillId="0" borderId="17" xfId="0" applyFont="1" applyBorder="1" applyAlignment="1">
      <alignment horizontal="right" vertical="center"/>
    </xf>
    <xf numFmtId="0" fontId="36" fillId="0" borderId="0" xfId="0" applyFont="1" applyAlignment="1">
      <alignment horizontal="right" vertical="center"/>
    </xf>
    <xf numFmtId="0" fontId="41" fillId="0" borderId="0" xfId="0" applyFont="1" applyAlignment="1">
      <alignment horizontal="center" vertical="center"/>
    </xf>
    <xf numFmtId="0" fontId="34" fillId="0" borderId="39" xfId="0" applyFont="1" applyBorder="1" applyAlignment="1">
      <alignment horizontal="center" vertical="center" wrapText="1"/>
    </xf>
    <xf numFmtId="0" fontId="43" fillId="0" borderId="0" xfId="0" applyFont="1" applyAlignment="1">
      <alignment horizontal="center" vertical="center"/>
    </xf>
    <xf numFmtId="0" fontId="43" fillId="0" borderId="34" xfId="0" applyFont="1" applyBorder="1" applyAlignment="1">
      <alignment horizontal="center" vertical="center"/>
    </xf>
    <xf numFmtId="0" fontId="28" fillId="3" borderId="56" xfId="0" applyFont="1" applyFill="1" applyBorder="1" applyAlignment="1">
      <alignment horizontal="center" vertical="center"/>
    </xf>
    <xf numFmtId="0" fontId="28" fillId="3" borderId="1" xfId="0" applyFont="1" applyFill="1" applyBorder="1" applyAlignment="1">
      <alignment horizontal="center" vertical="center"/>
    </xf>
    <xf numFmtId="0" fontId="28" fillId="3" borderId="27" xfId="0" applyFont="1" applyFill="1" applyBorder="1" applyAlignment="1">
      <alignment horizontal="center" vertical="center"/>
    </xf>
    <xf numFmtId="0" fontId="28" fillId="3" borderId="21"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27"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57" xfId="0" applyFont="1" applyFill="1" applyBorder="1" applyAlignment="1">
      <alignment horizontal="center" vertical="center"/>
    </xf>
    <xf numFmtId="0" fontId="28" fillId="3" borderId="4" xfId="0" applyFont="1" applyFill="1" applyBorder="1" applyAlignment="1">
      <alignment horizontal="center" vertical="center"/>
    </xf>
    <xf numFmtId="0" fontId="28" fillId="3" borderId="30" xfId="0" applyFont="1" applyFill="1" applyBorder="1" applyAlignment="1">
      <alignment horizontal="center" vertical="center"/>
    </xf>
    <xf numFmtId="0" fontId="42" fillId="3" borderId="20" xfId="0" applyFont="1" applyFill="1" applyBorder="1" applyAlignment="1">
      <alignment horizontal="center" vertical="center" wrapText="1"/>
    </xf>
    <xf numFmtId="0" fontId="28" fillId="3" borderId="57" xfId="0" applyFont="1" applyFill="1" applyBorder="1" applyAlignment="1">
      <alignment horizontal="center" vertical="center" wrapText="1"/>
    </xf>
    <xf numFmtId="0" fontId="28" fillId="3" borderId="30" xfId="0" applyFont="1" applyFill="1" applyBorder="1" applyAlignment="1">
      <alignment horizontal="center" vertical="center" wrapText="1"/>
    </xf>
    <xf numFmtId="0" fontId="42" fillId="3" borderId="4" xfId="0" applyFont="1" applyFill="1" applyBorder="1" applyAlignment="1">
      <alignment horizontal="center" vertical="center" wrapText="1"/>
    </xf>
    <xf numFmtId="0" fontId="40" fillId="0" borderId="60" xfId="0" applyFont="1" applyBorder="1" applyAlignment="1">
      <alignment horizontal="center" vertical="center"/>
    </xf>
    <xf numFmtId="0" fontId="44" fillId="0" borderId="39" xfId="0" applyFont="1" applyBorder="1">
      <alignment vertical="center"/>
    </xf>
    <xf numFmtId="0" fontId="44" fillId="0" borderId="40" xfId="0" applyFont="1" applyBorder="1">
      <alignment vertical="center"/>
    </xf>
    <xf numFmtId="0" fontId="28" fillId="0" borderId="39" xfId="0" applyFont="1" applyBorder="1">
      <alignment vertical="center"/>
    </xf>
    <xf numFmtId="49" fontId="8" fillId="0" borderId="8" xfId="3" applyNumberFormat="1" applyFont="1" applyBorder="1" applyProtection="1">
      <alignment vertical="center"/>
      <protection locked="0"/>
    </xf>
    <xf numFmtId="49" fontId="8" fillId="0" borderId="14" xfId="3" applyNumberFormat="1" applyFont="1" applyBorder="1" applyProtection="1">
      <alignment vertical="center"/>
      <protection locked="0"/>
    </xf>
    <xf numFmtId="49" fontId="8" fillId="0" borderId="0" xfId="3" applyNumberFormat="1" applyFont="1" applyProtection="1">
      <alignment vertical="center"/>
      <protection locked="0"/>
    </xf>
    <xf numFmtId="49" fontId="8" fillId="0" borderId="18" xfId="3" applyNumberFormat="1" applyFont="1" applyBorder="1" applyProtection="1">
      <alignment vertical="center"/>
      <protection locked="0"/>
    </xf>
    <xf numFmtId="49" fontId="5" fillId="0" borderId="6"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10" fillId="0" borderId="103" xfId="2" applyNumberFormat="1" applyFont="1" applyFill="1" applyBorder="1" applyAlignment="1">
      <alignment horizontal="center" vertical="center" wrapText="1"/>
      <extLst>
        <ext xmlns:xfpb="http://schemas.microsoft.com/office/spreadsheetml/2022/featurepropertybag" uri="{C7286773-470A-42A8-94C5-96B5CB345126}">
          <xfpb:xfComplement i="0"/>
        </ext>
      </extLst>
    </xf>
    <xf numFmtId="49" fontId="5" fillId="4" borderId="0" xfId="0" applyNumberFormat="1" applyFont="1" applyFill="1" applyAlignment="1">
      <alignment horizontal="center" vertical="center" shrinkToFit="1"/>
    </xf>
    <xf numFmtId="49" fontId="10" fillId="0" borderId="112" xfId="2" applyNumberFormat="1" applyFont="1" applyFill="1" applyBorder="1" applyAlignment="1">
      <alignment horizontal="left" vertical="center" wrapText="1"/>
      <extLst>
        <ext xmlns:xfpb="http://schemas.microsoft.com/office/spreadsheetml/2022/featurepropertybag" uri="{C7286773-470A-42A8-94C5-96B5CB345126}">
          <xfpb:xfComplement i="0"/>
        </ext>
      </extLst>
    </xf>
    <xf numFmtId="49" fontId="10" fillId="0" borderId="37" xfId="2" applyNumberFormat="1" applyFont="1" applyFill="1" applyBorder="1" applyAlignment="1">
      <alignment horizontal="left" vertical="center" wrapText="1"/>
      <extLst>
        <ext xmlns:xfpb="http://schemas.microsoft.com/office/spreadsheetml/2022/featurepropertybag" uri="{C7286773-470A-42A8-94C5-96B5CB345126}">
          <xfpb:xfComplement i="0"/>
        </ext>
      </extLst>
    </xf>
    <xf numFmtId="49" fontId="10" fillId="0" borderId="34" xfId="2" applyNumberFormat="1" applyFont="1" applyFill="1" applyBorder="1" applyAlignment="1">
      <alignment horizontal="left" vertical="center" wrapText="1"/>
      <extLst>
        <ext xmlns:xfpb="http://schemas.microsoft.com/office/spreadsheetml/2022/featurepropertybag" uri="{C7286773-470A-42A8-94C5-96B5CB345126}">
          <xfpb:xfComplement i="0"/>
        </ext>
      </extLst>
    </xf>
    <xf numFmtId="49" fontId="10" fillId="0" borderId="16" xfId="2" applyNumberFormat="1" applyFont="1" applyFill="1" applyBorder="1" applyAlignment="1">
      <alignment horizontal="left" vertical="center" wrapText="1"/>
      <extLst>
        <ext xmlns:xfpb="http://schemas.microsoft.com/office/spreadsheetml/2022/featurepropertybag" uri="{C7286773-470A-42A8-94C5-96B5CB345126}">
          <xfpb:xfComplement i="0"/>
        </ext>
      </extLst>
    </xf>
    <xf numFmtId="49" fontId="5" fillId="0" borderId="0" xfId="0" applyNumberFormat="1" applyFont="1" applyAlignment="1">
      <alignment horizontal="center" vertical="center"/>
    </xf>
    <xf numFmtId="0" fontId="13" fillId="0" borderId="40" xfId="0" applyFont="1" applyBorder="1" applyAlignment="1">
      <alignment horizontal="center" vertical="center"/>
    </xf>
    <xf numFmtId="0" fontId="13" fillId="0" borderId="54" xfId="0" applyFont="1" applyBorder="1" applyAlignment="1">
      <alignment horizontal="center" vertical="center"/>
    </xf>
    <xf numFmtId="49" fontId="0" fillId="0" borderId="2" xfId="0" applyNumberFormat="1" applyBorder="1">
      <alignment vertical="center"/>
    </xf>
    <xf numFmtId="49" fontId="0" fillId="0" borderId="3" xfId="0" applyNumberFormat="1" applyBorder="1">
      <alignment vertical="center"/>
    </xf>
    <xf numFmtId="49" fontId="0" fillId="0" borderId="0" xfId="0" applyNumberFormat="1"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wrapText="1"/>
    </xf>
    <xf numFmtId="49" fontId="22" fillId="0" borderId="11" xfId="2" applyNumberFormat="1" applyFont="1" applyFill="1" applyBorder="1" applyAlignment="1">
      <alignment horizontal="center" vertical="center"/>
      <extLst>
        <ext xmlns:xfpb="http://schemas.microsoft.com/office/spreadsheetml/2022/featurepropertybag" uri="{C7286773-470A-42A8-94C5-96B5CB345126}">
          <xfpb:xfComplement i="0"/>
        </ext>
      </extLst>
    </xf>
    <xf numFmtId="49" fontId="8" fillId="0" borderId="11" xfId="0" applyNumberFormat="1" applyFont="1" applyBorder="1" applyAlignment="1">
      <alignment horizontal="center" vertical="center"/>
    </xf>
    <xf numFmtId="0" fontId="8" fillId="0" borderId="11" xfId="0" applyFont="1" applyBorder="1" applyAlignment="1">
      <alignment horizontal="centerContinuous" vertical="center"/>
    </xf>
    <xf numFmtId="0" fontId="7" fillId="0" borderId="11" xfId="0" applyFont="1" applyBorder="1" applyAlignment="1">
      <alignment horizontal="centerContinuous" vertical="center"/>
    </xf>
    <xf numFmtId="49" fontId="5" fillId="0" borderId="11" xfId="0" applyNumberFormat="1" applyFont="1" applyBorder="1" applyAlignment="1">
      <alignment wrapText="1"/>
    </xf>
    <xf numFmtId="49" fontId="0" fillId="0" borderId="2" xfId="0" applyNumberFormat="1" applyBorder="1" applyAlignment="1">
      <alignment horizontal="distributed" vertical="center"/>
    </xf>
    <xf numFmtId="49" fontId="0" fillId="0" borderId="3" xfId="0" applyNumberFormat="1" applyBorder="1" applyAlignment="1">
      <alignment horizontal="distributed" vertical="center"/>
    </xf>
    <xf numFmtId="49" fontId="9" fillId="0" borderId="5" xfId="0" applyNumberFormat="1" applyFont="1" applyBorder="1" applyAlignment="1">
      <alignment horizontal="left"/>
    </xf>
    <xf numFmtId="49" fontId="8" fillId="0" borderId="16" xfId="0" applyNumberFormat="1" applyFont="1" applyBorder="1">
      <alignment vertical="center"/>
    </xf>
    <xf numFmtId="49" fontId="8" fillId="0" borderId="0" xfId="0" applyNumberFormat="1" applyFont="1" applyAlignment="1">
      <alignment horizontal="center" vertical="center"/>
    </xf>
    <xf numFmtId="49" fontId="8" fillId="0" borderId="18" xfId="0" applyNumberFormat="1" applyFont="1" applyBorder="1">
      <alignment vertical="center"/>
    </xf>
    <xf numFmtId="49" fontId="22" fillId="0" borderId="26" xfId="2" applyNumberFormat="1" applyFont="1" applyFill="1" applyBorder="1" applyAlignment="1">
      <alignment horizontal="center" vertical="center"/>
    </xf>
    <xf numFmtId="0" fontId="0" fillId="0" borderId="0" xfId="0">
      <alignment vertical="center"/>
      <extLst>
        <ext xmlns:xfpb="http://schemas.microsoft.com/office/spreadsheetml/2022/featurepropertybag" uri="{C7286773-470A-42A8-94C5-96B5CB345126}">
          <xfpb:xfComplement i="0"/>
        </ext>
      </extLst>
    </xf>
    <xf numFmtId="49" fontId="5" fillId="0" borderId="22" xfId="2" applyNumberFormat="1" applyFont="1" applyFill="1" applyBorder="1" applyAlignment="1">
      <alignment vertical="center" shrinkToFit="1"/>
    </xf>
    <xf numFmtId="49" fontId="0" fillId="0" borderId="22" xfId="2" applyNumberFormat="1" applyFont="1" applyFill="1" applyBorder="1" applyAlignment="1">
      <alignment vertical="center" shrinkToFit="1"/>
    </xf>
    <xf numFmtId="49" fontId="5" fillId="0" borderId="17" xfId="0" applyNumberFormat="1" applyFont="1" applyBorder="1">
      <alignment vertical="center"/>
    </xf>
    <xf numFmtId="49" fontId="0" fillId="0" borderId="18" xfId="0" applyNumberFormat="1" applyBorder="1">
      <alignment vertical="center"/>
    </xf>
    <xf numFmtId="49" fontId="6" fillId="0" borderId="0" xfId="2" applyNumberFormat="1" applyFont="1" applyFill="1" applyBorder="1">
      <alignment vertical="center"/>
    </xf>
    <xf numFmtId="49" fontId="6" fillId="0" borderId="0" xfId="2" applyNumberFormat="1" applyFont="1" applyFill="1" applyBorder="1" applyAlignment="1">
      <alignment horizontal="left" vertical="center"/>
    </xf>
    <xf numFmtId="49" fontId="0" fillId="0" borderId="31" xfId="0" applyNumberFormat="1" applyBorder="1">
      <alignment vertical="center"/>
    </xf>
    <xf numFmtId="49" fontId="0" fillId="0" borderId="85" xfId="0" applyNumberFormat="1" applyBorder="1">
      <alignment vertical="center"/>
    </xf>
    <xf numFmtId="49" fontId="0" fillId="0" borderId="0" xfId="0" applyNumberFormat="1" applyAlignment="1">
      <alignment horizontal="centerContinuous" vertical="center"/>
    </xf>
    <xf numFmtId="49" fontId="6" fillId="4" borderId="10" xfId="0" applyNumberFormat="1" applyFont="1" applyFill="1" applyBorder="1">
      <alignment vertical="center"/>
    </xf>
    <xf numFmtId="49" fontId="6" fillId="4" borderId="11" xfId="0" applyNumberFormat="1" applyFont="1" applyFill="1" applyBorder="1">
      <alignment vertical="center"/>
    </xf>
    <xf numFmtId="49" fontId="0" fillId="4" borderId="7" xfId="0" applyNumberFormat="1" applyFill="1" applyBorder="1">
      <alignment vertical="center"/>
    </xf>
    <xf numFmtId="49" fontId="0" fillId="4" borderId="8" xfId="0" applyNumberFormat="1" applyFill="1" applyBorder="1">
      <alignment vertical="center"/>
    </xf>
    <xf numFmtId="49" fontId="5" fillId="0" borderId="106" xfId="0" applyNumberFormat="1" applyFont="1" applyBorder="1" applyAlignment="1">
      <alignment horizontal="center" vertical="center"/>
    </xf>
    <xf numFmtId="49" fontId="6" fillId="4" borderId="107" xfId="0" applyNumberFormat="1" applyFont="1" applyFill="1" applyBorder="1">
      <alignment vertical="center"/>
    </xf>
    <xf numFmtId="49" fontId="6" fillId="4" borderId="104" xfId="0" applyNumberFormat="1" applyFont="1" applyFill="1" applyBorder="1">
      <alignment vertical="center"/>
    </xf>
    <xf numFmtId="49" fontId="5" fillId="4" borderId="105" xfId="0" applyNumberFormat="1" applyFont="1" applyFill="1" applyBorder="1" applyAlignment="1">
      <alignment horizontal="center" vertical="center" shrinkToFit="1"/>
    </xf>
    <xf numFmtId="49" fontId="0" fillId="4" borderId="33" xfId="0" applyNumberFormat="1" applyFill="1" applyBorder="1">
      <alignment vertical="center"/>
    </xf>
    <xf numFmtId="49" fontId="0" fillId="4" borderId="34" xfId="0" applyNumberFormat="1" applyFill="1" applyBorder="1">
      <alignment vertical="center"/>
    </xf>
    <xf numFmtId="49" fontId="0" fillId="4" borderId="28" xfId="0" applyNumberFormat="1" applyFill="1" applyBorder="1">
      <alignment vertical="center"/>
    </xf>
    <xf numFmtId="49" fontId="0" fillId="4" borderId="0" xfId="0" applyNumberFormat="1" applyFill="1">
      <alignment vertical="center"/>
    </xf>
    <xf numFmtId="49" fontId="0" fillId="4" borderId="18" xfId="0" applyNumberFormat="1" applyFill="1" applyBorder="1">
      <alignment vertical="center"/>
    </xf>
    <xf numFmtId="49" fontId="6" fillId="4" borderId="4" xfId="0" applyNumberFormat="1" applyFont="1" applyFill="1" applyBorder="1">
      <alignment vertical="center"/>
    </xf>
    <xf numFmtId="49" fontId="6" fillId="4" borderId="5" xfId="0" applyNumberFormat="1" applyFont="1" applyFill="1" applyBorder="1">
      <alignment vertical="center"/>
    </xf>
    <xf numFmtId="49" fontId="0" fillId="4" borderId="38" xfId="0" applyNumberFormat="1" applyFill="1" applyBorder="1">
      <alignment vertical="center"/>
    </xf>
    <xf numFmtId="49" fontId="5" fillId="0" borderId="101" xfId="0" applyNumberFormat="1" applyFont="1" applyBorder="1">
      <alignment vertical="center"/>
    </xf>
    <xf numFmtId="49" fontId="5" fillId="0" borderId="34" xfId="0" applyNumberFormat="1" applyFont="1" applyBorder="1">
      <alignment vertical="center"/>
    </xf>
    <xf numFmtId="49" fontId="0" fillId="0" borderId="0" xfId="0" applyNumberFormat="1" applyAlignment="1">
      <alignment vertical="center" wrapText="1"/>
    </xf>
    <xf numFmtId="49" fontId="22" fillId="0" borderId="0" xfId="2" applyNumberFormat="1" applyFont="1" applyFill="1" applyBorder="1" applyAlignment="1">
      <alignment horizontal="center" vertical="center"/>
      <extLst>
        <ext xmlns:xfpb="http://schemas.microsoft.com/office/spreadsheetml/2022/featurepropertybag" uri="{C7286773-470A-42A8-94C5-96B5CB345126}">
          <xfpb:xfComplement i="0"/>
        </ext>
      </extLst>
    </xf>
    <xf numFmtId="49" fontId="0" fillId="0" borderId="0" xfId="0" applyNumberFormat="1" applyAlignment="1">
      <alignment horizontal="left" vertical="top" wrapText="1"/>
    </xf>
    <xf numFmtId="49" fontId="45" fillId="0" borderId="0" xfId="0" applyNumberFormat="1" applyFont="1">
      <alignment vertical="center"/>
    </xf>
    <xf numFmtId="49" fontId="8" fillId="0" borderId="0" xfId="0" applyNumberFormat="1" applyFont="1" applyAlignment="1">
      <alignment horizontal="left" vertical="top"/>
    </xf>
    <xf numFmtId="49" fontId="0" fillId="0" borderId="13" xfId="0" applyNumberFormat="1" applyBorder="1">
      <alignment vertical="center"/>
    </xf>
    <xf numFmtId="49" fontId="0" fillId="0" borderId="8" xfId="0" applyNumberFormat="1" applyBorder="1">
      <alignment vertical="center"/>
    </xf>
    <xf numFmtId="49" fontId="0" fillId="0" borderId="91" xfId="0" applyNumberFormat="1" applyBorder="1">
      <alignment vertical="center"/>
    </xf>
    <xf numFmtId="49" fontId="0" fillId="0" borderId="62" xfId="0" applyNumberFormat="1" applyBorder="1">
      <alignment vertical="center"/>
    </xf>
    <xf numFmtId="0" fontId="0" fillId="0" borderId="92" xfId="0" applyBorder="1">
      <alignment vertical="center"/>
      <extLst>
        <ext xmlns:xfpb="http://schemas.microsoft.com/office/spreadsheetml/2022/featurepropertybag" uri="{C7286773-470A-42A8-94C5-96B5CB345126}">
          <xfpb:xfComplement i="0"/>
        </ext>
      </extLst>
    </xf>
    <xf numFmtId="49" fontId="0" fillId="0" borderId="93" xfId="0" applyNumberFormat="1" applyBorder="1">
      <alignment vertical="center"/>
    </xf>
    <xf numFmtId="49" fontId="0" fillId="0" borderId="90" xfId="0" applyNumberFormat="1" applyBorder="1">
      <alignment vertical="center"/>
    </xf>
    <xf numFmtId="49" fontId="0" fillId="0" borderId="14" xfId="0" applyNumberFormat="1" applyBorder="1">
      <alignment vertical="center"/>
    </xf>
    <xf numFmtId="49" fontId="0" fillId="0" borderId="97" xfId="0" applyNumberFormat="1" applyBorder="1">
      <alignment vertical="center"/>
    </xf>
    <xf numFmtId="49" fontId="0" fillId="0" borderId="61" xfId="0" applyNumberFormat="1" applyBorder="1">
      <alignment vertical="center"/>
    </xf>
    <xf numFmtId="49" fontId="0" fillId="0" borderId="61" xfId="0" applyNumberFormat="1" applyBorder="1" applyAlignment="1">
      <alignment horizontal="center" vertical="center"/>
    </xf>
    <xf numFmtId="49" fontId="0" fillId="0" borderId="98" xfId="0" applyNumberFormat="1" applyBorder="1">
      <alignment vertical="center"/>
    </xf>
    <xf numFmtId="49" fontId="0" fillId="0" borderId="94" xfId="0" applyNumberFormat="1" applyBorder="1" applyAlignment="1">
      <alignment horizontal="left" vertical="center"/>
    </xf>
    <xf numFmtId="0" fontId="0" fillId="0" borderId="95" xfId="0" applyBorder="1">
      <alignment vertical="center"/>
      <extLst>
        <ext xmlns:xfpb="http://schemas.microsoft.com/office/spreadsheetml/2022/featurepropertybag" uri="{C7286773-470A-42A8-94C5-96B5CB345126}">
          <xfpb:xfComplement i="0"/>
        </ext>
      </extLst>
    </xf>
    <xf numFmtId="49" fontId="0" fillId="0" borderId="96" xfId="0" applyNumberFormat="1" applyBorder="1">
      <alignment vertical="center"/>
    </xf>
    <xf numFmtId="49" fontId="0" fillId="0" borderId="89" xfId="0" applyNumberFormat="1" applyBorder="1" applyAlignment="1">
      <alignment horizontal="center" vertical="center"/>
    </xf>
    <xf numFmtId="49" fontId="0" fillId="0" borderId="16" xfId="0" applyNumberFormat="1" applyBorder="1">
      <alignment vertical="center"/>
    </xf>
    <xf numFmtId="49" fontId="0" fillId="0" borderId="28" xfId="2" applyNumberFormat="1" applyFont="1" applyFill="1" applyBorder="1" applyAlignment="1">
      <alignment horizontal="left" vertical="center"/>
    </xf>
    <xf numFmtId="0" fontId="0" fillId="0" borderId="88" xfId="0" applyBorder="1">
      <alignment vertical="center"/>
      <extLst>
        <ext xmlns:xfpb="http://schemas.microsoft.com/office/spreadsheetml/2022/featurepropertybag" uri="{C7286773-470A-42A8-94C5-96B5CB345126}">
          <xfpb:xfComplement i="0"/>
        </ext>
      </extLst>
    </xf>
    <xf numFmtId="49" fontId="0" fillId="0" borderId="100" xfId="0" applyNumberFormat="1" applyBorder="1">
      <alignment vertical="center"/>
    </xf>
    <xf numFmtId="49" fontId="0" fillId="0" borderId="20" xfId="0" applyNumberFormat="1" applyBorder="1">
      <alignment vertical="center"/>
    </xf>
    <xf numFmtId="49" fontId="0" fillId="0" borderId="1" xfId="0" applyNumberFormat="1" applyBorder="1">
      <alignment vertical="center"/>
    </xf>
    <xf numFmtId="49" fontId="0" fillId="0" borderId="109" xfId="0" applyNumberFormat="1" applyBorder="1">
      <alignment vertical="center"/>
    </xf>
    <xf numFmtId="49" fontId="0" fillId="0" borderId="101" xfId="0" applyNumberFormat="1" applyBorder="1">
      <alignment vertical="center"/>
    </xf>
    <xf numFmtId="0" fontId="0" fillId="0" borderId="113" xfId="0" applyBorder="1">
      <alignment vertical="center"/>
      <extLst>
        <ext xmlns:xfpb="http://schemas.microsoft.com/office/spreadsheetml/2022/featurepropertybag" uri="{C7286773-470A-42A8-94C5-96B5CB345126}">
          <xfpb:xfComplement i="0"/>
        </ext>
      </extLst>
    </xf>
    <xf numFmtId="49" fontId="0" fillId="0" borderId="102" xfId="0" applyNumberFormat="1" applyBorder="1">
      <alignment vertical="center"/>
    </xf>
    <xf numFmtId="0" fontId="0" fillId="0" borderId="89" xfId="0" applyBorder="1">
      <alignment vertical="center"/>
      <extLst>
        <ext xmlns:xfpb="http://schemas.microsoft.com/office/spreadsheetml/2022/featurepropertybag" uri="{C7286773-470A-42A8-94C5-96B5CB345126}">
          <xfpb:xfComplement i="0"/>
        </ext>
      </extLst>
    </xf>
    <xf numFmtId="49" fontId="0" fillId="0" borderId="19" xfId="2" applyNumberFormat="1" applyFont="1" applyFill="1" applyBorder="1" applyAlignment="1">
      <alignment horizontal="left" vertical="center"/>
    </xf>
    <xf numFmtId="0" fontId="0" fillId="0" borderId="114" xfId="0" applyBorder="1">
      <alignment vertical="center"/>
      <extLst>
        <ext xmlns:xfpb="http://schemas.microsoft.com/office/spreadsheetml/2022/featurepropertybag" uri="{C7286773-470A-42A8-94C5-96B5CB345126}">
          <xfpb:xfComplement i="0"/>
        </ext>
      </extLst>
    </xf>
    <xf numFmtId="49" fontId="0" fillId="0" borderId="108" xfId="0" applyNumberFormat="1" applyBorder="1">
      <alignment vertical="center"/>
    </xf>
    <xf numFmtId="49" fontId="0" fillId="0" borderId="37" xfId="0" applyNumberFormat="1" applyBorder="1">
      <alignment vertical="center"/>
    </xf>
    <xf numFmtId="49" fontId="0" fillId="0" borderId="33" xfId="2" applyNumberFormat="1" applyFont="1" applyFill="1" applyBorder="1" applyAlignment="1">
      <alignment horizontal="left" vertical="center"/>
    </xf>
    <xf numFmtId="0" fontId="0" fillId="0" borderId="115" xfId="0" applyBorder="1">
      <alignment vertical="center"/>
      <extLst>
        <ext xmlns:xfpb="http://schemas.microsoft.com/office/spreadsheetml/2022/featurepropertybag" uri="{C7286773-470A-42A8-94C5-96B5CB345126}">
          <xfpb:xfComplement i="0"/>
        </ext>
      </extLst>
    </xf>
    <xf numFmtId="49" fontId="0" fillId="0" borderId="49" xfId="0" applyNumberFormat="1" applyBorder="1">
      <alignment vertical="center"/>
    </xf>
    <xf numFmtId="49" fontId="0" fillId="0" borderId="38" xfId="0" applyNumberFormat="1" applyBorder="1">
      <alignment vertical="center"/>
    </xf>
    <xf numFmtId="0" fontId="18" fillId="0" borderId="0" xfId="0" applyFont="1" applyAlignment="1">
      <alignment vertical="center" wrapText="1"/>
    </xf>
    <xf numFmtId="0" fontId="18" fillId="0" borderId="2" xfId="0" applyFont="1" applyBorder="1" applyAlignment="1">
      <alignment vertical="center" wrapText="1"/>
    </xf>
    <xf numFmtId="0" fontId="18" fillId="0" borderId="18" xfId="0" applyFont="1" applyBorder="1" applyAlignment="1">
      <alignment vertical="center" wrapText="1"/>
    </xf>
    <xf numFmtId="0" fontId="14" fillId="0" borderId="55" xfId="0" applyFont="1" applyBorder="1">
      <alignment vertical="center"/>
    </xf>
    <xf numFmtId="49" fontId="10" fillId="0" borderId="40" xfId="2" applyNumberFormat="1" applyFont="1" applyFill="1" applyBorder="1" applyAlignment="1">
      <alignment horizontal="left" vertical="center" wrapText="1"/>
      <extLst>
        <ext xmlns:xfpb="http://schemas.microsoft.com/office/spreadsheetml/2022/featurepropertybag" uri="{C7286773-470A-42A8-94C5-96B5CB345126}">
          <xfpb:xfComplement i="0"/>
        </ext>
      </extLst>
    </xf>
    <xf numFmtId="0" fontId="0" fillId="0" borderId="40" xfId="2" applyFont="1" applyFill="1" applyBorder="1" applyAlignment="1">
      <alignment vertical="center"/>
    </xf>
    <xf numFmtId="0" fontId="13" fillId="0" borderId="40" xfId="0" applyFont="1" applyBorder="1">
      <alignment vertical="center"/>
    </xf>
    <xf numFmtId="0" fontId="15" fillId="0" borderId="40" xfId="0" applyFont="1" applyBorder="1" applyAlignment="1" applyProtection="1">
      <alignment horizontal="center" vertical="center"/>
      <protection locked="0"/>
    </xf>
    <xf numFmtId="0" fontId="13" fillId="0" borderId="40" xfId="0" applyFont="1" applyBorder="1" applyAlignment="1" applyProtection="1">
      <alignment horizontal="center" vertical="center" shrinkToFit="1"/>
      <protection locked="0"/>
    </xf>
    <xf numFmtId="0" fontId="13" fillId="0" borderId="40" xfId="0" applyFont="1" applyBorder="1" applyAlignment="1">
      <alignment vertical="center" shrinkToFit="1"/>
    </xf>
    <xf numFmtId="49" fontId="0" fillId="0" borderId="41" xfId="0" applyNumberFormat="1" applyBorder="1">
      <alignment vertical="center"/>
    </xf>
    <xf numFmtId="0" fontId="13" fillId="0" borderId="40" xfId="0" applyFont="1" applyBorder="1" applyAlignment="1">
      <alignment horizontal="left" vertical="center"/>
    </xf>
    <xf numFmtId="0" fontId="22" fillId="0" borderId="55" xfId="2" applyFont="1" applyFill="1" applyBorder="1" applyAlignment="1">
      <alignment horizontal="center" vertical="center"/>
    </xf>
    <xf numFmtId="0" fontId="22" fillId="0" borderId="40" xfId="2" applyFont="1" applyFill="1" applyBorder="1" applyAlignment="1">
      <alignment horizontal="center" vertical="center"/>
    </xf>
    <xf numFmtId="0" fontId="46" fillId="0" borderId="40" xfId="2" applyFont="1" applyFill="1" applyBorder="1" applyAlignment="1">
      <alignment horizontal="left" vertical="center" wrapText="1"/>
    </xf>
    <xf numFmtId="49" fontId="0" fillId="0" borderId="11" xfId="0" applyNumberFormat="1" applyBorder="1">
      <alignment vertical="center"/>
    </xf>
    <xf numFmtId="49" fontId="6" fillId="4" borderId="26" xfId="0" applyNumberFormat="1" applyFont="1" applyFill="1" applyBorder="1">
      <alignment vertical="center"/>
    </xf>
    <xf numFmtId="49" fontId="6" fillId="4" borderId="22" xfId="0" applyNumberFormat="1" applyFont="1" applyFill="1" applyBorder="1">
      <alignment vertical="center"/>
    </xf>
    <xf numFmtId="49" fontId="0" fillId="4" borderId="14" xfId="0" applyNumberFormat="1" applyFill="1" applyBorder="1">
      <alignment vertical="center"/>
    </xf>
    <xf numFmtId="49" fontId="5" fillId="0" borderId="101" xfId="0" applyNumberFormat="1" applyFont="1" applyBorder="1" applyAlignment="1">
      <alignment horizontal="center" vertical="center"/>
    </xf>
    <xf numFmtId="49" fontId="5" fillId="0" borderId="101" xfId="0" applyNumberFormat="1" applyFont="1" applyBorder="1" applyAlignment="1">
      <alignment horizontal="left" vertical="center"/>
    </xf>
    <xf numFmtId="49" fontId="6" fillId="4" borderId="16" xfId="0" applyNumberFormat="1" applyFont="1" applyFill="1" applyBorder="1">
      <alignment vertical="center"/>
    </xf>
    <xf numFmtId="49" fontId="6" fillId="4" borderId="0" xfId="0" applyNumberFormat="1" applyFont="1" applyFill="1">
      <alignment vertical="center"/>
    </xf>
    <xf numFmtId="0" fontId="10" fillId="0" borderId="40" xfId="2" applyFont="1" applyFill="1" applyBorder="1" applyAlignment="1">
      <alignment horizontal="center" vertical="center"/>
    </xf>
    <xf numFmtId="0" fontId="0" fillId="0" borderId="0" xfId="0" applyAlignment="1">
      <alignment horizontal="right" vertical="center"/>
    </xf>
    <xf numFmtId="0" fontId="0" fillId="0" borderId="22" xfId="0" applyBorder="1">
      <alignment vertical="center"/>
    </xf>
    <xf numFmtId="0" fontId="0" fillId="0" borderId="25" xfId="0" applyBorder="1">
      <alignment vertical="center"/>
    </xf>
    <xf numFmtId="0" fontId="0" fillId="0" borderId="0" xfId="0" applyAlignment="1">
      <alignment horizontal="center" vertical="center"/>
    </xf>
    <xf numFmtId="0" fontId="8" fillId="0" borderId="40" xfId="0" applyFont="1" applyBorder="1" applyAlignment="1">
      <alignment vertical="center" shrinkToFit="1"/>
    </xf>
    <xf numFmtId="0" fontId="8" fillId="0" borderId="40" xfId="0" applyFont="1" applyBorder="1" applyAlignment="1">
      <alignment vertical="center" wrapText="1"/>
    </xf>
    <xf numFmtId="0" fontId="8" fillId="0" borderId="40" xfId="4" applyNumberFormat="1" applyFont="1" applyBorder="1" applyAlignment="1">
      <alignment vertical="center" shrinkToFit="1"/>
    </xf>
    <xf numFmtId="0" fontId="8" fillId="0" borderId="41" xfId="0" applyFont="1" applyBorder="1" applyAlignment="1">
      <alignment vertical="center" wrapText="1"/>
    </xf>
    <xf numFmtId="0" fontId="0" fillId="0" borderId="0" xfId="0" applyAlignment="1">
      <alignment vertical="center" textRotation="255"/>
    </xf>
    <xf numFmtId="0" fontId="44" fillId="0" borderId="40" xfId="0" applyFont="1" applyBorder="1" applyAlignment="1">
      <alignment horizontal="right" vertical="center"/>
    </xf>
    <xf numFmtId="0" fontId="48" fillId="0" borderId="0" xfId="0" applyFont="1">
      <alignment vertical="center"/>
    </xf>
    <xf numFmtId="49" fontId="0" fillId="0" borderId="110" xfId="0" applyNumberFormat="1" applyBorder="1">
      <alignment vertical="center"/>
    </xf>
    <xf numFmtId="49" fontId="8" fillId="0" borderId="112" xfId="0" applyNumberFormat="1" applyFont="1" applyBorder="1">
      <alignment vertical="center"/>
    </xf>
    <xf numFmtId="49" fontId="8" fillId="0" borderId="101" xfId="0" applyNumberFormat="1" applyFont="1" applyBorder="1" applyAlignment="1">
      <alignment horizontal="center" vertical="center"/>
    </xf>
    <xf numFmtId="49" fontId="8" fillId="0" borderId="101" xfId="0" applyNumberFormat="1" applyFont="1" applyBorder="1">
      <alignment vertical="center"/>
    </xf>
    <xf numFmtId="49" fontId="51" fillId="0" borderId="31" xfId="0" applyNumberFormat="1" applyFont="1" applyBorder="1" applyAlignment="1">
      <alignment horizontal="center" vertical="center"/>
    </xf>
    <xf numFmtId="49" fontId="54" fillId="0" borderId="31" xfId="0" applyNumberFormat="1" applyFont="1" applyBorder="1">
      <alignment vertical="center"/>
    </xf>
    <xf numFmtId="49" fontId="0" fillId="0" borderId="89" xfId="0" applyNumberFormat="1" applyBorder="1">
      <alignment vertical="center"/>
    </xf>
    <xf numFmtId="49" fontId="0" fillId="0" borderId="111" xfId="0" applyNumberFormat="1" applyBorder="1">
      <alignment vertical="center"/>
    </xf>
    <xf numFmtId="0" fontId="18" fillId="0" borderId="101" xfId="0" applyFont="1" applyBorder="1" applyAlignment="1">
      <alignment vertical="center" wrapText="1"/>
    </xf>
    <xf numFmtId="49" fontId="51" fillId="0" borderId="101" xfId="0" applyNumberFormat="1" applyFont="1" applyBorder="1" applyAlignment="1">
      <alignment horizontal="center" vertical="center"/>
    </xf>
    <xf numFmtId="0" fontId="0" fillId="0" borderId="104" xfId="0" applyBorder="1">
      <alignment vertical="center"/>
    </xf>
    <xf numFmtId="0" fontId="0" fillId="0" borderId="106" xfId="0" applyBorder="1">
      <alignment vertical="center"/>
    </xf>
    <xf numFmtId="0" fontId="8" fillId="0" borderId="101" xfId="0" applyFont="1" applyBorder="1">
      <alignment vertical="center"/>
    </xf>
    <xf numFmtId="0" fontId="8" fillId="0" borderId="108" xfId="0" applyFont="1" applyBorder="1">
      <alignment vertical="center"/>
    </xf>
    <xf numFmtId="0" fontId="34" fillId="0" borderId="0" xfId="0" applyFont="1" applyAlignment="1">
      <alignment horizontal="left" vertical="center"/>
    </xf>
    <xf numFmtId="0" fontId="58" fillId="5" borderId="41" xfId="0" applyFont="1" applyFill="1" applyBorder="1" applyAlignment="1">
      <alignment horizontal="right" vertical="center" indent="1"/>
    </xf>
    <xf numFmtId="0" fontId="58" fillId="5" borderId="40" xfId="0" applyFont="1" applyFill="1" applyBorder="1" applyAlignment="1">
      <alignment horizontal="right" vertical="center" indent="1"/>
    </xf>
    <xf numFmtId="49" fontId="28" fillId="0" borderId="89" xfId="0" applyNumberFormat="1" applyFont="1" applyBorder="1">
      <alignment vertical="center"/>
    </xf>
    <xf numFmtId="49" fontId="28" fillId="0" borderId="0" xfId="0" applyNumberFormat="1" applyFont="1">
      <alignment vertical="center"/>
    </xf>
    <xf numFmtId="49" fontId="28" fillId="0" borderId="89" xfId="0" applyNumberFormat="1" applyFont="1" applyBorder="1" applyAlignment="1">
      <alignment horizontal="center" vertical="center"/>
    </xf>
    <xf numFmtId="49" fontId="28" fillId="0" borderId="0" xfId="0" applyNumberFormat="1" applyFont="1" applyAlignment="1">
      <alignment horizontal="center" vertical="center"/>
    </xf>
    <xf numFmtId="49" fontId="28" fillId="0" borderId="111" xfId="0" applyNumberFormat="1" applyFont="1" applyBorder="1">
      <alignment vertical="center"/>
    </xf>
    <xf numFmtId="49" fontId="28" fillId="0" borderId="101" xfId="0" applyNumberFormat="1" applyFont="1" applyBorder="1">
      <alignment vertical="center"/>
    </xf>
    <xf numFmtId="0" fontId="36" fillId="0" borderId="16" xfId="0" applyFont="1" applyBorder="1">
      <alignment vertical="center"/>
    </xf>
    <xf numFmtId="0" fontId="63" fillId="0" borderId="0" xfId="0" applyFont="1" applyAlignment="1">
      <alignment vertical="center" wrapText="1"/>
    </xf>
    <xf numFmtId="0" fontId="63" fillId="0" borderId="101" xfId="0" applyFont="1" applyBorder="1" applyAlignment="1">
      <alignment vertical="center" wrapText="1"/>
    </xf>
    <xf numFmtId="49" fontId="28" fillId="0" borderId="8" xfId="0" applyNumberFormat="1" applyFont="1" applyBorder="1">
      <alignment vertical="center"/>
    </xf>
    <xf numFmtId="49" fontId="28" fillId="0" borderId="91" xfId="0" applyNumberFormat="1" applyFont="1" applyBorder="1">
      <alignment vertical="center"/>
    </xf>
    <xf numFmtId="49" fontId="28" fillId="0" borderId="62" xfId="0" applyNumberFormat="1" applyFont="1" applyBorder="1">
      <alignment vertical="center"/>
    </xf>
    <xf numFmtId="49" fontId="28" fillId="0" borderId="93" xfId="0" applyNumberFormat="1" applyFont="1" applyBorder="1">
      <alignment vertical="center"/>
    </xf>
    <xf numFmtId="49" fontId="28" fillId="0" borderId="90" xfId="0" applyNumberFormat="1" applyFont="1" applyBorder="1">
      <alignment vertical="center"/>
    </xf>
    <xf numFmtId="49" fontId="28" fillId="0" borderId="98" xfId="0" applyNumberFormat="1" applyFont="1" applyBorder="1">
      <alignment vertical="center"/>
    </xf>
    <xf numFmtId="49" fontId="28" fillId="0" borderId="94" xfId="0" applyNumberFormat="1" applyFont="1" applyBorder="1" applyAlignment="1">
      <alignment horizontal="left" vertical="center"/>
    </xf>
    <xf numFmtId="49" fontId="28" fillId="0" borderId="61" xfId="0" applyNumberFormat="1" applyFont="1" applyBorder="1" applyAlignment="1">
      <alignment horizontal="center" vertical="center"/>
    </xf>
    <xf numFmtId="49" fontId="28" fillId="0" borderId="61" xfId="0" applyNumberFormat="1" applyFont="1" applyBorder="1">
      <alignment vertical="center"/>
    </xf>
    <xf numFmtId="49" fontId="28" fillId="0" borderId="96" xfId="0" applyNumberFormat="1" applyFont="1" applyBorder="1">
      <alignment vertical="center"/>
    </xf>
    <xf numFmtId="49" fontId="28" fillId="0" borderId="28" xfId="2" applyNumberFormat="1" applyFont="1" applyFill="1" applyBorder="1" applyAlignment="1">
      <alignment horizontal="left" vertical="center"/>
    </xf>
    <xf numFmtId="49" fontId="28" fillId="0" borderId="109" xfId="0" applyNumberFormat="1" applyFont="1" applyBorder="1">
      <alignment vertical="center"/>
    </xf>
    <xf numFmtId="49" fontId="28" fillId="0" borderId="102" xfId="0" applyNumberFormat="1" applyFont="1" applyBorder="1">
      <alignment vertical="center"/>
    </xf>
    <xf numFmtId="49" fontId="28" fillId="0" borderId="19" xfId="2" applyNumberFormat="1" applyFont="1" applyFill="1" applyBorder="1" applyAlignment="1">
      <alignment horizontal="left" vertical="center"/>
    </xf>
    <xf numFmtId="49" fontId="28" fillId="0" borderId="5" xfId="0" applyNumberFormat="1" applyFont="1" applyBorder="1">
      <alignment vertical="center"/>
    </xf>
    <xf numFmtId="49" fontId="28" fillId="0" borderId="100" xfId="0" applyNumberFormat="1" applyFont="1" applyBorder="1">
      <alignment vertical="center"/>
    </xf>
    <xf numFmtId="49" fontId="28" fillId="0" borderId="34" xfId="0" applyNumberFormat="1" applyFont="1" applyBorder="1">
      <alignment vertical="center"/>
    </xf>
    <xf numFmtId="49" fontId="28" fillId="0" borderId="33" xfId="2" applyNumberFormat="1" applyFont="1" applyFill="1" applyBorder="1" applyAlignment="1">
      <alignment horizontal="left" vertical="center"/>
    </xf>
    <xf numFmtId="49" fontId="0" fillId="2" borderId="0" xfId="0" applyNumberFormat="1" applyFill="1">
      <alignment vertical="center"/>
    </xf>
    <xf numFmtId="49" fontId="0" fillId="2" borderId="0" xfId="0" applyNumberFormat="1" applyFill="1" applyAlignment="1">
      <alignment horizontal="left" vertical="center"/>
    </xf>
    <xf numFmtId="0" fontId="13" fillId="2" borderId="0" xfId="0" applyFont="1" applyFill="1">
      <alignment vertical="center"/>
    </xf>
    <xf numFmtId="0" fontId="10" fillId="0" borderId="0" xfId="0" applyFont="1" applyAlignment="1">
      <alignment horizontal="center" vertical="center"/>
    </xf>
    <xf numFmtId="0" fontId="0" fillId="2" borderId="0" xfId="0" applyFill="1">
      <alignment vertical="center"/>
    </xf>
    <xf numFmtId="0" fontId="13" fillId="2" borderId="0" xfId="0" applyFont="1" applyFill="1" applyAlignment="1">
      <alignment horizontal="right" vertical="center"/>
    </xf>
    <xf numFmtId="0" fontId="14" fillId="2" borderId="0" xfId="0" applyFont="1" applyFill="1">
      <alignment vertical="center"/>
    </xf>
    <xf numFmtId="0" fontId="31" fillId="2" borderId="0" xfId="3" applyFont="1" applyFill="1" applyProtection="1">
      <alignment vertical="center"/>
      <protection locked="0"/>
    </xf>
    <xf numFmtId="0" fontId="39" fillId="0" borderId="0" xfId="0" applyFont="1" applyAlignment="1">
      <alignment horizontal="right" vertical="center"/>
    </xf>
    <xf numFmtId="0" fontId="65" fillId="0" borderId="0" xfId="0" applyFont="1" applyAlignment="1">
      <alignment horizontal="left" vertical="center"/>
    </xf>
    <xf numFmtId="0" fontId="28" fillId="0" borderId="0" xfId="0" applyFont="1" applyAlignment="1">
      <alignment horizontal="center" vertical="center" wrapText="1"/>
    </xf>
    <xf numFmtId="177" fontId="40" fillId="0" borderId="0" xfId="0" applyNumberFormat="1" applyFont="1" applyAlignment="1">
      <alignment horizontal="right" vertical="center" indent="1"/>
    </xf>
    <xf numFmtId="0" fontId="44" fillId="0" borderId="0" xfId="0" applyFont="1" applyAlignment="1">
      <alignment horizontal="center" vertical="center" wrapText="1"/>
    </xf>
    <xf numFmtId="0" fontId="42" fillId="0" borderId="0" xfId="0" applyFont="1" applyAlignment="1">
      <alignment horizontal="center" vertical="center" wrapText="1"/>
    </xf>
    <xf numFmtId="0" fontId="28" fillId="2" borderId="0" xfId="0" applyFont="1" applyFill="1">
      <alignment vertical="center"/>
    </xf>
    <xf numFmtId="0" fontId="36" fillId="2" borderId="0" xfId="0" applyFont="1" applyFill="1" applyAlignment="1">
      <alignment horizontal="right" vertical="center"/>
    </xf>
    <xf numFmtId="0" fontId="28" fillId="2" borderId="0" xfId="0" applyFont="1" applyFill="1" applyAlignment="1">
      <alignment horizontal="center" vertical="center"/>
    </xf>
    <xf numFmtId="0" fontId="10" fillId="0" borderId="28" xfId="2" applyNumberFormat="1" applyFont="1" applyFill="1" applyBorder="1" applyAlignment="1">
      <alignment horizontal="center" vertical="center" wrapText="1"/>
      <extLst>
        <ext xmlns:xfpb="http://schemas.microsoft.com/office/spreadsheetml/2022/featurepropertybag" uri="{C7286773-470A-42A8-94C5-96B5CB345126}">
          <xfpb:xfComplement i="0"/>
        </ext>
      </extLst>
    </xf>
    <xf numFmtId="0" fontId="10" fillId="0" borderId="42" xfId="2" applyNumberFormat="1" applyFont="1" applyFill="1" applyBorder="1" applyAlignment="1">
      <alignment horizontal="center" vertical="center" wrapText="1"/>
      <extLst>
        <ext xmlns:xfpb="http://schemas.microsoft.com/office/spreadsheetml/2022/featurepropertybag" uri="{C7286773-470A-42A8-94C5-96B5CB345126}">
          <xfpb:xfComplement i="0"/>
        </ext>
      </extLst>
    </xf>
    <xf numFmtId="0" fontId="10" fillId="0" borderId="19" xfId="2" applyNumberFormat="1" applyFont="1" applyFill="1" applyBorder="1" applyAlignment="1">
      <alignment horizontal="center" vertical="center" wrapText="1"/>
      <extLst>
        <ext xmlns:xfpb="http://schemas.microsoft.com/office/spreadsheetml/2022/featurepropertybag" uri="{C7286773-470A-42A8-94C5-96B5CB345126}">
          <xfpb:xfComplement i="0"/>
        </ext>
      </extLst>
    </xf>
    <xf numFmtId="49" fontId="0" fillId="0" borderId="11" xfId="0" applyNumberFormat="1" applyBorder="1" applyProtection="1">
      <alignment vertical="center"/>
      <protection locked="0"/>
    </xf>
    <xf numFmtId="49" fontId="10" fillId="0" borderId="0" xfId="0" applyNumberFormat="1" applyFont="1" applyProtection="1">
      <alignment vertical="center"/>
      <protection locked="0"/>
    </xf>
    <xf numFmtId="0" fontId="44" fillId="0" borderId="39" xfId="0" applyFont="1" applyBorder="1" applyAlignment="1">
      <alignment horizontal="center" vertical="center"/>
    </xf>
    <xf numFmtId="0" fontId="10" fillId="5" borderId="42" xfId="2" applyNumberFormat="1" applyFont="1" applyFill="1" applyBorder="1" applyAlignment="1">
      <alignment horizontal="center" vertical="center" wrapText="1"/>
      <extLst>
        <ext xmlns:xfpb="http://schemas.microsoft.com/office/spreadsheetml/2022/featurepropertybag" uri="{C7286773-470A-42A8-94C5-96B5CB345126}">
          <xfpb:xfComplement i="0"/>
        </ext>
      </extLst>
    </xf>
    <xf numFmtId="0" fontId="10" fillId="5" borderId="19" xfId="2" applyNumberFormat="1" applyFont="1" applyFill="1" applyBorder="1" applyAlignment="1">
      <alignment horizontal="center" vertical="center" wrapText="1"/>
      <extLst>
        <ext xmlns:xfpb="http://schemas.microsoft.com/office/spreadsheetml/2022/featurepropertybag" uri="{C7286773-470A-42A8-94C5-96B5CB345126}">
          <xfpb:xfComplement i="0"/>
        </ext>
      </extLst>
    </xf>
    <xf numFmtId="0" fontId="10" fillId="5" borderId="28" xfId="2" applyNumberFormat="1" applyFont="1" applyFill="1" applyBorder="1" applyAlignment="1">
      <alignment horizontal="center" vertical="center" wrapText="1"/>
      <extLst>
        <ext xmlns:xfpb="http://schemas.microsoft.com/office/spreadsheetml/2022/featurepropertybag" uri="{C7286773-470A-42A8-94C5-96B5CB345126}">
          <xfpb:xfComplement i="0"/>
        </ext>
      </extLst>
    </xf>
    <xf numFmtId="49" fontId="10" fillId="5" borderId="103" xfId="2" applyNumberFormat="1" applyFont="1" applyFill="1" applyBorder="1" applyAlignment="1">
      <alignment horizontal="center" vertical="center" wrapText="1"/>
      <extLst>
        <ext xmlns:xfpb="http://schemas.microsoft.com/office/spreadsheetml/2022/featurepropertybag" uri="{C7286773-470A-42A8-94C5-96B5CB345126}">
          <xfpb:xfComplement i="0"/>
        </ext>
      </extLst>
    </xf>
    <xf numFmtId="0" fontId="10" fillId="0" borderId="40" xfId="2" applyFont="1" applyFill="1" applyBorder="1" applyAlignment="1" applyProtection="1">
      <alignment horizontal="center" vertical="center"/>
    </xf>
    <xf numFmtId="0" fontId="0" fillId="0" borderId="40" xfId="2" applyFont="1" applyFill="1" applyBorder="1" applyAlignment="1" applyProtection="1">
      <alignment vertical="center"/>
    </xf>
    <xf numFmtId="0" fontId="13" fillId="0" borderId="40" xfId="0" applyFont="1" applyBorder="1" applyAlignment="1">
      <alignment horizontal="center" vertical="center" shrinkToFit="1"/>
    </xf>
    <xf numFmtId="49" fontId="8" fillId="0" borderId="0" xfId="3" applyNumberFormat="1" applyFont="1" applyAlignment="1">
      <alignment horizontal="center" vertical="center"/>
    </xf>
    <xf numFmtId="49" fontId="8" fillId="0" borderId="8" xfId="3" applyNumberFormat="1" applyFont="1" applyBorder="1">
      <alignment vertical="center"/>
    </xf>
    <xf numFmtId="49" fontId="8" fillId="0" borderId="14" xfId="3" applyNumberFormat="1" applyFont="1" applyBorder="1">
      <alignment vertical="center"/>
    </xf>
    <xf numFmtId="49" fontId="8" fillId="0" borderId="0" xfId="3" applyNumberFormat="1" applyFont="1">
      <alignment vertical="center"/>
    </xf>
    <xf numFmtId="49" fontId="8" fillId="0" borderId="18" xfId="3" applyNumberFormat="1" applyFont="1" applyBorder="1">
      <alignment vertical="center"/>
    </xf>
    <xf numFmtId="49" fontId="5" fillId="0" borderId="0" xfId="3" applyNumberFormat="1" applyFont="1" applyAlignment="1">
      <alignment horizontal="center" vertical="center" wrapText="1"/>
    </xf>
    <xf numFmtId="0" fontId="28" fillId="0" borderId="0" xfId="3" applyFont="1">
      <alignment vertical="center"/>
    </xf>
    <xf numFmtId="49" fontId="9" fillId="0" borderId="0" xfId="0" applyNumberFormat="1" applyFont="1" applyAlignment="1">
      <alignment horizontal="center" vertical="center"/>
    </xf>
    <xf numFmtId="49" fontId="10" fillId="0" borderId="101" xfId="0" applyNumberFormat="1" applyFont="1" applyBorder="1" applyAlignment="1">
      <alignment horizontal="center" vertical="center"/>
    </xf>
    <xf numFmtId="49" fontId="22" fillId="0" borderId="11" xfId="2" applyNumberFormat="1" applyFont="1" applyFill="1" applyBorder="1" applyAlignment="1" applyProtection="1">
      <alignment horizontal="center" vertical="center"/>
      <protection locked="0"/>
    </xf>
    <xf numFmtId="0" fontId="0" fillId="0" borderId="0" xfId="0" applyProtection="1">
      <alignment vertical="center"/>
      <protection locked="0"/>
    </xf>
    <xf numFmtId="49" fontId="10" fillId="0" borderId="112" xfId="2" applyNumberFormat="1" applyFont="1" applyFill="1" applyBorder="1" applyAlignment="1" applyProtection="1">
      <alignment horizontal="left" vertical="center" wrapText="1"/>
      <protection locked="0"/>
    </xf>
    <xf numFmtId="49" fontId="22" fillId="0" borderId="0" xfId="2" applyNumberFormat="1" applyFont="1" applyFill="1" applyBorder="1" applyAlignment="1" applyProtection="1">
      <alignment horizontal="center" vertical="center"/>
      <protection locked="0"/>
    </xf>
    <xf numFmtId="0" fontId="0" fillId="0" borderId="92" xfId="0" applyBorder="1" applyProtection="1">
      <alignment vertical="center"/>
      <protection locked="0"/>
    </xf>
    <xf numFmtId="0" fontId="0" fillId="0" borderId="95" xfId="0" applyBorder="1" applyProtection="1">
      <alignment vertical="center"/>
      <protection locked="0"/>
    </xf>
    <xf numFmtId="0" fontId="0" fillId="0" borderId="88" xfId="0" applyBorder="1" applyProtection="1">
      <alignment vertical="center"/>
      <protection locked="0"/>
    </xf>
    <xf numFmtId="0" fontId="0" fillId="0" borderId="113" xfId="0" applyBorder="1" applyProtection="1">
      <alignment vertical="center"/>
      <protection locked="0"/>
    </xf>
    <xf numFmtId="0" fontId="0" fillId="0" borderId="89" xfId="0" applyBorder="1" applyProtection="1">
      <alignment vertical="center"/>
      <protection locked="0"/>
    </xf>
    <xf numFmtId="0" fontId="0" fillId="0" borderId="114" xfId="0" applyBorder="1" applyProtection="1">
      <alignment vertical="center"/>
      <protection locked="0"/>
    </xf>
    <xf numFmtId="0" fontId="0" fillId="0" borderId="115" xfId="0" applyBorder="1" applyProtection="1">
      <alignment vertical="center"/>
      <protection locked="0"/>
    </xf>
    <xf numFmtId="49" fontId="10" fillId="0" borderId="40" xfId="2" applyNumberFormat="1" applyFont="1" applyFill="1" applyBorder="1" applyAlignment="1" applyProtection="1">
      <alignment horizontal="left" vertical="center" wrapText="1"/>
      <protection locked="0"/>
    </xf>
    <xf numFmtId="49" fontId="10" fillId="0" borderId="16" xfId="2" applyNumberFormat="1" applyFont="1" applyFill="1" applyBorder="1" applyAlignment="1" applyProtection="1">
      <alignment horizontal="left" vertical="center" wrapText="1"/>
      <protection locked="0"/>
    </xf>
    <xf numFmtId="49" fontId="5" fillId="0" borderId="16" xfId="0" applyNumberFormat="1" applyFont="1" applyBorder="1" applyAlignment="1">
      <alignment horizontal="center"/>
    </xf>
    <xf numFmtId="49" fontId="5" fillId="0" borderId="0" xfId="0" applyNumberFormat="1" applyFont="1" applyAlignment="1">
      <alignment horizontal="center"/>
    </xf>
    <xf numFmtId="49" fontId="5" fillId="0" borderId="5" xfId="0" applyNumberFormat="1" applyFont="1" applyBorder="1" applyAlignment="1">
      <alignment horizontal="center"/>
    </xf>
    <xf numFmtId="49" fontId="9" fillId="0" borderId="5" xfId="0" applyNumberFormat="1" applyFont="1" applyBorder="1" applyAlignment="1">
      <alignment horizontal="center"/>
    </xf>
    <xf numFmtId="49" fontId="5" fillId="0" borderId="20" xfId="0" applyNumberFormat="1" applyFont="1" applyBorder="1" applyAlignment="1">
      <alignment horizontal="center"/>
    </xf>
    <xf numFmtId="49" fontId="5" fillId="0" borderId="109" xfId="0" applyNumberFormat="1" applyFont="1" applyBorder="1" applyAlignment="1">
      <alignment horizontal="distributed" vertical="center"/>
    </xf>
    <xf numFmtId="49" fontId="0" fillId="0" borderId="101" xfId="0" applyNumberFormat="1" applyBorder="1" applyAlignment="1">
      <alignment horizontal="distributed" vertical="center"/>
    </xf>
    <xf numFmtId="49" fontId="0" fillId="0" borderId="110" xfId="0" applyNumberFormat="1" applyBorder="1" applyAlignment="1">
      <alignment horizontal="distributed" vertical="center"/>
    </xf>
    <xf numFmtId="49" fontId="5" fillId="0" borderId="109" xfId="0" applyNumberFormat="1" applyFont="1" applyBorder="1">
      <alignment vertical="center"/>
    </xf>
    <xf numFmtId="49" fontId="22" fillId="0" borderId="107" xfId="2" applyNumberFormat="1" applyFont="1" applyFill="1" applyBorder="1" applyAlignment="1">
      <alignment horizontal="center" vertical="center"/>
    </xf>
    <xf numFmtId="49" fontId="5" fillId="0" borderId="104" xfId="2" applyNumberFormat="1" applyFont="1" applyFill="1" applyBorder="1" applyAlignment="1">
      <alignment vertical="center" shrinkToFit="1"/>
    </xf>
    <xf numFmtId="49" fontId="0" fillId="0" borderId="104" xfId="2" applyNumberFormat="1" applyFont="1" applyFill="1" applyBorder="1" applyAlignment="1">
      <alignment vertical="center" shrinkToFit="1"/>
    </xf>
    <xf numFmtId="49" fontId="10" fillId="0" borderId="101" xfId="0" applyNumberFormat="1" applyFont="1" applyBorder="1">
      <alignment vertical="center"/>
    </xf>
    <xf numFmtId="49" fontId="0" fillId="0" borderId="112" xfId="0" applyNumberFormat="1" applyBorder="1">
      <alignment vertical="center"/>
    </xf>
    <xf numFmtId="49" fontId="66" fillId="0" borderId="112" xfId="2" applyNumberFormat="1" applyFont="1" applyFill="1" applyBorder="1" applyAlignment="1" applyProtection="1">
      <alignment horizontal="left" vertical="center" wrapText="1"/>
      <protection locked="0"/>
    </xf>
    <xf numFmtId="49" fontId="66" fillId="0" borderId="37" xfId="2" applyNumberFormat="1" applyFont="1" applyFill="1" applyBorder="1" applyAlignment="1" applyProtection="1">
      <alignment horizontal="left" vertical="center" wrapText="1"/>
      <protection locked="0"/>
    </xf>
    <xf numFmtId="49" fontId="66" fillId="0" borderId="34" xfId="2" applyNumberFormat="1" applyFont="1" applyFill="1" applyBorder="1" applyAlignment="1" applyProtection="1">
      <alignment horizontal="left" vertical="center" wrapText="1"/>
      <protection locked="0"/>
    </xf>
    <xf numFmtId="49" fontId="8" fillId="0" borderId="31" xfId="0" applyNumberFormat="1" applyFont="1" applyBorder="1" applyAlignment="1" applyProtection="1">
      <alignment horizontal="left" vertical="center"/>
      <protection locked="0"/>
    </xf>
    <xf numFmtId="49" fontId="8" fillId="0" borderId="32" xfId="0" applyNumberFormat="1" applyFont="1" applyBorder="1" applyAlignment="1" applyProtection="1">
      <alignment horizontal="left" vertical="center"/>
      <protection locked="0"/>
    </xf>
    <xf numFmtId="0" fontId="15" fillId="0" borderId="40" xfId="0" applyFont="1" applyBorder="1" applyAlignment="1">
      <alignment horizontal="center" vertical="center"/>
    </xf>
    <xf numFmtId="179" fontId="40" fillId="0" borderId="41" xfId="0" applyNumberFormat="1" applyFont="1" applyBorder="1" applyAlignment="1">
      <alignment horizontal="right" vertical="center" indent="1"/>
    </xf>
    <xf numFmtId="179" fontId="40" fillId="0" borderId="40" xfId="0" applyNumberFormat="1" applyFont="1" applyBorder="1" applyAlignment="1">
      <alignment horizontal="right" vertical="center" indent="1"/>
    </xf>
    <xf numFmtId="177" fontId="44" fillId="0" borderId="8" xfId="2" applyNumberFormat="1" applyFont="1" applyFill="1" applyBorder="1" applyAlignment="1">
      <alignment horizontal="center" vertical="center"/>
    </xf>
    <xf numFmtId="49" fontId="0" fillId="4" borderId="63" xfId="0" applyNumberFormat="1" applyFill="1" applyBorder="1" applyAlignment="1">
      <alignment horizontal="center" vertical="center" wrapText="1"/>
    </xf>
    <xf numFmtId="49" fontId="0" fillId="4" borderId="64" xfId="0" applyNumberFormat="1" applyFill="1" applyBorder="1" applyAlignment="1">
      <alignment horizontal="center" vertical="center" wrapText="1"/>
    </xf>
    <xf numFmtId="49" fontId="8" fillId="0" borderId="4"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5" xfId="0" applyNumberFormat="1" applyFont="1" applyBorder="1" applyAlignment="1" applyProtection="1">
      <alignment horizontal="left" vertical="center"/>
      <protection locked="0"/>
    </xf>
    <xf numFmtId="49" fontId="8" fillId="0" borderId="6" xfId="0" applyNumberFormat="1" applyFont="1" applyBorder="1" applyAlignment="1" applyProtection="1">
      <alignment horizontal="left" vertical="center"/>
      <protection locked="0"/>
    </xf>
    <xf numFmtId="3" fontId="34" fillId="0" borderId="61" xfId="0" applyNumberFormat="1" applyFont="1" applyBorder="1" applyAlignment="1" applyProtection="1">
      <alignment horizontal="right" vertical="center"/>
      <protection locked="0"/>
    </xf>
    <xf numFmtId="177" fontId="34" fillId="0" borderId="120" xfId="0" applyNumberFormat="1" applyFont="1" applyBorder="1" applyAlignment="1">
      <alignment horizontal="right" vertical="center"/>
    </xf>
    <xf numFmtId="49" fontId="8" fillId="0" borderId="0" xfId="0" applyNumberFormat="1" applyFont="1" applyAlignment="1" applyProtection="1">
      <alignment horizontal="center" vertical="center"/>
      <protection locked="0"/>
    </xf>
    <xf numFmtId="49" fontId="8" fillId="0" borderId="20" xfId="0" applyNumberFormat="1" applyFont="1" applyBorder="1" applyAlignment="1" applyProtection="1">
      <alignment horizontal="left" vertical="center"/>
      <protection locked="0"/>
    </xf>
    <xf numFmtId="49" fontId="0" fillId="4" borderId="39" xfId="0" applyNumberFormat="1" applyFill="1" applyBorder="1" applyAlignment="1">
      <alignment horizontal="center" vertical="center"/>
    </xf>
    <xf numFmtId="49" fontId="0" fillId="4" borderId="40" xfId="0" applyNumberFormat="1" applyFill="1" applyBorder="1" applyAlignment="1">
      <alignment horizontal="center" vertical="center"/>
    </xf>
    <xf numFmtId="49" fontId="0" fillId="4" borderId="41" xfId="0" applyNumberFormat="1" applyFill="1" applyBorder="1" applyAlignment="1">
      <alignment horizontal="center" vertical="center"/>
    </xf>
    <xf numFmtId="49" fontId="5" fillId="0" borderId="1" xfId="0" applyNumberFormat="1" applyFont="1" applyBorder="1" applyAlignment="1">
      <alignment horizontal="left" vertical="top"/>
    </xf>
    <xf numFmtId="49" fontId="0" fillId="0" borderId="2" xfId="0" applyNumberFormat="1" applyBorder="1" applyAlignment="1">
      <alignment horizontal="left" vertical="top"/>
    </xf>
    <xf numFmtId="49" fontId="0" fillId="0" borderId="21" xfId="0" applyNumberFormat="1" applyBorder="1" applyAlignment="1">
      <alignment horizontal="left" vertical="top"/>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0" fillId="0" borderId="16" xfId="0" applyNumberForma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22" fillId="0" borderId="82" xfId="2" applyNumberFormat="1" applyFont="1" applyFill="1" applyBorder="1" applyAlignment="1">
      <alignment horizontal="center" vertical="center"/>
    </xf>
    <xf numFmtId="49" fontId="22" fillId="0" borderId="83" xfId="2" applyNumberFormat="1" applyFont="1" applyFill="1" applyBorder="1" applyAlignment="1">
      <alignment horizontal="center" vertical="center"/>
    </xf>
    <xf numFmtId="49" fontId="22" fillId="0" borderId="84" xfId="2" applyNumberFormat="1" applyFont="1" applyFill="1" applyBorder="1" applyAlignment="1">
      <alignment horizontal="center" vertical="center"/>
    </xf>
    <xf numFmtId="49" fontId="5" fillId="0" borderId="22" xfId="2" applyNumberFormat="1" applyFont="1" applyFill="1" applyBorder="1" applyAlignment="1">
      <alignment horizontal="left" vertical="center" shrinkToFit="1"/>
    </xf>
    <xf numFmtId="49" fontId="10" fillId="0" borderId="27" xfId="0" applyNumberFormat="1" applyFont="1" applyBorder="1" applyAlignment="1" applyProtection="1">
      <alignment horizontal="center" vertical="center"/>
      <protection locked="0"/>
    </xf>
    <xf numFmtId="49" fontId="0" fillId="0" borderId="27" xfId="0" applyNumberFormat="1" applyBorder="1" applyAlignment="1" applyProtection="1">
      <alignment horizontal="center" vertical="center"/>
      <protection locked="0"/>
    </xf>
    <xf numFmtId="49" fontId="0" fillId="0" borderId="36" xfId="0" applyNumberFormat="1" applyBorder="1" applyAlignment="1" applyProtection="1">
      <alignment horizontal="center" vertical="center"/>
      <protection locked="0"/>
    </xf>
    <xf numFmtId="49" fontId="6" fillId="0" borderId="0" xfId="2" applyNumberFormat="1" applyFont="1" applyFill="1" applyBorder="1" applyAlignment="1">
      <alignment horizontal="left" vertical="center"/>
    </xf>
    <xf numFmtId="49" fontId="6" fillId="0" borderId="18" xfId="2" applyNumberFormat="1" applyFont="1" applyFill="1" applyBorder="1" applyAlignment="1">
      <alignment horizontal="left" vertical="center"/>
    </xf>
    <xf numFmtId="49" fontId="6" fillId="0" borderId="0" xfId="2" applyNumberFormat="1" applyFont="1" applyFill="1" applyBorder="1" applyAlignment="1">
      <alignment vertical="center"/>
    </xf>
    <xf numFmtId="49" fontId="6" fillId="0" borderId="27" xfId="0" applyNumberFormat="1" applyFont="1" applyBorder="1" applyAlignment="1">
      <alignment vertical="center" textRotation="255"/>
    </xf>
    <xf numFmtId="49" fontId="6" fillId="0" borderId="29" xfId="0" applyNumberFormat="1" applyFont="1" applyBorder="1" applyAlignment="1">
      <alignment vertical="center" textRotation="255"/>
    </xf>
    <xf numFmtId="49" fontId="6" fillId="0" borderId="30" xfId="0" applyNumberFormat="1" applyFont="1" applyBorder="1" applyAlignment="1">
      <alignment vertical="center" textRotation="255"/>
    </xf>
    <xf numFmtId="3" fontId="34" fillId="0" borderId="121" xfId="0" applyNumberFormat="1" applyFont="1" applyBorder="1" applyAlignment="1" applyProtection="1">
      <alignment horizontal="right" vertical="center"/>
      <protection locked="0"/>
    </xf>
    <xf numFmtId="177" fontId="44" fillId="0" borderId="103" xfId="2" applyNumberFormat="1" applyFont="1" applyFill="1" applyBorder="1" applyAlignment="1">
      <alignment horizontal="center" vertical="center"/>
    </xf>
    <xf numFmtId="177" fontId="44" fillId="0" borderId="104" xfId="2" applyNumberFormat="1" applyFont="1" applyFill="1" applyBorder="1" applyAlignment="1">
      <alignment horizontal="center" vertical="center"/>
    </xf>
    <xf numFmtId="3" fontId="34" fillId="0" borderId="62" xfId="0" applyNumberFormat="1" applyFont="1" applyBorder="1" applyAlignment="1" applyProtection="1">
      <alignment horizontal="right" vertical="center"/>
      <protection locked="0"/>
    </xf>
    <xf numFmtId="3" fontId="34" fillId="0" borderId="120" xfId="0" applyNumberFormat="1" applyFont="1" applyBorder="1" applyAlignment="1" applyProtection="1">
      <alignment horizontal="right" vertical="center"/>
      <protection locked="0"/>
    </xf>
    <xf numFmtId="177" fontId="34" fillId="0" borderId="122" xfId="0" applyNumberFormat="1" applyFont="1" applyBorder="1" applyAlignment="1">
      <alignment horizontal="right" vertical="center"/>
    </xf>
    <xf numFmtId="49" fontId="0" fillId="0" borderId="7" xfId="0" applyNumberFormat="1" applyBorder="1" applyAlignment="1">
      <alignment horizontal="right" vertical="top" wrapText="1"/>
    </xf>
    <xf numFmtId="49" fontId="0" fillId="0" borderId="8" xfId="0" applyNumberFormat="1" applyBorder="1" applyAlignment="1">
      <alignment horizontal="right" vertical="top" wrapText="1"/>
    </xf>
    <xf numFmtId="49" fontId="6" fillId="0" borderId="22" xfId="0" applyNumberFormat="1" applyFont="1" applyBorder="1" applyAlignment="1">
      <alignment horizontal="right"/>
    </xf>
    <xf numFmtId="49" fontId="6" fillId="0" borderId="23" xfId="0" applyNumberFormat="1" applyFont="1" applyBorder="1" applyAlignment="1">
      <alignment horizontal="right"/>
    </xf>
    <xf numFmtId="49" fontId="5" fillId="0" borderId="24" xfId="0" applyNumberFormat="1" applyFont="1" applyBorder="1" applyAlignment="1">
      <alignment horizontal="center" vertical="center" wrapText="1"/>
    </xf>
    <xf numFmtId="49" fontId="0" fillId="0" borderId="22" xfId="0" applyNumberFormat="1" applyBorder="1" applyAlignment="1">
      <alignment horizontal="center" vertical="center"/>
    </xf>
    <xf numFmtId="49" fontId="0" fillId="0" borderId="25" xfId="0" applyNumberFormat="1" applyBorder="1" applyAlignment="1">
      <alignment horizontal="center" vertical="center"/>
    </xf>
    <xf numFmtId="49" fontId="6" fillId="0" borderId="17" xfId="2" applyNumberFormat="1" applyFont="1" applyFill="1" applyBorder="1" applyAlignment="1">
      <alignment horizontal="left" vertical="center"/>
    </xf>
    <xf numFmtId="49" fontId="5" fillId="0" borderId="15" xfId="0" applyNumberFormat="1" applyFont="1" applyBorder="1" applyAlignment="1">
      <alignment horizontal="center" vertical="center" wrapText="1"/>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33" xfId="0" applyNumberFormat="1" applyBorder="1" applyAlignment="1">
      <alignment horizontal="center" vertical="center"/>
    </xf>
    <xf numFmtId="49" fontId="0" fillId="0" borderId="34" xfId="0" applyNumberFormat="1" applyBorder="1" applyAlignment="1">
      <alignment horizontal="center" vertical="center"/>
    </xf>
    <xf numFmtId="49" fontId="0" fillId="0" borderId="35" xfId="0" applyNumberFormat="1" applyBorder="1" applyAlignment="1">
      <alignment horizontal="center" vertical="center"/>
    </xf>
    <xf numFmtId="49" fontId="6" fillId="0" borderId="15"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6" xfId="0" applyNumberFormat="1" applyFont="1" applyBorder="1" applyAlignment="1">
      <alignment horizontal="center" vertical="center"/>
    </xf>
    <xf numFmtId="0" fontId="0" fillId="0" borderId="40" xfId="2" applyFont="1" applyFill="1" applyBorder="1" applyAlignment="1">
      <alignment horizontal="center" vertical="center"/>
    </xf>
    <xf numFmtId="0" fontId="64" fillId="0" borderId="101" xfId="0" applyFont="1" applyBorder="1" applyAlignment="1" applyProtection="1">
      <alignment horizontal="center" vertical="center"/>
      <protection locked="0"/>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6" fillId="0" borderId="15" xfId="0" applyFont="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49" fontId="64" fillId="0" borderId="101" xfId="0" applyNumberFormat="1" applyFont="1" applyBorder="1" applyAlignment="1" applyProtection="1">
      <alignment horizontal="center" vertical="center"/>
      <protection locked="0"/>
    </xf>
    <xf numFmtId="0" fontId="13" fillId="0" borderId="40" xfId="0" applyFont="1" applyBorder="1" applyAlignment="1" applyProtection="1">
      <alignment horizontal="center" vertical="center" shrinkToFit="1"/>
      <protection locked="0"/>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28" xfId="0" applyNumberFormat="1" applyFont="1" applyBorder="1" applyAlignment="1">
      <alignment horizontal="center" vertical="center" wrapText="1"/>
    </xf>
    <xf numFmtId="49" fontId="5" fillId="0" borderId="0" xfId="0" applyNumberFormat="1" applyFont="1" applyAlignment="1">
      <alignment horizontal="center" vertical="center" wrapText="1"/>
    </xf>
    <xf numFmtId="49" fontId="5" fillId="0" borderId="17" xfId="0" applyNumberFormat="1" applyFont="1" applyBorder="1" applyAlignment="1">
      <alignment horizontal="center" vertical="center" wrapText="1"/>
    </xf>
    <xf numFmtId="49" fontId="5" fillId="0" borderId="19"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0" fillId="0" borderId="8" xfId="0" applyNumberFormat="1" applyBorder="1" applyAlignment="1">
      <alignment horizontal="left" vertical="center" wrapText="1"/>
    </xf>
    <xf numFmtId="49" fontId="0" fillId="0" borderId="14" xfId="0" applyNumberFormat="1" applyBorder="1" applyAlignment="1">
      <alignment horizontal="left" vertical="center" wrapText="1"/>
    </xf>
    <xf numFmtId="49" fontId="0" fillId="0" borderId="28" xfId="0" applyNumberFormat="1" applyBorder="1" applyAlignment="1">
      <alignment horizontal="right" vertical="top" wrapText="1"/>
    </xf>
    <xf numFmtId="49" fontId="0" fillId="0" borderId="0" xfId="0" applyNumberFormat="1" applyAlignment="1">
      <alignment horizontal="right" vertical="top" wrapText="1"/>
    </xf>
    <xf numFmtId="49" fontId="0" fillId="0" borderId="0" xfId="0" applyNumberFormat="1" applyAlignment="1">
      <alignment horizontal="left" vertical="center" wrapText="1"/>
    </xf>
    <xf numFmtId="49" fontId="0" fillId="0" borderId="18" xfId="0" applyNumberFormat="1" applyBorder="1" applyAlignment="1">
      <alignment horizontal="left" vertical="center" wrapText="1"/>
    </xf>
    <xf numFmtId="49" fontId="5" fillId="4" borderId="55" xfId="0" applyNumberFormat="1" applyFont="1" applyFill="1" applyBorder="1" applyAlignment="1">
      <alignment horizontal="center" vertical="center" wrapText="1"/>
    </xf>
    <xf numFmtId="49" fontId="5" fillId="4" borderId="40" xfId="0" applyNumberFormat="1" applyFont="1" applyFill="1" applyBorder="1" applyAlignment="1">
      <alignment horizontal="center" vertical="center" wrapText="1"/>
    </xf>
    <xf numFmtId="49" fontId="5" fillId="4" borderId="41" xfId="0" applyNumberFormat="1" applyFont="1" applyFill="1" applyBorder="1" applyAlignment="1">
      <alignment horizontal="center" vertical="center" wrapText="1"/>
    </xf>
    <xf numFmtId="49" fontId="5" fillId="0" borderId="39" xfId="0" applyNumberFormat="1" applyFont="1" applyBorder="1" applyAlignment="1">
      <alignment horizontal="center" vertical="center" wrapText="1"/>
    </xf>
    <xf numFmtId="49" fontId="5" fillId="0" borderId="40" xfId="0" applyNumberFormat="1" applyFont="1" applyBorder="1" applyAlignment="1">
      <alignment horizontal="center" vertical="center" wrapText="1"/>
    </xf>
    <xf numFmtId="49" fontId="0" fillId="0" borderId="33" xfId="0" applyNumberFormat="1" applyBorder="1" applyAlignment="1">
      <alignment horizontal="right" vertical="top" wrapText="1"/>
    </xf>
    <xf numFmtId="49" fontId="0" fillId="0" borderId="34" xfId="0" applyNumberFormat="1" applyBorder="1" applyAlignment="1">
      <alignment horizontal="right" vertical="top" wrapText="1"/>
    </xf>
    <xf numFmtId="49" fontId="8" fillId="0" borderId="0" xfId="0" applyNumberFormat="1" applyFont="1" applyAlignment="1">
      <alignment horizontal="left" vertical="center" shrinkToFit="1"/>
    </xf>
    <xf numFmtId="49" fontId="0" fillId="0" borderId="34" xfId="0" applyNumberFormat="1" applyBorder="1" applyAlignment="1">
      <alignment horizontal="left" vertical="top" wrapText="1"/>
    </xf>
    <xf numFmtId="49" fontId="0" fillId="0" borderId="38" xfId="0" applyNumberFormat="1" applyBorder="1" applyAlignment="1">
      <alignment horizontal="left" vertical="top" wrapText="1"/>
    </xf>
    <xf numFmtId="49" fontId="9" fillId="4" borderId="1" xfId="0" applyNumberFormat="1" applyFont="1" applyFill="1" applyBorder="1" applyAlignment="1">
      <alignment horizontal="left" vertical="center"/>
    </xf>
    <xf numFmtId="49" fontId="9" fillId="4" borderId="2" xfId="0" applyNumberFormat="1" applyFont="1" applyFill="1" applyBorder="1" applyAlignment="1">
      <alignment horizontal="left" vertical="center"/>
    </xf>
    <xf numFmtId="49" fontId="9" fillId="4" borderId="21" xfId="0" applyNumberFormat="1" applyFont="1" applyFill="1" applyBorder="1" applyAlignment="1">
      <alignment horizontal="left" vertical="center"/>
    </xf>
    <xf numFmtId="49" fontId="9" fillId="4" borderId="37" xfId="0" applyNumberFormat="1" applyFont="1" applyFill="1" applyBorder="1" applyAlignment="1">
      <alignment horizontal="left" vertical="center"/>
    </xf>
    <xf numFmtId="49" fontId="9" fillId="4" borderId="34" xfId="0" applyNumberFormat="1" applyFont="1" applyFill="1" applyBorder="1" applyAlignment="1">
      <alignment horizontal="left" vertical="center"/>
    </xf>
    <xf numFmtId="49" fontId="9" fillId="4" borderId="38" xfId="0" applyNumberFormat="1" applyFont="1" applyFill="1" applyBorder="1" applyAlignment="1">
      <alignment horizontal="left" vertical="center"/>
    </xf>
    <xf numFmtId="49" fontId="10" fillId="0" borderId="26" xfId="0" applyNumberFormat="1" applyFont="1" applyBorder="1" applyAlignment="1" applyProtection="1">
      <alignment horizontal="left" vertical="center"/>
      <protection locked="0"/>
    </xf>
    <xf numFmtId="49" fontId="0" fillId="0" borderId="22" xfId="0" applyNumberFormat="1" applyBorder="1" applyAlignment="1" applyProtection="1">
      <alignment horizontal="left" vertical="center"/>
      <protection locked="0"/>
    </xf>
    <xf numFmtId="49" fontId="5" fillId="0" borderId="54" xfId="0" applyNumberFormat="1" applyFont="1" applyBorder="1" applyAlignment="1">
      <alignment horizontal="center" vertical="center" wrapText="1"/>
    </xf>
    <xf numFmtId="3" fontId="28" fillId="0" borderId="104" xfId="2" applyNumberFormat="1" applyFont="1" applyFill="1" applyBorder="1" applyAlignment="1">
      <alignment vertical="center"/>
    </xf>
    <xf numFmtId="3" fontId="28" fillId="0" borderId="105" xfId="2" applyNumberFormat="1" applyFont="1" applyFill="1" applyBorder="1" applyAlignment="1">
      <alignment vertical="center"/>
    </xf>
    <xf numFmtId="3" fontId="28" fillId="0" borderId="101" xfId="2" applyNumberFormat="1" applyFont="1" applyFill="1" applyBorder="1" applyAlignment="1">
      <alignment vertical="center"/>
    </xf>
    <xf numFmtId="3" fontId="28" fillId="0" borderId="108" xfId="2" applyNumberFormat="1" applyFont="1" applyFill="1" applyBorder="1" applyAlignment="1">
      <alignment vertical="center"/>
    </xf>
    <xf numFmtId="49" fontId="28" fillId="0" borderId="0" xfId="2" applyNumberFormat="1" applyFont="1" applyFill="1" applyBorder="1" applyAlignment="1">
      <alignment horizontal="left" vertical="center" shrinkToFit="1"/>
    </xf>
    <xf numFmtId="49" fontId="28" fillId="0" borderId="18" xfId="2" applyNumberFormat="1" applyFont="1" applyFill="1" applyBorder="1" applyAlignment="1">
      <alignment horizontal="left" vertical="center" shrinkToFit="1"/>
    </xf>
    <xf numFmtId="49" fontId="28" fillId="0" borderId="34" xfId="2" applyNumberFormat="1" applyFont="1" applyFill="1" applyBorder="1" applyAlignment="1">
      <alignment horizontal="left" vertical="center" shrinkToFit="1"/>
    </xf>
    <xf numFmtId="49" fontId="28" fillId="0" borderId="38" xfId="2" applyNumberFormat="1" applyFont="1" applyFill="1" applyBorder="1" applyAlignment="1">
      <alignment horizontal="left" vertical="center" shrinkToFit="1"/>
    </xf>
    <xf numFmtId="49" fontId="5" fillId="0" borderId="109" xfId="0" applyNumberFormat="1" applyFont="1" applyBorder="1" applyAlignment="1">
      <alignment horizontal="center" vertical="center" wrapText="1"/>
    </xf>
    <xf numFmtId="49" fontId="5" fillId="0" borderId="101" xfId="0" applyNumberFormat="1" applyFont="1" applyBorder="1" applyAlignment="1">
      <alignment horizontal="center" vertical="center" wrapText="1"/>
    </xf>
    <xf numFmtId="49" fontId="5" fillId="0" borderId="33" xfId="0" applyNumberFormat="1" applyFont="1" applyBorder="1" applyAlignment="1">
      <alignment horizontal="center" vertical="center" wrapText="1"/>
    </xf>
    <xf numFmtId="49" fontId="5" fillId="0" borderId="34" xfId="0" applyNumberFormat="1" applyFont="1" applyBorder="1" applyAlignment="1">
      <alignment horizontal="center" vertical="center" wrapText="1"/>
    </xf>
    <xf numFmtId="49" fontId="5" fillId="0" borderId="35" xfId="0" applyNumberFormat="1" applyFont="1" applyBorder="1" applyAlignment="1">
      <alignment horizontal="center" vertical="center" wrapText="1"/>
    </xf>
    <xf numFmtId="49" fontId="0" fillId="0" borderId="0" xfId="0" applyNumberFormat="1" applyAlignment="1">
      <alignment horizontal="left" vertical="top" wrapText="1"/>
    </xf>
    <xf numFmtId="49" fontId="0" fillId="4" borderId="65" xfId="0" applyNumberFormat="1" applyFill="1" applyBorder="1" applyAlignment="1">
      <alignment horizontal="center" vertical="center"/>
    </xf>
    <xf numFmtId="49" fontId="0" fillId="4" borderId="66" xfId="0" applyNumberFormat="1" applyFill="1" applyBorder="1" applyAlignment="1">
      <alignment horizontal="center" vertical="center"/>
    </xf>
    <xf numFmtId="49" fontId="0" fillId="4" borderId="67" xfId="0" applyNumberFormat="1" applyFill="1" applyBorder="1" applyAlignment="1">
      <alignment horizontal="center" vertical="center"/>
    </xf>
    <xf numFmtId="49" fontId="0" fillId="4" borderId="71" xfId="0" applyNumberFormat="1" applyFill="1" applyBorder="1" applyAlignment="1">
      <alignment horizontal="center" vertical="center"/>
    </xf>
    <xf numFmtId="49" fontId="0" fillId="4" borderId="72" xfId="0" applyNumberFormat="1" applyFill="1" applyBorder="1" applyAlignment="1">
      <alignment horizontal="center" vertical="center"/>
    </xf>
    <xf numFmtId="49" fontId="0" fillId="4" borderId="73" xfId="0" applyNumberFormat="1" applyFill="1" applyBorder="1" applyAlignment="1">
      <alignment horizontal="center" vertical="center"/>
    </xf>
    <xf numFmtId="49" fontId="28" fillId="0" borderId="101" xfId="2" applyNumberFormat="1" applyFont="1" applyFill="1" applyBorder="1" applyAlignment="1">
      <alignment horizontal="center" vertical="center"/>
    </xf>
    <xf numFmtId="3" fontId="0" fillId="0" borderId="15" xfId="0" applyNumberFormat="1" applyBorder="1" applyAlignment="1">
      <alignment horizontal="left" vertical="center"/>
    </xf>
    <xf numFmtId="3" fontId="0" fillId="0" borderId="2" xfId="0" applyNumberFormat="1" applyBorder="1" applyAlignment="1">
      <alignment horizontal="left" vertical="center"/>
    </xf>
    <xf numFmtId="3" fontId="0" fillId="0" borderId="3" xfId="0" applyNumberFormat="1" applyBorder="1" applyAlignment="1">
      <alignment horizontal="left" vertical="center"/>
    </xf>
    <xf numFmtId="3" fontId="0" fillId="0" borderId="28" xfId="0" applyNumberFormat="1" applyBorder="1" applyAlignment="1">
      <alignment horizontal="left" vertical="center"/>
    </xf>
    <xf numFmtId="3" fontId="0" fillId="0" borderId="0" xfId="0" applyNumberFormat="1" applyAlignment="1">
      <alignment horizontal="left" vertical="center"/>
    </xf>
    <xf numFmtId="3" fontId="0" fillId="0" borderId="17" xfId="0" applyNumberFormat="1" applyBorder="1" applyAlignment="1">
      <alignment horizontal="left" vertical="center"/>
    </xf>
    <xf numFmtId="3" fontId="0" fillId="0" borderId="19" xfId="0" applyNumberFormat="1" applyBorder="1" applyAlignment="1">
      <alignment horizontal="left" vertical="center"/>
    </xf>
    <xf numFmtId="3" fontId="0" fillId="0" borderId="5" xfId="0" applyNumberFormat="1" applyBorder="1" applyAlignment="1">
      <alignment horizontal="left" vertical="center"/>
    </xf>
    <xf numFmtId="3" fontId="0" fillId="0" borderId="6" xfId="0" applyNumberFormat="1" applyBorder="1" applyAlignment="1">
      <alignment horizontal="left" vertical="center"/>
    </xf>
    <xf numFmtId="49" fontId="0" fillId="0" borderId="28" xfId="0" applyNumberFormat="1" applyBorder="1" applyAlignment="1">
      <alignment horizontal="left" vertical="center"/>
    </xf>
    <xf numFmtId="49" fontId="0" fillId="0" borderId="0" xfId="0" applyNumberFormat="1" applyAlignment="1">
      <alignment horizontal="left" vertical="center"/>
    </xf>
    <xf numFmtId="49" fontId="0" fillId="0" borderId="17" xfId="0" applyNumberFormat="1" applyBorder="1" applyAlignment="1">
      <alignment horizontal="left" vertical="center"/>
    </xf>
    <xf numFmtId="49" fontId="0" fillId="0" borderId="33" xfId="0" applyNumberFormat="1" applyBorder="1" applyAlignment="1">
      <alignment horizontal="left" vertical="center"/>
    </xf>
    <xf numFmtId="49" fontId="0" fillId="0" borderId="34" xfId="0" applyNumberFormat="1" applyBorder="1" applyAlignment="1">
      <alignment horizontal="left" vertical="center"/>
    </xf>
    <xf numFmtId="49" fontId="0" fillId="0" borderId="35" xfId="0" applyNumberFormat="1" applyBorder="1" applyAlignment="1">
      <alignment horizontal="left" vertical="center"/>
    </xf>
    <xf numFmtId="49" fontId="10" fillId="0" borderId="28" xfId="2" applyNumberFormat="1" applyFont="1" applyFill="1" applyBorder="1" applyAlignment="1">
      <alignment horizontal="center" vertical="center" wrapText="1"/>
      <extLst>
        <ext xmlns:xfpb="http://schemas.microsoft.com/office/spreadsheetml/2022/featurepropertybag" uri="{C7286773-470A-42A8-94C5-96B5CB345126}">
          <xfpb:xfComplement i="0"/>
        </ext>
      </extLst>
    </xf>
    <xf numFmtId="49" fontId="10" fillId="0" borderId="33" xfId="2" applyNumberFormat="1" applyFont="1" applyFill="1" applyBorder="1" applyAlignment="1">
      <alignment horizontal="center" vertical="center" wrapText="1"/>
      <extLst>
        <ext xmlns:xfpb="http://schemas.microsoft.com/office/spreadsheetml/2022/featurepropertybag" uri="{C7286773-470A-42A8-94C5-96B5CB345126}">
          <xfpb:xfComplement i="0"/>
        </ext>
      </extLst>
    </xf>
    <xf numFmtId="49" fontId="0" fillId="0" borderId="7" xfId="0" applyNumberFormat="1" applyBorder="1" applyAlignment="1">
      <alignment horizontal="left" vertical="center"/>
    </xf>
    <xf numFmtId="49" fontId="0" fillId="0" borderId="8" xfId="0" applyNumberFormat="1" applyBorder="1" applyAlignment="1">
      <alignment horizontal="left" vertical="center"/>
    </xf>
    <xf numFmtId="49" fontId="0" fillId="0" borderId="9" xfId="0" applyNumberFormat="1" applyBorder="1" applyAlignment="1">
      <alignment horizontal="left" vertical="center"/>
    </xf>
    <xf numFmtId="49" fontId="6" fillId="4" borderId="77" xfId="0" applyNumberFormat="1" applyFont="1" applyFill="1" applyBorder="1" applyAlignment="1">
      <alignment horizontal="center" vertical="center"/>
    </xf>
    <xf numFmtId="49" fontId="6" fillId="4" borderId="69" xfId="0" applyNumberFormat="1" applyFont="1" applyFill="1" applyBorder="1" applyAlignment="1">
      <alignment horizontal="center" vertical="center"/>
    </xf>
    <xf numFmtId="49" fontId="6" fillId="4" borderId="70" xfId="0" applyNumberFormat="1" applyFont="1" applyFill="1" applyBorder="1" applyAlignment="1">
      <alignment horizontal="center" vertical="center"/>
    </xf>
    <xf numFmtId="49" fontId="6" fillId="4" borderId="81" xfId="0" applyNumberFormat="1" applyFont="1" applyFill="1" applyBorder="1" applyAlignment="1">
      <alignment horizontal="center" vertical="center"/>
    </xf>
    <xf numFmtId="49" fontId="6" fillId="4" borderId="72" xfId="0" applyNumberFormat="1" applyFont="1" applyFill="1" applyBorder="1" applyAlignment="1">
      <alignment horizontal="center" vertical="center"/>
    </xf>
    <xf numFmtId="49" fontId="6" fillId="4" borderId="73" xfId="0" applyNumberFormat="1" applyFont="1" applyFill="1" applyBorder="1" applyAlignment="1">
      <alignment horizontal="center" vertical="center"/>
    </xf>
    <xf numFmtId="49" fontId="28" fillId="0" borderId="34" xfId="2" applyNumberFormat="1" applyFont="1" applyFill="1" applyBorder="1" applyAlignment="1">
      <alignment horizontal="center" vertical="center"/>
    </xf>
    <xf numFmtId="49" fontId="0" fillId="0" borderId="39" xfId="0" applyNumberFormat="1" applyBorder="1" applyAlignment="1">
      <alignment horizontal="center" vertical="center"/>
    </xf>
    <xf numFmtId="49" fontId="0" fillId="0" borderId="40" xfId="0" applyNumberFormat="1" applyBorder="1" applyAlignment="1">
      <alignment horizontal="center" vertical="center"/>
    </xf>
    <xf numFmtId="49" fontId="0" fillId="0" borderId="41" xfId="0" applyNumberFormat="1" applyBorder="1" applyAlignment="1">
      <alignment horizontal="center" vertical="center"/>
    </xf>
    <xf numFmtId="49" fontId="11" fillId="0" borderId="0" xfId="0" applyNumberFormat="1" applyFont="1" applyAlignment="1">
      <alignment horizontal="center" vertical="center"/>
    </xf>
    <xf numFmtId="49" fontId="9" fillId="0" borderId="0" xfId="0" applyNumberFormat="1" applyFont="1" applyAlignment="1">
      <alignment horizontal="center" vertical="center"/>
    </xf>
    <xf numFmtId="3" fontId="34" fillId="0" borderId="122" xfId="0" applyNumberFormat="1" applyFont="1" applyBorder="1" applyAlignment="1" applyProtection="1">
      <alignment horizontal="right" vertical="center"/>
      <protection locked="0"/>
    </xf>
    <xf numFmtId="177" fontId="34" fillId="0" borderId="88" xfId="0" applyNumberFormat="1" applyFont="1" applyBorder="1" applyAlignment="1">
      <alignment horizontal="right" vertical="center"/>
    </xf>
    <xf numFmtId="177" fontId="34" fillId="0" borderId="5" xfId="0" applyNumberFormat="1" applyFont="1" applyBorder="1" applyAlignment="1">
      <alignment horizontal="right" vertical="center"/>
    </xf>
    <xf numFmtId="177" fontId="34" fillId="0" borderId="50" xfId="0" applyNumberFormat="1" applyFont="1" applyBorder="1" applyAlignment="1">
      <alignment horizontal="right" vertical="center"/>
    </xf>
    <xf numFmtId="177" fontId="34" fillId="0" borderId="34" xfId="0" applyNumberFormat="1" applyFont="1" applyBorder="1" applyAlignment="1">
      <alignment horizontal="right" vertical="center"/>
    </xf>
    <xf numFmtId="49" fontId="0" fillId="0" borderId="5" xfId="0" applyNumberFormat="1" applyBorder="1" applyAlignment="1">
      <alignment horizontal="center" vertical="center"/>
    </xf>
    <xf numFmtId="0" fontId="64" fillId="0" borderId="10" xfId="0" applyFont="1" applyBorder="1" applyAlignment="1" applyProtection="1">
      <alignment horizontal="left" vertical="center"/>
      <protection locked="0"/>
    </xf>
    <xf numFmtId="0" fontId="64" fillId="0" borderId="11" xfId="0" applyFont="1" applyBorder="1" applyAlignment="1" applyProtection="1">
      <alignment horizontal="left" vertical="center"/>
      <protection locked="0"/>
    </xf>
    <xf numFmtId="49" fontId="0" fillId="0" borderId="20" xfId="0" applyNumberFormat="1" applyBorder="1" applyAlignment="1" applyProtection="1">
      <alignment horizontal="center" vertical="center"/>
      <protection locked="0"/>
    </xf>
    <xf numFmtId="3" fontId="28" fillId="0" borderId="11" xfId="2" applyNumberFormat="1" applyFont="1" applyFill="1" applyBorder="1" applyAlignment="1">
      <alignment vertical="center"/>
    </xf>
    <xf numFmtId="3" fontId="28" fillId="0" borderId="43" xfId="2" applyNumberFormat="1" applyFont="1" applyFill="1" applyBorder="1" applyAlignment="1">
      <alignment vertical="center"/>
    </xf>
    <xf numFmtId="49" fontId="5" fillId="0" borderId="22"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0" fontId="64" fillId="0" borderId="16" xfId="0" applyFont="1" applyBorder="1" applyAlignment="1" applyProtection="1">
      <alignment horizontal="left" vertical="center"/>
      <protection locked="0"/>
    </xf>
    <xf numFmtId="0" fontId="64" fillId="0" borderId="0" xfId="0" applyFont="1" applyAlignment="1" applyProtection="1">
      <alignment horizontal="left" vertical="center"/>
      <protection locked="0"/>
    </xf>
    <xf numFmtId="0" fontId="64" fillId="0" borderId="17" xfId="0" applyFont="1" applyBorder="1" applyAlignment="1" applyProtection="1">
      <alignment horizontal="left" vertical="center"/>
      <protection locked="0"/>
    </xf>
    <xf numFmtId="0" fontId="64" fillId="0" borderId="37" xfId="0" applyFont="1" applyBorder="1" applyAlignment="1" applyProtection="1">
      <alignment horizontal="left" vertical="center"/>
      <protection locked="0"/>
    </xf>
    <xf numFmtId="0" fontId="64" fillId="0" borderId="34" xfId="0" applyFont="1" applyBorder="1" applyAlignment="1" applyProtection="1">
      <alignment horizontal="left" vertical="center"/>
      <protection locked="0"/>
    </xf>
    <xf numFmtId="0" fontId="64" fillId="0" borderId="35" xfId="0" applyFont="1" applyBorder="1" applyAlignment="1" applyProtection="1">
      <alignment horizontal="left" vertical="center"/>
      <protection locked="0"/>
    </xf>
    <xf numFmtId="0" fontId="17" fillId="0" borderId="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7" fillId="0" borderId="16" xfId="0" applyFont="1" applyBorder="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18" xfId="0" applyFont="1" applyBorder="1" applyAlignment="1" applyProtection="1">
      <alignment horizontal="center" vertical="center" wrapText="1"/>
      <protection locked="0"/>
    </xf>
    <xf numFmtId="0" fontId="17" fillId="0" borderId="37" xfId="0" applyFont="1" applyBorder="1" applyAlignment="1" applyProtection="1">
      <alignment horizontal="center" vertical="center" wrapText="1"/>
      <protection locked="0"/>
    </xf>
    <xf numFmtId="0" fontId="17" fillId="0" borderId="34" xfId="0" applyFont="1" applyBorder="1" applyAlignment="1" applyProtection="1">
      <alignment horizontal="center" vertical="center" wrapText="1"/>
      <protection locked="0"/>
    </xf>
    <xf numFmtId="0" fontId="17" fillId="0" borderId="38" xfId="0" applyFont="1" applyBorder="1" applyAlignment="1" applyProtection="1">
      <alignment horizontal="center" vertical="center" wrapText="1"/>
      <protection locked="0"/>
    </xf>
    <xf numFmtId="176" fontId="64" fillId="0" borderId="26" xfId="0" applyNumberFormat="1" applyFont="1" applyBorder="1" applyAlignment="1" applyProtection="1">
      <alignment horizontal="left" vertical="center"/>
      <protection locked="0"/>
    </xf>
    <xf numFmtId="176" fontId="64" fillId="0" borderId="22" xfId="0" applyNumberFormat="1" applyFont="1" applyBorder="1" applyAlignment="1" applyProtection="1">
      <alignment horizontal="left" vertical="center"/>
      <protection locked="0"/>
    </xf>
    <xf numFmtId="176" fontId="64" fillId="0" borderId="25" xfId="0" applyNumberFormat="1" applyFont="1" applyBorder="1" applyAlignment="1" applyProtection="1">
      <alignment horizontal="left" vertical="center"/>
      <protection locked="0"/>
    </xf>
    <xf numFmtId="176" fontId="64" fillId="0" borderId="26" xfId="0" applyNumberFormat="1" applyFont="1" applyBorder="1" applyAlignment="1" applyProtection="1">
      <alignment horizontal="center" vertical="center"/>
      <protection locked="0"/>
    </xf>
    <xf numFmtId="176" fontId="64" fillId="0" borderId="22" xfId="0" applyNumberFormat="1" applyFont="1" applyBorder="1" applyAlignment="1" applyProtection="1">
      <alignment horizontal="center" vertical="center"/>
      <protection locked="0"/>
    </xf>
    <xf numFmtId="176" fontId="64" fillId="0" borderId="23" xfId="0" applyNumberFormat="1" applyFont="1" applyBorder="1" applyAlignment="1" applyProtection="1">
      <alignment horizontal="center" vertical="center"/>
      <protection locked="0"/>
    </xf>
    <xf numFmtId="0" fontId="13" fillId="0" borderId="24"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0" xfId="0" applyFont="1" applyAlignment="1">
      <alignment horizontal="left" vertical="center" wrapText="1"/>
    </xf>
    <xf numFmtId="0" fontId="13" fillId="0" borderId="34" xfId="0" applyFont="1" applyBorder="1" applyAlignment="1">
      <alignment horizontal="left" vertical="center" wrapText="1"/>
    </xf>
    <xf numFmtId="0" fontId="19" fillId="0" borderId="34" xfId="0" applyFont="1" applyBorder="1" applyAlignment="1">
      <alignment horizontal="center" vertical="center" shrinkToFit="1"/>
    </xf>
    <xf numFmtId="0" fontId="19" fillId="0" borderId="38" xfId="0" applyFont="1" applyBorder="1" applyAlignment="1">
      <alignment horizontal="center" vertical="center" shrinkToFit="1"/>
    </xf>
    <xf numFmtId="49" fontId="13" fillId="0" borderId="24" xfId="0" applyNumberFormat="1" applyFont="1"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22" fillId="0" borderId="37" xfId="2" applyFont="1" applyFill="1" applyBorder="1" applyAlignment="1" applyProtection="1">
      <alignment horizontal="center" vertical="center"/>
      <protection locked="0"/>
    </xf>
    <xf numFmtId="0" fontId="22" fillId="0" borderId="34" xfId="2"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54" xfId="0"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49" fontId="40" fillId="0" borderId="16" xfId="0" applyNumberFormat="1" applyFont="1" applyBorder="1" applyAlignment="1" applyProtection="1">
      <alignment horizontal="left" vertical="center"/>
      <protection locked="0"/>
    </xf>
    <xf numFmtId="49" fontId="40" fillId="0" borderId="0" xfId="0" applyNumberFormat="1" applyFont="1" applyAlignment="1" applyProtection="1">
      <alignment horizontal="left" vertical="center"/>
      <protection locked="0"/>
    </xf>
    <xf numFmtId="49" fontId="7" fillId="0" borderId="0" xfId="0" applyNumberFormat="1" applyFont="1" applyAlignment="1">
      <alignment horizontal="center" vertical="center"/>
    </xf>
    <xf numFmtId="49" fontId="8" fillId="0" borderId="0" xfId="0" applyNumberFormat="1" applyFont="1" applyAlignment="1">
      <alignment horizontal="left" vertical="center"/>
    </xf>
    <xf numFmtId="49" fontId="5" fillId="0" borderId="7" xfId="0" applyNumberFormat="1" applyFont="1" applyBorder="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49" fontId="27" fillId="0" borderId="11" xfId="2" applyNumberFormat="1" applyFont="1" applyFill="1" applyBorder="1" applyAlignment="1">
      <alignment horizontal="center" vertical="center"/>
    </xf>
    <xf numFmtId="49" fontId="8" fillId="0" borderId="101" xfId="0" applyNumberFormat="1" applyFont="1" applyBorder="1" applyAlignment="1" applyProtection="1">
      <alignment horizontal="center" vertical="center"/>
      <protection locked="0"/>
    </xf>
    <xf numFmtId="0" fontId="19" fillId="0" borderId="8" xfId="0" applyFont="1" applyBorder="1" applyAlignment="1">
      <alignment horizontal="left" vertical="top" wrapText="1"/>
    </xf>
    <xf numFmtId="0" fontId="19" fillId="0" borderId="0" xfId="0" applyFont="1" applyAlignment="1">
      <alignment horizontal="left" vertical="top" wrapText="1"/>
    </xf>
    <xf numFmtId="49" fontId="9" fillId="0" borderId="0" xfId="0" applyNumberFormat="1" applyFont="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0" xfId="0" applyFont="1" applyAlignment="1">
      <alignment horizontal="center" vertical="center" wrapText="1"/>
    </xf>
    <xf numFmtId="0" fontId="13" fillId="0" borderId="17"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5" xfId="0" applyFont="1" applyBorder="1" applyAlignment="1">
      <alignment horizontal="center" vertical="center" wrapText="1"/>
    </xf>
    <xf numFmtId="176" fontId="13" fillId="0" borderId="26" xfId="0" applyNumberFormat="1" applyFont="1" applyBorder="1" applyAlignment="1">
      <alignment horizontal="center" vertical="center" wrapText="1"/>
    </xf>
    <xf numFmtId="176" fontId="13" fillId="0" borderId="22" xfId="0" applyNumberFormat="1" applyFont="1" applyBorder="1" applyAlignment="1">
      <alignment horizontal="center" vertical="center" wrapText="1"/>
    </xf>
    <xf numFmtId="176" fontId="13" fillId="0" borderId="25" xfId="0" applyNumberFormat="1" applyFont="1" applyBorder="1" applyAlignment="1">
      <alignment horizontal="center" vertical="center" wrapText="1"/>
    </xf>
    <xf numFmtId="176" fontId="64" fillId="0" borderId="10" xfId="0" applyNumberFormat="1" applyFont="1" applyBorder="1" applyAlignment="1" applyProtection="1">
      <alignment horizontal="left" vertical="center"/>
      <protection locked="0"/>
    </xf>
    <xf numFmtId="176" fontId="64" fillId="0" borderId="11" xfId="0" applyNumberFormat="1" applyFont="1" applyBorder="1" applyAlignment="1" applyProtection="1">
      <alignment horizontal="left" vertical="center"/>
      <protection locked="0"/>
    </xf>
    <xf numFmtId="176" fontId="64" fillId="0" borderId="43" xfId="0" applyNumberFormat="1" applyFont="1" applyBorder="1" applyAlignment="1" applyProtection="1">
      <alignment horizontal="left" vertical="center"/>
      <protection locked="0"/>
    </xf>
    <xf numFmtId="0" fontId="13" fillId="0" borderId="28" xfId="0" applyFont="1" applyBorder="1" applyAlignment="1">
      <alignment horizontal="center" vertical="center"/>
    </xf>
    <xf numFmtId="0" fontId="13" fillId="0" borderId="0" xfId="0" applyFont="1" applyAlignment="1">
      <alignment horizontal="center" vertical="center"/>
    </xf>
    <xf numFmtId="0" fontId="13" fillId="0" borderId="17" xfId="0" applyFont="1" applyBorder="1" applyAlignment="1">
      <alignment horizontal="center" vertical="center"/>
    </xf>
    <xf numFmtId="0" fontId="13" fillId="0" borderId="19"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44" fillId="0" borderId="26" xfId="0" applyFont="1" applyBorder="1" applyAlignment="1" applyProtection="1">
      <alignment horizontal="left" vertical="center"/>
      <protection locked="0"/>
    </xf>
    <xf numFmtId="0" fontId="44" fillId="0" borderId="22" xfId="0" applyFont="1" applyBorder="1" applyAlignment="1" applyProtection="1">
      <alignment horizontal="left" vertical="center"/>
      <protection locked="0"/>
    </xf>
    <xf numFmtId="0" fontId="44" fillId="0" borderId="23" xfId="0" applyFont="1" applyBorder="1" applyAlignment="1" applyProtection="1">
      <alignment horizontal="left" vertical="center"/>
      <protection locked="0"/>
    </xf>
    <xf numFmtId="0" fontId="46" fillId="0" borderId="34" xfId="2" applyFont="1" applyFill="1" applyBorder="1" applyAlignment="1">
      <alignment horizontal="left" vertical="center" wrapText="1"/>
    </xf>
    <xf numFmtId="0" fontId="46" fillId="0" borderId="38" xfId="2" applyFont="1" applyFill="1" applyBorder="1" applyAlignment="1">
      <alignment horizontal="left" vertical="center" wrapText="1"/>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0" fillId="0" borderId="40" xfId="2" applyFont="1" applyFill="1" applyBorder="1" applyAlignment="1">
      <alignment horizontal="left" vertical="center"/>
    </xf>
    <xf numFmtId="0" fontId="64" fillId="0" borderId="2" xfId="0" applyFont="1" applyBorder="1" applyAlignment="1" applyProtection="1">
      <alignment horizontal="center" vertical="center"/>
      <protection locked="0"/>
    </xf>
    <xf numFmtId="49" fontId="64" fillId="0" borderId="2" xfId="0" applyNumberFormat="1" applyFont="1" applyBorder="1" applyAlignment="1" applyProtection="1">
      <alignment horizontal="center" vertical="center"/>
      <protection locked="0"/>
    </xf>
    <xf numFmtId="0" fontId="16" fillId="0" borderId="7" xfId="0" applyFont="1" applyBorder="1" applyAlignment="1">
      <alignment horizontal="center" vertical="center" wrapText="1"/>
    </xf>
    <xf numFmtId="0" fontId="16" fillId="0" borderId="8" xfId="0" applyFont="1" applyBorder="1" applyAlignment="1">
      <alignment horizontal="center" vertical="center"/>
    </xf>
    <xf numFmtId="0" fontId="16" fillId="0" borderId="9" xfId="0" applyFont="1" applyBorder="1" applyAlignment="1">
      <alignment horizontal="center" vertical="center"/>
    </xf>
    <xf numFmtId="49" fontId="8" fillId="0" borderId="0" xfId="0" applyNumberFormat="1" applyFont="1" applyAlignment="1">
      <alignment horizontal="left" vertical="center" wrapText="1"/>
    </xf>
    <xf numFmtId="49" fontId="49" fillId="0" borderId="112" xfId="0" applyNumberFormat="1" applyFont="1" applyBorder="1" applyAlignment="1">
      <alignment horizontal="center" vertical="center"/>
    </xf>
    <xf numFmtId="49" fontId="12" fillId="0" borderId="101"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0" fillId="0" borderId="101" xfId="0" applyNumberFormat="1" applyBorder="1" applyAlignment="1">
      <alignment horizontal="center" vertical="center"/>
    </xf>
    <xf numFmtId="0" fontId="49" fillId="0" borderId="101" xfId="0" applyFont="1" applyBorder="1" applyAlignment="1">
      <alignment horizontal="center" vertical="center"/>
    </xf>
    <xf numFmtId="49" fontId="50" fillId="0" borderId="16" xfId="0" applyNumberFormat="1" applyFont="1" applyBorder="1" applyAlignment="1">
      <alignment horizontal="left" vertical="center"/>
    </xf>
    <xf numFmtId="49" fontId="50" fillId="0" borderId="0" xfId="0" applyNumberFormat="1" applyFont="1" applyAlignment="1">
      <alignment horizontal="left" vertical="center"/>
    </xf>
    <xf numFmtId="49" fontId="51" fillId="0" borderId="101" xfId="0" applyNumberFormat="1" applyFont="1" applyBorder="1" applyAlignment="1">
      <alignment horizontal="center" vertical="center"/>
    </xf>
    <xf numFmtId="49" fontId="5" fillId="0" borderId="112" xfId="0" applyNumberFormat="1" applyFont="1" applyBorder="1" applyAlignment="1">
      <alignment horizontal="center" vertical="center" wrapText="1"/>
    </xf>
    <xf numFmtId="49" fontId="5" fillId="0" borderId="108" xfId="0" applyNumberFormat="1" applyFont="1" applyBorder="1" applyAlignment="1">
      <alignment horizontal="center" vertical="center" wrapText="1"/>
    </xf>
    <xf numFmtId="49" fontId="8" fillId="0" borderId="4" xfId="0" applyNumberFormat="1" applyFont="1" applyBorder="1" applyAlignment="1">
      <alignment horizontal="left" vertical="center"/>
    </xf>
    <xf numFmtId="49" fontId="8" fillId="0" borderId="5" xfId="0" applyNumberFormat="1" applyFont="1" applyBorder="1" applyAlignment="1">
      <alignment horizontal="left" vertical="center"/>
    </xf>
    <xf numFmtId="49" fontId="8" fillId="0" borderId="6" xfId="0" applyNumberFormat="1" applyFont="1" applyBorder="1" applyAlignment="1">
      <alignment horizontal="left" vertical="center"/>
    </xf>
    <xf numFmtId="49" fontId="24" fillId="0" borderId="4" xfId="0" applyNumberFormat="1" applyFont="1" applyBorder="1" applyAlignment="1">
      <alignment horizontal="center" vertical="center"/>
    </xf>
    <xf numFmtId="49" fontId="24" fillId="0" borderId="5" xfId="0" applyNumberFormat="1" applyFont="1" applyBorder="1" applyAlignment="1">
      <alignment horizontal="center" vertical="center"/>
    </xf>
    <xf numFmtId="49" fontId="49" fillId="0" borderId="5" xfId="0" applyNumberFormat="1" applyFont="1" applyBorder="1" applyAlignment="1">
      <alignment horizontal="center" vertical="center"/>
    </xf>
    <xf numFmtId="49" fontId="49" fillId="0" borderId="20" xfId="0" applyNumberFormat="1" applyFont="1" applyBorder="1" applyAlignment="1">
      <alignment horizontal="center" vertical="center"/>
    </xf>
    <xf numFmtId="49" fontId="5" fillId="0" borderId="110" xfId="0" applyNumberFormat="1" applyFont="1" applyBorder="1" applyAlignment="1">
      <alignment horizontal="center" vertical="center" wrapText="1"/>
    </xf>
    <xf numFmtId="49" fontId="5" fillId="0" borderId="112" xfId="0" applyNumberFormat="1" applyFont="1" applyBorder="1" applyAlignment="1">
      <alignment horizontal="left" vertical="top"/>
    </xf>
    <xf numFmtId="49" fontId="0" fillId="0" borderId="101" xfId="0" applyNumberFormat="1" applyBorder="1" applyAlignment="1">
      <alignment horizontal="left" vertical="top"/>
    </xf>
    <xf numFmtId="49" fontId="0" fillId="0" borderId="108" xfId="0" applyNumberFormat="1" applyBorder="1" applyAlignment="1">
      <alignment horizontal="left" vertical="top"/>
    </xf>
    <xf numFmtId="49" fontId="8" fillId="0" borderId="20" xfId="0" applyNumberFormat="1" applyFont="1" applyBorder="1" applyAlignment="1">
      <alignment horizontal="left" vertical="center"/>
    </xf>
    <xf numFmtId="49" fontId="5" fillId="0" borderId="103" xfId="0" applyNumberFormat="1" applyFont="1" applyBorder="1" applyAlignment="1">
      <alignment horizontal="center" vertical="center" wrapText="1"/>
    </xf>
    <xf numFmtId="49" fontId="5" fillId="0" borderId="104" xfId="0" applyNumberFormat="1" applyFont="1" applyBorder="1" applyAlignment="1">
      <alignment horizontal="center" vertical="center" wrapText="1"/>
    </xf>
    <xf numFmtId="49" fontId="5" fillId="0" borderId="106" xfId="0" applyNumberFormat="1" applyFont="1" applyBorder="1" applyAlignment="1">
      <alignment horizontal="center" vertical="center" wrapText="1"/>
    </xf>
    <xf numFmtId="49" fontId="5" fillId="0" borderId="104" xfId="2" applyNumberFormat="1" applyFont="1" applyFill="1" applyBorder="1" applyAlignment="1">
      <alignment horizontal="left" vertical="center" shrinkToFit="1"/>
    </xf>
    <xf numFmtId="49" fontId="52" fillId="0" borderId="112" xfId="0" applyNumberFormat="1" applyFont="1" applyBorder="1" applyAlignment="1">
      <alignment horizontal="center" vertical="center"/>
    </xf>
    <xf numFmtId="49" fontId="53" fillId="0" borderId="101" xfId="0" applyNumberFormat="1" applyFont="1" applyBorder="1" applyAlignment="1">
      <alignment horizontal="center" vertical="center"/>
    </xf>
    <xf numFmtId="49" fontId="53" fillId="0" borderId="110" xfId="0" applyNumberFormat="1" applyFont="1" applyBorder="1" applyAlignment="1">
      <alignment horizontal="center" vertical="center"/>
    </xf>
    <xf numFmtId="49" fontId="53" fillId="0" borderId="16" xfId="0" applyNumberFormat="1" applyFont="1" applyBorder="1" applyAlignment="1">
      <alignment horizontal="center" vertical="center"/>
    </xf>
    <xf numFmtId="49" fontId="53" fillId="0" borderId="0" xfId="0" applyNumberFormat="1" applyFont="1" applyAlignment="1">
      <alignment horizontal="center" vertical="center"/>
    </xf>
    <xf numFmtId="49" fontId="53" fillId="0" borderId="17" xfId="0" applyNumberFormat="1" applyFont="1" applyBorder="1" applyAlignment="1">
      <alignment horizontal="center" vertical="center"/>
    </xf>
    <xf numFmtId="49" fontId="53" fillId="0" borderId="4" xfId="0" applyNumberFormat="1" applyFont="1" applyBorder="1" applyAlignment="1">
      <alignment horizontal="center" vertical="center"/>
    </xf>
    <xf numFmtId="49" fontId="53" fillId="0" borderId="5" xfId="0" applyNumberFormat="1" applyFont="1" applyBorder="1" applyAlignment="1">
      <alignment horizontal="center" vertical="center"/>
    </xf>
    <xf numFmtId="49" fontId="53" fillId="0" borderId="6" xfId="0" applyNumberFormat="1" applyFont="1" applyBorder="1" applyAlignment="1">
      <alignment horizontal="center" vertical="center"/>
    </xf>
    <xf numFmtId="49" fontId="0" fillId="0" borderId="110" xfId="0" applyNumberFormat="1" applyBorder="1" applyAlignment="1">
      <alignment horizontal="center" vertical="center"/>
    </xf>
    <xf numFmtId="49" fontId="0" fillId="0" borderId="16" xfId="0" applyNumberFormat="1" applyBorder="1" applyAlignment="1">
      <alignment horizontal="center" vertical="center"/>
    </xf>
    <xf numFmtId="49" fontId="0" fillId="0" borderId="0" xfId="0" applyNumberFormat="1" applyAlignment="1">
      <alignment horizontal="center" vertical="center"/>
    </xf>
    <xf numFmtId="49" fontId="0" fillId="0" borderId="17" xfId="0" applyNumberFormat="1" applyBorder="1" applyAlignment="1">
      <alignment horizontal="center" vertical="center"/>
    </xf>
    <xf numFmtId="49" fontId="0" fillId="0" borderId="4" xfId="0" applyNumberFormat="1" applyBorder="1" applyAlignment="1">
      <alignment horizontal="center" vertical="center"/>
    </xf>
    <xf numFmtId="49" fontId="0" fillId="0" borderId="6" xfId="0" applyNumberFormat="1" applyBorder="1" applyAlignment="1">
      <alignment horizontal="center" vertical="center"/>
    </xf>
    <xf numFmtId="49" fontId="6" fillId="0" borderId="109" xfId="0" applyNumberFormat="1" applyFont="1" applyBorder="1" applyAlignment="1">
      <alignment horizontal="center" vertical="center"/>
    </xf>
    <xf numFmtId="49" fontId="6" fillId="0" borderId="101" xfId="0" applyNumberFormat="1" applyFont="1" applyBorder="1" applyAlignment="1">
      <alignment horizontal="center" vertical="center"/>
    </xf>
    <xf numFmtId="49" fontId="6" fillId="0" borderId="110" xfId="0" applyNumberFormat="1" applyFont="1" applyBorder="1" applyAlignment="1">
      <alignment horizontal="center" vertical="center"/>
    </xf>
    <xf numFmtId="49" fontId="0" fillId="0" borderId="104" xfId="0" applyNumberFormat="1" applyBorder="1" applyAlignment="1">
      <alignment horizontal="center" vertical="center"/>
    </xf>
    <xf numFmtId="49" fontId="0" fillId="0" borderId="106" xfId="0" applyNumberFormat="1" applyBorder="1" applyAlignment="1">
      <alignment horizontal="center" vertical="center"/>
    </xf>
    <xf numFmtId="49" fontId="49" fillId="0" borderId="107" xfId="0" applyNumberFormat="1" applyFont="1" applyBorder="1" applyAlignment="1">
      <alignment horizontal="left" vertical="center"/>
    </xf>
    <xf numFmtId="49" fontId="0" fillId="0" borderId="104" xfId="0" applyNumberFormat="1" applyBorder="1" applyAlignment="1">
      <alignment horizontal="left" vertical="center"/>
    </xf>
    <xf numFmtId="49" fontId="6" fillId="0" borderId="104" xfId="0" applyNumberFormat="1" applyFont="1" applyBorder="1" applyAlignment="1">
      <alignment horizontal="right"/>
    </xf>
    <xf numFmtId="49" fontId="6" fillId="0" borderId="105" xfId="0" applyNumberFormat="1" applyFont="1" applyBorder="1" applyAlignment="1">
      <alignment horizontal="right"/>
    </xf>
    <xf numFmtId="49" fontId="49" fillId="0" borderId="27" xfId="0" applyNumberFormat="1" applyFont="1" applyBorder="1" applyAlignment="1">
      <alignment horizontal="center" vertical="center"/>
    </xf>
    <xf numFmtId="49" fontId="54" fillId="0" borderId="27" xfId="0" applyNumberFormat="1" applyFont="1" applyBorder="1" applyAlignment="1">
      <alignment horizontal="center" vertical="center"/>
    </xf>
    <xf numFmtId="49" fontId="54" fillId="0" borderId="36" xfId="0" applyNumberFormat="1" applyFont="1" applyBorder="1" applyAlignment="1">
      <alignment horizontal="center" vertical="center"/>
    </xf>
    <xf numFmtId="49" fontId="9" fillId="4" borderId="112" xfId="0" applyNumberFormat="1" applyFont="1" applyFill="1" applyBorder="1" applyAlignment="1">
      <alignment horizontal="left" vertical="center"/>
    </xf>
    <xf numFmtId="49" fontId="9" fillId="4" borderId="101" xfId="0" applyNumberFormat="1" applyFont="1" applyFill="1" applyBorder="1" applyAlignment="1">
      <alignment horizontal="left" vertical="center"/>
    </xf>
    <xf numFmtId="49" fontId="9" fillId="4" borderId="108" xfId="0" applyNumberFormat="1" applyFont="1" applyFill="1" applyBorder="1" applyAlignment="1">
      <alignment horizontal="left" vertical="center"/>
    </xf>
    <xf numFmtId="177" fontId="49" fillId="5" borderId="8" xfId="2" applyNumberFormat="1" applyFont="1" applyFill="1" applyBorder="1" applyAlignment="1">
      <alignment horizontal="center" vertical="center"/>
      <extLst>
        <ext xmlns:xfpb="http://schemas.microsoft.com/office/spreadsheetml/2022/featurepropertybag" uri="{C7286773-470A-42A8-94C5-96B5CB345126}">
          <xfpb:xfComplement i="0"/>
        </ext>
      </extLst>
    </xf>
    <xf numFmtId="177" fontId="49" fillId="5" borderId="103" xfId="2" applyNumberFormat="1" applyFont="1" applyFill="1" applyBorder="1" applyAlignment="1">
      <alignment horizontal="center" vertical="center"/>
    </xf>
    <xf numFmtId="177" fontId="49" fillId="5" borderId="104" xfId="2" applyNumberFormat="1" applyFont="1" applyFill="1" applyBorder="1" applyAlignment="1">
      <alignment horizontal="center" vertical="center"/>
    </xf>
    <xf numFmtId="177" fontId="55" fillId="5" borderId="103" xfId="2" applyNumberFormat="1" applyFont="1" applyFill="1" applyBorder="1" applyAlignment="1">
      <alignment horizontal="center" vertical="center"/>
    </xf>
    <xf numFmtId="177" fontId="55" fillId="5" borderId="104" xfId="2" applyNumberFormat="1" applyFont="1" applyFill="1" applyBorder="1" applyAlignment="1">
      <alignment horizontal="center" vertical="center"/>
    </xf>
    <xf numFmtId="49" fontId="10" fillId="5" borderId="28" xfId="2" applyNumberFormat="1" applyFont="1" applyFill="1" applyBorder="1" applyAlignment="1">
      <alignment horizontal="center" vertical="center" wrapText="1"/>
      <extLst>
        <ext xmlns:xfpb="http://schemas.microsoft.com/office/spreadsheetml/2022/featurepropertybag" uri="{C7286773-470A-42A8-94C5-96B5CB345126}">
          <xfpb:xfComplement i="0"/>
        </ext>
      </extLst>
    </xf>
    <xf numFmtId="49" fontId="10" fillId="5" borderId="33" xfId="2" applyNumberFormat="1" applyFont="1" applyFill="1" applyBorder="1" applyAlignment="1">
      <alignment horizontal="center" vertical="center" wrapText="1"/>
      <extLst>
        <ext xmlns:xfpb="http://schemas.microsoft.com/office/spreadsheetml/2022/featurepropertybag" uri="{C7286773-470A-42A8-94C5-96B5CB345126}">
          <xfpb:xfComplement i="0"/>
        </ext>
      </extLst>
    </xf>
    <xf numFmtId="3" fontId="51" fillId="0" borderId="62" xfId="0" applyNumberFormat="1" applyFont="1" applyBorder="1" applyAlignment="1">
      <alignment horizontal="right" vertical="center"/>
    </xf>
    <xf numFmtId="3" fontId="8" fillId="0" borderId="62" xfId="0" applyNumberFormat="1" applyFont="1" applyBorder="1" applyAlignment="1">
      <alignment horizontal="right" vertical="center"/>
    </xf>
    <xf numFmtId="3" fontId="51" fillId="0" borderId="61" xfId="0" applyNumberFormat="1" applyFont="1" applyBorder="1" applyAlignment="1">
      <alignment horizontal="right" vertical="center"/>
    </xf>
    <xf numFmtId="177" fontId="51" fillId="5" borderId="120" xfId="0" applyNumberFormat="1" applyFont="1" applyFill="1" applyBorder="1" applyAlignment="1">
      <alignment horizontal="right" vertical="center"/>
    </xf>
    <xf numFmtId="3" fontId="8" fillId="0" borderId="120" xfId="0" applyNumberFormat="1" applyFont="1" applyBorder="1" applyAlignment="1">
      <alignment horizontal="right" vertical="center"/>
    </xf>
    <xf numFmtId="177" fontId="51" fillId="5" borderId="88" xfId="0" applyNumberFormat="1" applyFont="1" applyFill="1" applyBorder="1" applyAlignment="1">
      <alignment horizontal="right" vertical="center"/>
    </xf>
    <xf numFmtId="177" fontId="51" fillId="5" borderId="5" xfId="0" applyNumberFormat="1" applyFont="1" applyFill="1" applyBorder="1" applyAlignment="1">
      <alignment horizontal="right" vertical="center"/>
    </xf>
    <xf numFmtId="3" fontId="0" fillId="0" borderId="109" xfId="0" applyNumberFormat="1" applyBorder="1" applyAlignment="1">
      <alignment horizontal="left" vertical="center"/>
    </xf>
    <xf numFmtId="3" fontId="0" fillId="0" borderId="101" xfId="0" applyNumberFormat="1" applyBorder="1" applyAlignment="1">
      <alignment horizontal="left" vertical="center"/>
    </xf>
    <xf numFmtId="3" fontId="0" fillId="0" borderId="110" xfId="0" applyNumberFormat="1" applyBorder="1" applyAlignment="1">
      <alignment horizontal="left" vertical="center"/>
    </xf>
    <xf numFmtId="3" fontId="51" fillId="0" borderId="121" xfId="0" applyNumberFormat="1" applyFont="1" applyBorder="1" applyAlignment="1">
      <alignment horizontal="right" vertical="center"/>
    </xf>
    <xf numFmtId="3" fontId="8" fillId="0" borderId="121" xfId="0" applyNumberFormat="1" applyFont="1" applyBorder="1" applyAlignment="1">
      <alignment horizontal="right" vertical="center"/>
    </xf>
    <xf numFmtId="3" fontId="8" fillId="0" borderId="61" xfId="0" applyNumberFormat="1" applyFont="1" applyBorder="1" applyAlignment="1">
      <alignment horizontal="right" vertical="center"/>
    </xf>
    <xf numFmtId="177" fontId="8" fillId="5" borderId="120" xfId="0" applyNumberFormat="1" applyFont="1" applyFill="1" applyBorder="1" applyAlignment="1">
      <alignment horizontal="right" vertical="center"/>
    </xf>
    <xf numFmtId="177" fontId="8" fillId="5" borderId="88" xfId="0" applyNumberFormat="1" applyFont="1" applyFill="1" applyBorder="1" applyAlignment="1">
      <alignment horizontal="right" vertical="center"/>
    </xf>
    <xf numFmtId="177" fontId="8" fillId="5" borderId="5" xfId="0" applyNumberFormat="1" applyFont="1" applyFill="1" applyBorder="1" applyAlignment="1">
      <alignment horizontal="right" vertical="center"/>
    </xf>
    <xf numFmtId="177" fontId="51" fillId="5" borderId="122" xfId="0" applyNumberFormat="1" applyFont="1" applyFill="1" applyBorder="1" applyAlignment="1">
      <alignment horizontal="right" vertical="center"/>
    </xf>
    <xf numFmtId="3" fontId="8" fillId="0" borderId="122" xfId="0" applyNumberFormat="1" applyFont="1" applyBorder="1" applyAlignment="1">
      <alignment horizontal="right" vertical="center"/>
    </xf>
    <xf numFmtId="177" fontId="51" fillId="5" borderId="50" xfId="0" applyNumberFormat="1" applyFont="1" applyFill="1" applyBorder="1" applyAlignment="1">
      <alignment horizontal="right" vertical="center"/>
    </xf>
    <xf numFmtId="177" fontId="51" fillId="5" borderId="34" xfId="0" applyNumberFormat="1" applyFont="1" applyFill="1" applyBorder="1" applyAlignment="1">
      <alignment horizontal="right" vertical="center"/>
    </xf>
    <xf numFmtId="0" fontId="56" fillId="0" borderId="10" xfId="0" applyFont="1" applyBorder="1" applyAlignment="1">
      <alignment horizontal="left" vertical="center"/>
    </xf>
    <xf numFmtId="0" fontId="56" fillId="0" borderId="11" xfId="0" applyFont="1" applyBorder="1" applyAlignment="1">
      <alignment horizontal="left" vertical="center"/>
    </xf>
    <xf numFmtId="0" fontId="16" fillId="0" borderId="109" xfId="0" applyFont="1" applyBorder="1" applyAlignment="1">
      <alignment horizontal="center" vertical="center" wrapText="1"/>
    </xf>
    <xf numFmtId="0" fontId="16" fillId="0" borderId="101" xfId="0" applyFont="1" applyBorder="1" applyAlignment="1">
      <alignment horizontal="center" vertical="center"/>
    </xf>
    <xf numFmtId="0" fontId="16" fillId="0" borderId="110" xfId="0" applyFont="1" applyBorder="1" applyAlignment="1">
      <alignment horizontal="center" vertical="center"/>
    </xf>
    <xf numFmtId="0" fontId="56" fillId="0" borderId="101" xfId="0" applyFont="1" applyBorder="1" applyAlignment="1">
      <alignment horizontal="center" vertical="center"/>
    </xf>
    <xf numFmtId="49" fontId="56" fillId="0" borderId="101" xfId="0" applyNumberFormat="1" applyFont="1" applyBorder="1" applyAlignment="1">
      <alignment horizontal="center" vertical="center"/>
    </xf>
    <xf numFmtId="0" fontId="56" fillId="0" borderId="37" xfId="0" applyFont="1" applyBorder="1" applyAlignment="1">
      <alignment horizontal="left" vertical="center"/>
    </xf>
    <xf numFmtId="0" fontId="17" fillId="0" borderId="34" xfId="0" applyFont="1" applyBorder="1" applyAlignment="1">
      <alignment horizontal="left"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56" fillId="0" borderId="34" xfId="0" applyFont="1" applyBorder="1" applyAlignment="1">
      <alignment horizontal="left" vertical="center"/>
    </xf>
    <xf numFmtId="0" fontId="13" fillId="0" borderId="101" xfId="0" applyFont="1" applyBorder="1" applyAlignment="1">
      <alignment horizontal="center" vertical="center"/>
    </xf>
    <xf numFmtId="0" fontId="14" fillId="0" borderId="37" xfId="0" applyFont="1" applyBorder="1" applyAlignment="1">
      <alignment horizontal="center" vertical="center"/>
    </xf>
    <xf numFmtId="0" fontId="14" fillId="0" borderId="34" xfId="0" applyFont="1" applyBorder="1" applyAlignment="1">
      <alignment horizontal="center" vertical="center"/>
    </xf>
    <xf numFmtId="49" fontId="28" fillId="0" borderId="4" xfId="0" applyNumberFormat="1" applyFont="1" applyBorder="1" applyAlignment="1" applyProtection="1">
      <alignment horizontal="center" vertical="center" shrinkToFit="1"/>
      <protection locked="0"/>
    </xf>
    <xf numFmtId="49" fontId="28" fillId="0" borderId="5" xfId="0" applyNumberFormat="1" applyFont="1" applyBorder="1" applyAlignment="1" applyProtection="1">
      <alignment horizontal="center" vertical="center" shrinkToFit="1"/>
      <protection locked="0"/>
    </xf>
    <xf numFmtId="176" fontId="56" fillId="0" borderId="10" xfId="0" applyNumberFormat="1" applyFont="1" applyBorder="1" applyAlignment="1">
      <alignment horizontal="left" vertical="center"/>
    </xf>
    <xf numFmtId="176" fontId="56" fillId="0" borderId="11" xfId="0" applyNumberFormat="1" applyFont="1" applyBorder="1" applyAlignment="1">
      <alignment horizontal="left" vertical="center"/>
    </xf>
    <xf numFmtId="176" fontId="56" fillId="0" borderId="43" xfId="0" applyNumberFormat="1" applyFont="1" applyBorder="1" applyAlignment="1">
      <alignment horizontal="left" vertical="center"/>
    </xf>
    <xf numFmtId="49" fontId="13" fillId="0" borderId="103" xfId="0" applyNumberFormat="1" applyFont="1" applyBorder="1" applyAlignment="1">
      <alignment horizontal="center" vertical="center"/>
    </xf>
    <xf numFmtId="0" fontId="0" fillId="0" borderId="104" xfId="0" applyBorder="1" applyAlignment="1">
      <alignment horizontal="center" vertical="center"/>
    </xf>
    <xf numFmtId="0" fontId="0" fillId="0" borderId="106" xfId="0" applyBorder="1" applyAlignment="1">
      <alignment horizontal="center" vertical="center"/>
    </xf>
    <xf numFmtId="0" fontId="49" fillId="0" borderId="107" xfId="0" applyFont="1" applyBorder="1" applyAlignment="1">
      <alignment horizontal="left" vertical="center"/>
    </xf>
    <xf numFmtId="0" fontId="49" fillId="0" borderId="104" xfId="0" applyFont="1" applyBorder="1" applyAlignment="1">
      <alignment horizontal="left" vertical="center"/>
    </xf>
    <xf numFmtId="0" fontId="49" fillId="0" borderId="105" xfId="0" applyFont="1" applyBorder="1" applyAlignment="1">
      <alignment horizontal="left" vertical="center"/>
    </xf>
    <xf numFmtId="0" fontId="13" fillId="0" borderId="112" xfId="0" applyFont="1" applyBorder="1" applyAlignment="1">
      <alignment horizontal="center" vertical="center" wrapText="1"/>
    </xf>
    <xf numFmtId="0" fontId="13" fillId="0" borderId="101" xfId="0" applyFont="1" applyBorder="1" applyAlignment="1">
      <alignment horizontal="center" vertical="center" wrapText="1"/>
    </xf>
    <xf numFmtId="0" fontId="13" fillId="0" borderId="110" xfId="0" applyFont="1" applyBorder="1" applyAlignment="1">
      <alignment horizontal="center" vertical="center" wrapText="1"/>
    </xf>
    <xf numFmtId="0" fontId="57" fillId="0" borderId="112" xfId="0" applyFont="1" applyBorder="1" applyAlignment="1">
      <alignment horizontal="center" vertical="center" wrapText="1"/>
    </xf>
    <xf numFmtId="0" fontId="57" fillId="0" borderId="101" xfId="0" applyFont="1" applyBorder="1" applyAlignment="1">
      <alignment horizontal="center" vertical="center" wrapText="1"/>
    </xf>
    <xf numFmtId="0" fontId="57" fillId="0" borderId="108" xfId="0" applyFont="1" applyBorder="1" applyAlignment="1">
      <alignment horizontal="center" vertical="center" wrapText="1"/>
    </xf>
    <xf numFmtId="0" fontId="57" fillId="0" borderId="16" xfId="0" applyFont="1" applyBorder="1" applyAlignment="1">
      <alignment horizontal="center" vertical="center" wrapText="1"/>
    </xf>
    <xf numFmtId="0" fontId="57" fillId="0" borderId="0" xfId="0" applyFont="1" applyAlignment="1">
      <alignment horizontal="center" vertical="center" wrapText="1"/>
    </xf>
    <xf numFmtId="0" fontId="57" fillId="0" borderId="18" xfId="0" applyFont="1" applyBorder="1" applyAlignment="1">
      <alignment horizontal="center" vertical="center" wrapText="1"/>
    </xf>
    <xf numFmtId="0" fontId="57" fillId="0" borderId="37" xfId="0" applyFont="1" applyBorder="1" applyAlignment="1">
      <alignment horizontal="center" vertical="center" wrapText="1"/>
    </xf>
    <xf numFmtId="0" fontId="57" fillId="0" borderId="34" xfId="0" applyFont="1" applyBorder="1" applyAlignment="1">
      <alignment horizontal="center" vertical="center" wrapText="1"/>
    </xf>
    <xf numFmtId="0" fontId="57" fillId="0" borderId="38" xfId="0" applyFont="1" applyBorder="1" applyAlignment="1">
      <alignment horizontal="center" vertical="center" wrapText="1"/>
    </xf>
    <xf numFmtId="0" fontId="56" fillId="0" borderId="16" xfId="0" applyFont="1" applyBorder="1" applyAlignment="1">
      <alignment horizontal="left" vertical="center"/>
    </xf>
    <xf numFmtId="0" fontId="56" fillId="0" borderId="0" xfId="0" applyFont="1" applyAlignment="1">
      <alignment horizontal="left" vertical="center"/>
    </xf>
    <xf numFmtId="0" fontId="56" fillId="0" borderId="17" xfId="0" applyFont="1" applyBorder="1" applyAlignment="1">
      <alignment horizontal="left" vertical="center"/>
    </xf>
    <xf numFmtId="0" fontId="56" fillId="0" borderId="35" xfId="0" applyFont="1" applyBorder="1" applyAlignment="1">
      <alignment horizontal="left" vertical="center"/>
    </xf>
    <xf numFmtId="176" fontId="56" fillId="0" borderId="10" xfId="0" applyNumberFormat="1" applyFont="1" applyBorder="1">
      <alignment vertical="center"/>
    </xf>
    <xf numFmtId="176" fontId="56" fillId="0" borderId="11" xfId="0" applyNumberFormat="1" applyFont="1" applyBorder="1">
      <alignment vertical="center"/>
    </xf>
    <xf numFmtId="176" fontId="56" fillId="0" borderId="43" xfId="0" applyNumberFormat="1" applyFont="1" applyBorder="1">
      <alignment vertical="center"/>
    </xf>
    <xf numFmtId="0" fontId="13" fillId="0" borderId="103" xfId="0" applyFont="1" applyBorder="1" applyAlignment="1">
      <alignment horizontal="center" vertical="center" wrapText="1"/>
    </xf>
    <xf numFmtId="0" fontId="13" fillId="0" borderId="104" xfId="0" applyFont="1" applyBorder="1" applyAlignment="1">
      <alignment horizontal="center" vertical="center" wrapText="1"/>
    </xf>
    <xf numFmtId="0" fontId="13" fillId="0" borderId="106" xfId="0" applyFont="1" applyBorder="1" applyAlignment="1">
      <alignment horizontal="center" vertical="center" wrapText="1"/>
    </xf>
    <xf numFmtId="176" fontId="56" fillId="0" borderId="107" xfId="0" applyNumberFormat="1" applyFont="1" applyBorder="1" applyAlignment="1">
      <alignment horizontal="left" vertical="center"/>
    </xf>
    <xf numFmtId="176" fontId="56" fillId="0" borderId="104" xfId="0" applyNumberFormat="1" applyFont="1" applyBorder="1" applyAlignment="1">
      <alignment horizontal="left" vertical="center"/>
    </xf>
    <xf numFmtId="176" fontId="56" fillId="0" borderId="106" xfId="0" applyNumberFormat="1" applyFont="1" applyBorder="1" applyAlignment="1">
      <alignment horizontal="left" vertical="center"/>
    </xf>
    <xf numFmtId="176" fontId="13" fillId="0" borderId="107" xfId="0" applyNumberFormat="1" applyFont="1" applyBorder="1" applyAlignment="1">
      <alignment horizontal="center" vertical="center" wrapText="1"/>
    </xf>
    <xf numFmtId="176" fontId="13" fillId="0" borderId="104" xfId="0" applyNumberFormat="1" applyFont="1" applyBorder="1" applyAlignment="1">
      <alignment horizontal="center" vertical="center" wrapText="1"/>
    </xf>
    <xf numFmtId="176" fontId="13" fillId="0" borderId="106" xfId="0" applyNumberFormat="1" applyFont="1" applyBorder="1" applyAlignment="1">
      <alignment horizontal="center" vertical="center" wrapText="1"/>
    </xf>
    <xf numFmtId="176" fontId="56" fillId="0" borderId="107" xfId="0" applyNumberFormat="1" applyFont="1" applyBorder="1" applyAlignment="1">
      <alignment horizontal="center" vertical="center"/>
    </xf>
    <xf numFmtId="176" fontId="56" fillId="0" borderId="104" xfId="0" applyNumberFormat="1" applyFont="1" applyBorder="1" applyAlignment="1">
      <alignment horizontal="center" vertical="center"/>
    </xf>
    <xf numFmtId="176" fontId="56" fillId="0" borderId="105" xfId="0" applyNumberFormat="1" applyFont="1" applyBorder="1" applyAlignment="1">
      <alignment horizontal="center" vertical="center"/>
    </xf>
    <xf numFmtId="0" fontId="22" fillId="0" borderId="37" xfId="2" applyFont="1" applyFill="1" applyBorder="1" applyAlignment="1">
      <alignment horizontal="center" vertical="center"/>
      <extLst>
        <ext xmlns:xfpb="http://schemas.microsoft.com/office/spreadsheetml/2022/featurepropertybag" uri="{C7286773-470A-42A8-94C5-96B5CB345126}">
          <xfpb:xfComplement i="0"/>
        </ext>
      </extLst>
    </xf>
    <xf numFmtId="0" fontId="22" fillId="0" borderId="34" xfId="2" applyFont="1" applyFill="1" applyBorder="1" applyAlignment="1">
      <alignment horizontal="center" vertical="center"/>
      <extLst>
        <ext xmlns:xfpb="http://schemas.microsoft.com/office/spreadsheetml/2022/featurepropertybag" uri="{C7286773-470A-42A8-94C5-96B5CB345126}">
          <xfpb:xfComplement i="0"/>
        </ext>
      </extLst>
    </xf>
    <xf numFmtId="49" fontId="5" fillId="0" borderId="101" xfId="0" applyNumberFormat="1" applyFont="1" applyBorder="1" applyAlignment="1">
      <alignment horizontal="left" vertical="top"/>
    </xf>
    <xf numFmtId="49" fontId="5" fillId="0" borderId="108" xfId="0" applyNumberFormat="1" applyFont="1" applyBorder="1" applyAlignment="1">
      <alignment horizontal="left" vertical="top"/>
    </xf>
    <xf numFmtId="3" fontId="34" fillId="0" borderId="99" xfId="0" applyNumberFormat="1" applyFont="1" applyBorder="1" applyAlignment="1" applyProtection="1">
      <alignment horizontal="right" vertical="center"/>
      <protection locked="0"/>
    </xf>
    <xf numFmtId="3" fontId="51" fillId="0" borderId="99" xfId="0" applyNumberFormat="1" applyFont="1" applyBorder="1" applyAlignment="1">
      <alignment horizontal="right" vertical="center"/>
    </xf>
    <xf numFmtId="3" fontId="8" fillId="0" borderId="99" xfId="0" applyNumberFormat="1" applyFont="1" applyBorder="1" applyAlignment="1">
      <alignment horizontal="right" vertical="center"/>
    </xf>
    <xf numFmtId="3" fontId="7" fillId="0" borderId="99" xfId="0" applyNumberFormat="1" applyFont="1" applyBorder="1" applyAlignment="1">
      <alignment horizontal="right" vertical="center"/>
    </xf>
    <xf numFmtId="49" fontId="0" fillId="0" borderId="109" xfId="0" applyNumberFormat="1" applyBorder="1" applyAlignment="1">
      <alignment horizontal="left" vertical="center"/>
    </xf>
    <xf numFmtId="49" fontId="0" fillId="0" borderId="101" xfId="0" applyNumberFormat="1" applyBorder="1" applyAlignment="1">
      <alignment horizontal="left" vertical="center"/>
    </xf>
    <xf numFmtId="49" fontId="0" fillId="0" borderId="110" xfId="0" applyNumberFormat="1" applyBorder="1" applyAlignment="1">
      <alignment horizontal="left" vertical="center"/>
    </xf>
    <xf numFmtId="49" fontId="0" fillId="0" borderId="19" xfId="0" applyNumberFormat="1" applyBorder="1" applyAlignment="1">
      <alignment horizontal="left" vertical="center"/>
    </xf>
    <xf numFmtId="49" fontId="0" fillId="0" borderId="5" xfId="0" applyNumberFormat="1" applyBorder="1" applyAlignment="1">
      <alignment horizontal="left" vertical="center"/>
    </xf>
    <xf numFmtId="49" fontId="0" fillId="0" borderId="6" xfId="0" applyNumberFormat="1" applyBorder="1" applyAlignment="1">
      <alignment horizontal="left" vertical="center"/>
    </xf>
    <xf numFmtId="49" fontId="0" fillId="0" borderId="5" xfId="0" applyNumberFormat="1" applyBorder="1" applyAlignment="1" applyProtection="1">
      <alignment horizontal="left" vertical="center" wrapText="1"/>
      <protection locked="0"/>
    </xf>
    <xf numFmtId="49" fontId="0" fillId="0" borderId="6" xfId="0" applyNumberFormat="1" applyBorder="1" applyAlignment="1" applyProtection="1">
      <alignment horizontal="left" vertical="center" wrapText="1"/>
      <protection locked="0"/>
    </xf>
    <xf numFmtId="177" fontId="7" fillId="5" borderId="122" xfId="0" applyNumberFormat="1" applyFont="1" applyFill="1" applyBorder="1" applyAlignment="1">
      <alignment horizontal="right" vertical="center"/>
    </xf>
    <xf numFmtId="177" fontId="8" fillId="5" borderId="50" xfId="0" applyNumberFormat="1" applyFont="1" applyFill="1" applyBorder="1" applyAlignment="1">
      <alignment horizontal="right" vertical="center"/>
    </xf>
    <xf numFmtId="177" fontId="8" fillId="5" borderId="34" xfId="0" applyNumberFormat="1" applyFont="1" applyFill="1" applyBorder="1" applyAlignment="1">
      <alignment horizontal="right" vertical="center"/>
    </xf>
    <xf numFmtId="0" fontId="13" fillId="0" borderId="42" xfId="0" applyFont="1" applyBorder="1" applyAlignment="1">
      <alignment horizontal="center" vertical="center"/>
    </xf>
    <xf numFmtId="0" fontId="13" fillId="0" borderId="12" xfId="0" applyFont="1" applyBorder="1" applyAlignment="1">
      <alignment horizontal="center" vertical="center"/>
    </xf>
    <xf numFmtId="49" fontId="13" fillId="0" borderId="104" xfId="0" applyNumberFormat="1" applyFont="1" applyBorder="1" applyAlignment="1">
      <alignment horizontal="center" vertical="center"/>
    </xf>
    <xf numFmtId="49" fontId="13" fillId="0" borderId="106" xfId="0" applyNumberFormat="1" applyFont="1" applyBorder="1" applyAlignment="1">
      <alignment horizontal="center" vertical="center"/>
    </xf>
    <xf numFmtId="0" fontId="13" fillId="0" borderId="109" xfId="0" applyFont="1" applyBorder="1" applyAlignment="1">
      <alignment horizontal="center" vertical="center"/>
    </xf>
    <xf numFmtId="0" fontId="13" fillId="0" borderId="110"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8" xfId="0" applyFont="1" applyBorder="1" applyAlignment="1">
      <alignment horizontal="center" vertical="center"/>
    </xf>
    <xf numFmtId="0" fontId="22" fillId="0" borderId="46" xfId="2" applyFont="1" applyFill="1" applyBorder="1" applyAlignment="1">
      <alignment horizontal="center" vertical="center"/>
      <extLst>
        <ext xmlns:xfpb="http://schemas.microsoft.com/office/spreadsheetml/2022/featurepropertybag" uri="{C7286773-470A-42A8-94C5-96B5CB345126}">
          <xfpb:xfComplement i="0"/>
        </ext>
      </extLst>
    </xf>
    <xf numFmtId="0" fontId="22" fillId="0" borderId="45" xfId="2" applyFont="1" applyFill="1" applyBorder="1" applyAlignment="1">
      <alignment horizontal="center" vertical="center"/>
      <extLst>
        <ext xmlns:xfpb="http://schemas.microsoft.com/office/spreadsheetml/2022/featurepropertybag" uri="{C7286773-470A-42A8-94C5-96B5CB345126}">
          <xfpb:xfComplement i="0"/>
        </ext>
      </extLst>
    </xf>
    <xf numFmtId="0" fontId="46" fillId="0" borderId="45" xfId="2" applyFont="1" applyFill="1" applyBorder="1" applyAlignment="1">
      <alignment horizontal="left" vertical="center" wrapText="1"/>
    </xf>
    <xf numFmtId="0" fontId="46" fillId="0" borderId="47" xfId="2" applyFont="1" applyFill="1" applyBorder="1" applyAlignment="1">
      <alignment horizontal="left" vertical="center" wrapText="1"/>
    </xf>
    <xf numFmtId="0" fontId="16" fillId="0" borderId="101" xfId="0" applyFont="1" applyBorder="1" applyAlignment="1">
      <alignment horizontal="center" vertical="center" wrapText="1"/>
    </xf>
    <xf numFmtId="0" fontId="16" fillId="0" borderId="110"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54"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3" fontId="7" fillId="0" borderId="61" xfId="0" applyNumberFormat="1" applyFont="1" applyBorder="1" applyAlignment="1">
      <alignment horizontal="right" vertical="center"/>
    </xf>
    <xf numFmtId="49" fontId="28" fillId="0" borderId="104" xfId="2" applyNumberFormat="1" applyFont="1" applyFill="1" applyBorder="1" applyAlignment="1">
      <alignment vertical="center" shrinkToFit="1"/>
    </xf>
    <xf numFmtId="49" fontId="28" fillId="0" borderId="105" xfId="2" applyNumberFormat="1" applyFont="1" applyFill="1" applyBorder="1" applyAlignment="1">
      <alignment vertical="center" shrinkToFit="1"/>
    </xf>
    <xf numFmtId="177" fontId="44" fillId="5" borderId="103" xfId="2" applyNumberFormat="1" applyFont="1" applyFill="1" applyBorder="1" applyAlignment="1">
      <alignment horizontal="center" vertical="center"/>
    </xf>
    <xf numFmtId="177" fontId="44" fillId="5" borderId="104" xfId="2" applyNumberFormat="1" applyFont="1" applyFill="1" applyBorder="1" applyAlignment="1">
      <alignment horizontal="center" vertical="center"/>
    </xf>
    <xf numFmtId="49" fontId="10" fillId="5" borderId="109" xfId="2" applyNumberFormat="1" applyFont="1" applyFill="1" applyBorder="1" applyAlignment="1">
      <alignment horizontal="center" vertical="center" wrapText="1"/>
      <extLst>
        <ext xmlns:xfpb="http://schemas.microsoft.com/office/spreadsheetml/2022/featurepropertybag" uri="{C7286773-470A-42A8-94C5-96B5CB345126}">
          <xfpb:xfComplement i="0"/>
        </ext>
      </extLst>
    </xf>
    <xf numFmtId="49" fontId="10" fillId="5" borderId="19" xfId="2" applyNumberFormat="1" applyFont="1" applyFill="1" applyBorder="1" applyAlignment="1">
      <alignment horizontal="center" vertical="center" wrapText="1"/>
      <extLst>
        <ext xmlns:xfpb="http://schemas.microsoft.com/office/spreadsheetml/2022/featurepropertybag" uri="{C7286773-470A-42A8-94C5-96B5CB345126}">
          <xfpb:xfComplement i="0"/>
        </ext>
      </extLst>
    </xf>
    <xf numFmtId="49" fontId="28" fillId="0" borderId="101" xfId="2" applyNumberFormat="1" applyFont="1" applyFill="1" applyBorder="1" applyAlignment="1">
      <alignment horizontal="left" vertical="center" shrinkToFit="1"/>
    </xf>
    <xf numFmtId="49" fontId="28" fillId="0" borderId="108" xfId="2" applyNumberFormat="1" applyFont="1" applyFill="1" applyBorder="1" applyAlignment="1">
      <alignment horizontal="left" vertical="center" shrinkToFit="1"/>
    </xf>
    <xf numFmtId="49" fontId="28" fillId="0" borderId="5" xfId="2" applyNumberFormat="1" applyFont="1" applyFill="1" applyBorder="1" applyAlignment="1">
      <alignment horizontal="left" vertical="center" shrinkToFit="1"/>
    </xf>
    <xf numFmtId="49" fontId="28" fillId="0" borderId="20" xfId="2" applyNumberFormat="1" applyFont="1" applyFill="1" applyBorder="1" applyAlignment="1">
      <alignment horizontal="left" vertical="center" shrinkToFit="1"/>
    </xf>
    <xf numFmtId="49" fontId="5" fillId="0" borderId="109" xfId="0" applyNumberFormat="1" applyFont="1" applyBorder="1" applyAlignment="1">
      <alignment horizontal="center" vertical="center"/>
    </xf>
    <xf numFmtId="49" fontId="5" fillId="0" borderId="101" xfId="0" applyNumberFormat="1" applyFont="1" applyBorder="1" applyAlignment="1">
      <alignment horizontal="center" vertical="center"/>
    </xf>
    <xf numFmtId="49" fontId="5" fillId="0" borderId="110"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17"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6" fillId="4" borderId="74" xfId="0" applyNumberFormat="1" applyFont="1" applyFill="1" applyBorder="1" applyAlignment="1">
      <alignment horizontal="center" vertical="center"/>
    </xf>
    <xf numFmtId="49" fontId="6" fillId="4" borderId="75" xfId="0" applyNumberFormat="1" applyFont="1" applyFill="1" applyBorder="1" applyAlignment="1">
      <alignment horizontal="center" vertical="center"/>
    </xf>
    <xf numFmtId="49" fontId="6" fillId="4" borderId="76" xfId="0" applyNumberFormat="1" applyFont="1" applyFill="1" applyBorder="1" applyAlignment="1">
      <alignment horizontal="center" vertical="center"/>
    </xf>
    <xf numFmtId="49" fontId="6" fillId="4" borderId="78" xfId="0" applyNumberFormat="1" applyFont="1" applyFill="1" applyBorder="1" applyAlignment="1">
      <alignment horizontal="center" vertical="center"/>
    </xf>
    <xf numFmtId="49" fontId="6" fillId="4" borderId="79" xfId="0" applyNumberFormat="1" applyFont="1" applyFill="1" applyBorder="1" applyAlignment="1">
      <alignment horizontal="center" vertical="center"/>
    </xf>
    <xf numFmtId="49" fontId="6" fillId="4" borderId="80" xfId="0" applyNumberFormat="1" applyFont="1" applyFill="1" applyBorder="1" applyAlignment="1">
      <alignment horizontal="center" vertical="center"/>
    </xf>
    <xf numFmtId="49" fontId="0" fillId="4" borderId="68" xfId="0" applyNumberFormat="1" applyFill="1" applyBorder="1" applyAlignment="1">
      <alignment horizontal="center" vertical="center"/>
    </xf>
    <xf numFmtId="49" fontId="0" fillId="4" borderId="69" xfId="0" applyNumberFormat="1" applyFill="1" applyBorder="1" applyAlignment="1">
      <alignment horizontal="center" vertical="center"/>
    </xf>
    <xf numFmtId="49" fontId="0" fillId="4" borderId="70" xfId="0" applyNumberFormat="1" applyFill="1" applyBorder="1" applyAlignment="1">
      <alignment horizontal="center" vertical="center"/>
    </xf>
    <xf numFmtId="49" fontId="8" fillId="0" borderId="34" xfId="0" applyNumberFormat="1" applyFont="1" applyBorder="1" applyAlignment="1">
      <alignment horizontal="left" vertical="center" shrinkToFit="1"/>
    </xf>
    <xf numFmtId="49" fontId="0" fillId="0" borderId="39" xfId="0" applyNumberFormat="1" applyBorder="1" applyAlignment="1">
      <alignment horizontal="left" vertical="center" wrapText="1" indent="1"/>
    </xf>
    <xf numFmtId="49" fontId="0" fillId="0" borderId="40" xfId="0" applyNumberFormat="1" applyBorder="1" applyAlignment="1">
      <alignment horizontal="left" vertical="center" wrapText="1" indent="1"/>
    </xf>
    <xf numFmtId="49" fontId="0" fillId="0" borderId="41" xfId="0" applyNumberFormat="1" applyBorder="1" applyAlignment="1">
      <alignment horizontal="left" vertical="center" wrapText="1" indent="1"/>
    </xf>
    <xf numFmtId="49" fontId="5" fillId="0" borderId="41" xfId="0" applyNumberFormat="1" applyFont="1" applyBorder="1" applyAlignment="1">
      <alignment horizontal="center" vertical="center" wrapText="1"/>
    </xf>
    <xf numFmtId="177" fontId="44" fillId="5" borderId="42" xfId="2" applyNumberFormat="1" applyFont="1" applyFill="1" applyBorder="1" applyAlignment="1">
      <alignment horizontal="center" vertical="center"/>
    </xf>
    <xf numFmtId="177" fontId="44" fillId="5" borderId="11" xfId="2" applyNumberFormat="1" applyFont="1" applyFill="1" applyBorder="1" applyAlignment="1">
      <alignment horizontal="center" vertical="center"/>
    </xf>
    <xf numFmtId="49" fontId="51" fillId="0" borderId="107" xfId="0" applyNumberFormat="1" applyFont="1" applyBorder="1" applyAlignment="1">
      <alignment horizontal="left" vertical="center"/>
    </xf>
    <xf numFmtId="49" fontId="51" fillId="0" borderId="104" xfId="0" applyNumberFormat="1" applyFont="1" applyBorder="1" applyAlignment="1">
      <alignment horizontal="left" vertical="center"/>
    </xf>
    <xf numFmtId="49" fontId="49" fillId="0" borderId="110" xfId="0" applyNumberFormat="1" applyFont="1" applyBorder="1" applyAlignment="1">
      <alignment horizontal="center" vertical="center"/>
    </xf>
    <xf numFmtId="49" fontId="49" fillId="0" borderId="37" xfId="0" applyNumberFormat="1" applyFont="1" applyBorder="1" applyAlignment="1">
      <alignment horizontal="center" vertical="center"/>
    </xf>
    <xf numFmtId="49" fontId="49" fillId="0" borderId="35" xfId="0" applyNumberFormat="1" applyFont="1" applyBorder="1" applyAlignment="1">
      <alignment horizontal="center" vertical="center"/>
    </xf>
    <xf numFmtId="49" fontId="8" fillId="0" borderId="34" xfId="0" applyNumberFormat="1" applyFont="1" applyBorder="1" applyAlignment="1">
      <alignment horizontal="left" vertical="center"/>
    </xf>
    <xf numFmtId="49" fontId="5" fillId="0" borderId="42"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27" fillId="0" borderId="11" xfId="2" applyNumberFormat="1" applyFont="1" applyFill="1" applyBorder="1" applyAlignment="1">
      <alignment horizontal="left" vertical="center"/>
    </xf>
    <xf numFmtId="49" fontId="58" fillId="0" borderId="112" xfId="0" applyNumberFormat="1" applyFont="1" applyBorder="1" applyAlignment="1">
      <alignment horizontal="left" vertical="center" wrapText="1"/>
    </xf>
    <xf numFmtId="49" fontId="58" fillId="0" borderId="101" xfId="0" applyNumberFormat="1" applyFont="1" applyBorder="1" applyAlignment="1">
      <alignment horizontal="left" vertical="center" wrapText="1"/>
    </xf>
    <xf numFmtId="49" fontId="58" fillId="0" borderId="16" xfId="0" applyNumberFormat="1" applyFont="1" applyBorder="1" applyAlignment="1">
      <alignment horizontal="left" vertical="center" wrapText="1"/>
    </xf>
    <xf numFmtId="49" fontId="58" fillId="0" borderId="0" xfId="0" applyNumberFormat="1" applyFont="1" applyAlignment="1">
      <alignment horizontal="left" vertical="center" wrapText="1"/>
    </xf>
    <xf numFmtId="49" fontId="49" fillId="0" borderId="101" xfId="0" applyNumberFormat="1" applyFont="1" applyBorder="1" applyAlignment="1">
      <alignment horizontal="center" vertical="center"/>
    </xf>
    <xf numFmtId="49" fontId="49" fillId="0" borderId="4" xfId="0" applyNumberFormat="1" applyFont="1" applyBorder="1" applyAlignment="1">
      <alignment horizontal="center" vertical="center"/>
    </xf>
    <xf numFmtId="0" fontId="49" fillId="0" borderId="5" xfId="0" applyFont="1" applyBorder="1" applyAlignment="1">
      <alignment horizontal="center" vertical="center"/>
    </xf>
    <xf numFmtId="49" fontId="49" fillId="0" borderId="5" xfId="0" applyNumberFormat="1" applyFont="1" applyBorder="1" applyAlignment="1">
      <alignment horizontal="center" vertical="center" shrinkToFit="1"/>
    </xf>
    <xf numFmtId="49" fontId="49" fillId="0" borderId="20" xfId="0" applyNumberFormat="1" applyFont="1" applyBorder="1" applyAlignment="1">
      <alignment horizontal="center" vertical="center" shrinkToFit="1"/>
    </xf>
    <xf numFmtId="49" fontId="53" fillId="0" borderId="112" xfId="0" applyNumberFormat="1" applyFont="1" applyBorder="1" applyAlignment="1">
      <alignment horizontal="center" vertical="center"/>
    </xf>
    <xf numFmtId="49" fontId="49" fillId="0" borderId="16" xfId="0" applyNumberFormat="1" applyFont="1" applyBorder="1" applyAlignment="1">
      <alignment horizontal="center" vertical="center"/>
    </xf>
    <xf numFmtId="49" fontId="49" fillId="0" borderId="0" xfId="0" applyNumberFormat="1" applyFont="1" applyAlignment="1">
      <alignment horizontal="center" vertical="center"/>
    </xf>
    <xf numFmtId="49" fontId="49" fillId="0" borderId="17" xfId="0" applyNumberFormat="1" applyFont="1" applyBorder="1" applyAlignment="1">
      <alignment horizontal="center" vertical="center"/>
    </xf>
    <xf numFmtId="49" fontId="49" fillId="0" borderId="6" xfId="0" applyNumberFormat="1" applyFont="1" applyBorder="1" applyAlignment="1">
      <alignment horizontal="center" vertical="center"/>
    </xf>
    <xf numFmtId="177" fontId="44" fillId="0" borderId="103" xfId="2" applyNumberFormat="1" applyFont="1" applyFill="1" applyBorder="1" applyAlignment="1" applyProtection="1">
      <alignment horizontal="center" vertical="center"/>
    </xf>
    <xf numFmtId="177" fontId="44" fillId="0" borderId="104" xfId="2" applyNumberFormat="1" applyFont="1" applyFill="1" applyBorder="1" applyAlignment="1" applyProtection="1">
      <alignment horizontal="center" vertical="center"/>
    </xf>
    <xf numFmtId="49" fontId="10" fillId="0" borderId="109" xfId="2" applyNumberFormat="1" applyFont="1" applyFill="1" applyBorder="1" applyAlignment="1">
      <alignment horizontal="center" vertical="center" wrapText="1"/>
      <extLst>
        <ext xmlns:xfpb="http://schemas.microsoft.com/office/spreadsheetml/2022/featurepropertybag" uri="{C7286773-470A-42A8-94C5-96B5CB345126}">
          <xfpb:xfComplement i="0"/>
        </ext>
      </extLst>
    </xf>
    <xf numFmtId="49" fontId="10" fillId="0" borderId="19" xfId="2" applyNumberFormat="1" applyFont="1" applyFill="1" applyBorder="1" applyAlignment="1">
      <alignment horizontal="center" vertical="center" wrapText="1"/>
      <extLst>
        <ext xmlns:xfpb="http://schemas.microsoft.com/office/spreadsheetml/2022/featurepropertybag" uri="{C7286773-470A-42A8-94C5-96B5CB345126}">
          <xfpb:xfComplement i="0"/>
        </ext>
      </extLst>
    </xf>
    <xf numFmtId="49" fontId="28" fillId="0" borderId="22" xfId="2" applyNumberFormat="1" applyFont="1" applyFill="1" applyBorder="1" applyAlignment="1">
      <alignment vertical="center" shrinkToFit="1"/>
    </xf>
    <xf numFmtId="49" fontId="28" fillId="0" borderId="23" xfId="2" applyNumberFormat="1" applyFont="1" applyFill="1" applyBorder="1" applyAlignment="1">
      <alignment vertical="center" shrinkToFit="1"/>
    </xf>
    <xf numFmtId="177" fontId="34" fillId="0" borderId="123" xfId="0" applyNumberFormat="1" applyFont="1" applyBorder="1" applyAlignment="1">
      <alignment horizontal="right" vertical="center"/>
    </xf>
    <xf numFmtId="49" fontId="0" fillId="0" borderId="15" xfId="0" applyNumberFormat="1" applyBorder="1" applyAlignment="1">
      <alignment horizontal="left" vertical="center"/>
    </xf>
    <xf numFmtId="49" fontId="0" fillId="0" borderId="2" xfId="0" applyNumberFormat="1" applyBorder="1" applyAlignment="1">
      <alignment horizontal="left" vertical="center"/>
    </xf>
    <xf numFmtId="49" fontId="0" fillId="0" borderId="3" xfId="0" applyNumberFormat="1" applyBorder="1" applyAlignment="1">
      <alignment horizontal="left" vertical="center"/>
    </xf>
    <xf numFmtId="177" fontId="44" fillId="0" borderId="19" xfId="2" applyNumberFormat="1" applyFont="1" applyFill="1" applyBorder="1" applyAlignment="1" applyProtection="1">
      <alignment horizontal="center" vertical="center"/>
    </xf>
    <xf numFmtId="177" fontId="44" fillId="0" borderId="5" xfId="2" applyNumberFormat="1" applyFont="1" applyFill="1" applyBorder="1" applyAlignment="1" applyProtection="1">
      <alignment horizontal="center" vertical="center"/>
    </xf>
    <xf numFmtId="3" fontId="28" fillId="0" borderId="22" xfId="2" applyNumberFormat="1" applyFont="1" applyFill="1" applyBorder="1" applyAlignment="1">
      <alignment vertical="center"/>
    </xf>
    <xf numFmtId="177" fontId="44" fillId="0" borderId="42" xfId="2" applyNumberFormat="1" applyFont="1" applyFill="1" applyBorder="1" applyAlignment="1" applyProtection="1">
      <alignment horizontal="center" vertical="center"/>
    </xf>
    <xf numFmtId="177" fontId="44" fillId="0" borderId="11" xfId="2" applyNumberFormat="1" applyFont="1" applyFill="1" applyBorder="1" applyAlignment="1" applyProtection="1">
      <alignment horizontal="center" vertical="center"/>
    </xf>
    <xf numFmtId="49" fontId="8" fillId="0" borderId="26" xfId="0" applyNumberFormat="1" applyFont="1" applyBorder="1" applyAlignment="1" applyProtection="1">
      <alignment horizontal="left" vertical="center"/>
      <protection locked="0"/>
    </xf>
    <xf numFmtId="49" fontId="8" fillId="0" borderId="22" xfId="0" applyNumberFormat="1" applyFont="1" applyBorder="1" applyAlignment="1" applyProtection="1">
      <alignment horizontal="left" vertical="center"/>
      <protection locked="0"/>
    </xf>
    <xf numFmtId="49" fontId="8" fillId="0" borderId="16" xfId="0" applyNumberFormat="1" applyFont="1" applyBorder="1" applyAlignment="1" applyProtection="1">
      <alignment horizontal="left" vertical="center" wrapText="1"/>
      <protection locked="0"/>
    </xf>
    <xf numFmtId="49" fontId="8" fillId="0" borderId="0" xfId="0" applyNumberFormat="1" applyFont="1" applyAlignment="1" applyProtection="1">
      <alignment horizontal="left" vertical="center" wrapText="1"/>
      <protection locked="0"/>
    </xf>
    <xf numFmtId="0" fontId="51" fillId="0" borderId="101" xfId="0" applyFont="1" applyBorder="1" applyAlignment="1">
      <alignment horizontal="center" vertical="center"/>
    </xf>
    <xf numFmtId="0" fontId="12" fillId="5" borderId="39"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2" fillId="5" borderId="40"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8" fillId="0" borderId="40" xfId="0" applyFont="1" applyBorder="1" applyAlignment="1">
      <alignment horizontal="left" vertical="center" wrapText="1"/>
    </xf>
    <xf numFmtId="0" fontId="8" fillId="0" borderId="119" xfId="0" applyFont="1" applyBorder="1" applyAlignment="1">
      <alignment horizontal="center" vertical="center" wrapText="1"/>
    </xf>
    <xf numFmtId="0" fontId="8" fillId="0" borderId="117" xfId="0" applyFont="1" applyBorder="1" applyAlignment="1">
      <alignment horizontal="center" vertical="center" wrapText="1"/>
    </xf>
    <xf numFmtId="0" fontId="8" fillId="0" borderId="118" xfId="0" applyFont="1" applyBorder="1" applyAlignment="1">
      <alignment horizontal="center" vertical="center" wrapText="1"/>
    </xf>
    <xf numFmtId="0" fontId="49" fillId="0" borderId="40"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87" xfId="0" applyFont="1" applyBorder="1" applyAlignment="1">
      <alignment horizontal="center" vertical="center" wrapText="1"/>
    </xf>
    <xf numFmtId="0" fontId="49" fillId="0" borderId="86" xfId="0" applyFont="1" applyBorder="1" applyAlignment="1">
      <alignment horizontal="center" vertical="center"/>
    </xf>
    <xf numFmtId="0" fontId="49" fillId="0" borderId="40" xfId="0" applyFont="1" applyBorder="1" applyAlignment="1">
      <alignment horizontal="center" vertical="center"/>
    </xf>
    <xf numFmtId="0" fontId="11" fillId="0" borderId="55" xfId="0" applyFont="1" applyBorder="1" applyAlignment="1">
      <alignment horizontal="center" vertical="center" wrapText="1" shrinkToFit="1"/>
    </xf>
    <xf numFmtId="0" fontId="11" fillId="0" borderId="87" xfId="0" applyFont="1" applyBorder="1" applyAlignment="1">
      <alignment horizontal="center" vertical="center" wrapText="1" shrinkToFit="1"/>
    </xf>
    <xf numFmtId="0" fontId="51" fillId="0" borderId="86"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0" fontId="4" fillId="0" borderId="39" xfId="0" applyFont="1" applyBorder="1" applyAlignment="1">
      <alignment horizontal="center" vertical="center" wrapText="1" shrinkToFit="1"/>
    </xf>
    <xf numFmtId="0" fontId="4" fillId="0" borderId="87" xfId="0" applyFont="1" applyBorder="1" applyAlignment="1">
      <alignment horizontal="center" vertical="center" wrapText="1" shrinkToFit="1"/>
    </xf>
    <xf numFmtId="0" fontId="8" fillId="0" borderId="86" xfId="0" applyFont="1" applyBorder="1" applyAlignment="1">
      <alignment horizontal="center" vertical="center"/>
    </xf>
    <xf numFmtId="0" fontId="8" fillId="0" borderId="40" xfId="0" applyFont="1" applyBorder="1" applyAlignment="1">
      <alignment horizontal="center" vertical="center"/>
    </xf>
    <xf numFmtId="0" fontId="8" fillId="0" borderId="54" xfId="0" applyFont="1" applyBorder="1" applyAlignment="1">
      <alignment horizontal="center" vertical="center"/>
    </xf>
    <xf numFmtId="0" fontId="0" fillId="0" borderId="116"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5" fillId="0" borderId="55" xfId="0" applyFont="1" applyBorder="1" applyAlignment="1">
      <alignment horizontal="center" vertical="center" wrapText="1" shrinkToFit="1"/>
    </xf>
    <xf numFmtId="0" fontId="5" fillId="0" borderId="87" xfId="0" applyFont="1" applyBorder="1" applyAlignment="1">
      <alignment horizontal="center" vertical="center" wrapText="1" shrinkToFit="1"/>
    </xf>
    <xf numFmtId="0" fontId="8" fillId="0" borderId="86" xfId="4" applyNumberFormat="1" applyFont="1" applyBorder="1" applyAlignment="1">
      <alignment horizontal="center" vertical="center" shrinkToFit="1"/>
    </xf>
    <xf numFmtId="0" fontId="8" fillId="0" borderId="40" xfId="4" applyNumberFormat="1" applyFont="1" applyBorder="1" applyAlignment="1">
      <alignment horizontal="center" vertical="center" shrinkToFit="1"/>
    </xf>
    <xf numFmtId="0" fontId="49" fillId="0" borderId="107" xfId="0" applyFont="1" applyBorder="1" applyAlignment="1">
      <alignment horizontal="center" vertical="center"/>
    </xf>
    <xf numFmtId="0" fontId="49" fillId="0" borderId="104" xfId="0" applyFont="1" applyBorder="1" applyAlignment="1">
      <alignment horizontal="center" vertical="center"/>
    </xf>
    <xf numFmtId="49" fontId="60" fillId="0" borderId="13" xfId="3" applyNumberFormat="1" applyFont="1" applyBorder="1" applyAlignment="1" applyProtection="1">
      <alignment horizontal="left" vertical="center" wrapText="1"/>
      <protection locked="0"/>
    </xf>
    <xf numFmtId="49" fontId="8" fillId="0" borderId="8" xfId="3" applyNumberFormat="1" applyFont="1" applyBorder="1" applyAlignment="1" applyProtection="1">
      <alignment horizontal="left" vertical="center"/>
      <protection locked="0"/>
    </xf>
    <xf numFmtId="49" fontId="8" fillId="0" borderId="16" xfId="3" applyNumberFormat="1" applyFont="1" applyBorder="1" applyAlignment="1" applyProtection="1">
      <alignment horizontal="left" vertical="center"/>
      <protection locked="0"/>
    </xf>
    <xf numFmtId="49" fontId="8" fillId="0" borderId="0" xfId="3" applyNumberFormat="1" applyFont="1" applyAlignment="1" applyProtection="1">
      <alignment horizontal="left" vertical="center"/>
      <protection locked="0"/>
    </xf>
    <xf numFmtId="49" fontId="8" fillId="0" borderId="37" xfId="3" applyNumberFormat="1" applyFont="1" applyBorder="1" applyAlignment="1" applyProtection="1">
      <alignment horizontal="left" vertical="center"/>
      <protection locked="0"/>
    </xf>
    <xf numFmtId="49" fontId="8" fillId="0" borderId="34" xfId="3" applyNumberFormat="1" applyFont="1" applyBorder="1" applyAlignment="1" applyProtection="1">
      <alignment horizontal="left" vertical="center"/>
      <protection locked="0"/>
    </xf>
    <xf numFmtId="49" fontId="5" fillId="0" borderId="0" xfId="3" applyNumberFormat="1" applyFont="1" applyAlignment="1" applyProtection="1">
      <alignment horizontal="center" vertical="center" wrapText="1"/>
      <protection locked="0"/>
    </xf>
    <xf numFmtId="49" fontId="5" fillId="0" borderId="18" xfId="3" applyNumberFormat="1" applyFont="1" applyBorder="1" applyAlignment="1" applyProtection="1">
      <alignment horizontal="center" vertical="center" wrapText="1"/>
      <protection locked="0"/>
    </xf>
    <xf numFmtId="49" fontId="5" fillId="0" borderId="34" xfId="3" applyNumberFormat="1" applyFont="1" applyBorder="1" applyAlignment="1" applyProtection="1">
      <alignment horizontal="center" vertical="center" wrapText="1"/>
      <protection locked="0"/>
    </xf>
    <xf numFmtId="49" fontId="5" fillId="0" borderId="38" xfId="3" applyNumberFormat="1" applyFont="1" applyBorder="1" applyAlignment="1" applyProtection="1">
      <alignment horizontal="center" vertical="center" wrapText="1"/>
      <protection locked="0"/>
    </xf>
    <xf numFmtId="0" fontId="49" fillId="0" borderId="13" xfId="0" applyFont="1" applyBorder="1">
      <alignment vertical="center"/>
    </xf>
    <xf numFmtId="0" fontId="49" fillId="0" borderId="8" xfId="0" applyFont="1" applyBorder="1">
      <alignment vertical="center"/>
    </xf>
    <xf numFmtId="0" fontId="49" fillId="0" borderId="14" xfId="0" applyFont="1" applyBorder="1">
      <alignment vertical="center"/>
    </xf>
    <xf numFmtId="0" fontId="49" fillId="0" borderId="4" xfId="0" applyFont="1" applyBorder="1">
      <alignment vertical="center"/>
    </xf>
    <xf numFmtId="0" fontId="49" fillId="0" borderId="5" xfId="0" applyFont="1" applyBorder="1">
      <alignment vertical="center"/>
    </xf>
    <xf numFmtId="0" fontId="49" fillId="0" borderId="20" xfId="0" applyFont="1" applyBorder="1">
      <alignment vertical="center"/>
    </xf>
    <xf numFmtId="0" fontId="8" fillId="0" borderId="37" xfId="0" applyFont="1" applyBorder="1" applyAlignment="1">
      <alignment horizontal="left" vertical="center"/>
    </xf>
    <xf numFmtId="0" fontId="8" fillId="0" borderId="34" xfId="0" applyFont="1" applyBorder="1" applyAlignment="1">
      <alignment horizontal="left" vertical="center"/>
    </xf>
    <xf numFmtId="0" fontId="8" fillId="0" borderId="38" xfId="0" applyFont="1" applyBorder="1" applyAlignment="1">
      <alignment horizontal="left" vertical="center"/>
    </xf>
    <xf numFmtId="0" fontId="8" fillId="0" borderId="39" xfId="0" applyFont="1" applyBorder="1" applyAlignment="1">
      <alignment horizontal="center" vertical="center"/>
    </xf>
    <xf numFmtId="0" fontId="8" fillId="0" borderId="41" xfId="0" applyFont="1" applyBorder="1" applyAlignment="1">
      <alignment horizontal="center" vertical="center"/>
    </xf>
    <xf numFmtId="0" fontId="4" fillId="0" borderId="39" xfId="0" applyFont="1" applyBorder="1" applyAlignment="1">
      <alignment horizontal="center" vertical="center" wrapText="1"/>
    </xf>
    <xf numFmtId="0" fontId="4" fillId="0" borderId="87" xfId="0" applyFont="1" applyBorder="1" applyAlignment="1">
      <alignment horizontal="center" vertical="center" wrapText="1"/>
    </xf>
    <xf numFmtId="178" fontId="49" fillId="0" borderId="86" xfId="0" applyNumberFormat="1" applyFont="1" applyBorder="1" applyAlignment="1">
      <alignment horizontal="center" vertical="center"/>
    </xf>
    <xf numFmtId="178" fontId="49" fillId="0" borderId="40" xfId="0" applyNumberFormat="1" applyFont="1" applyBorder="1" applyAlignment="1">
      <alignment horizontal="center" vertical="center"/>
    </xf>
    <xf numFmtId="0" fontId="9" fillId="0" borderId="40" xfId="0" applyFont="1" applyBorder="1" applyAlignment="1">
      <alignment horizontal="left" wrapText="1"/>
    </xf>
    <xf numFmtId="0" fontId="9" fillId="0" borderId="41" xfId="0" applyFont="1" applyBorder="1" applyAlignment="1">
      <alignment horizontal="left" wrapText="1"/>
    </xf>
    <xf numFmtId="0" fontId="8" fillId="0" borderId="109" xfId="0" applyFont="1" applyBorder="1" applyAlignment="1">
      <alignment horizontal="left" vertical="center" wrapText="1" indent="1"/>
    </xf>
    <xf numFmtId="0" fontId="8" fillId="0" borderId="101" xfId="0" applyFont="1" applyBorder="1" applyAlignment="1">
      <alignment horizontal="left" vertical="center" wrapText="1" indent="1"/>
    </xf>
    <xf numFmtId="0" fontId="8" fillId="0" borderId="110" xfId="0" applyFont="1" applyBorder="1" applyAlignment="1">
      <alignment horizontal="left" vertical="center" wrapText="1" indent="1"/>
    </xf>
    <xf numFmtId="0" fontId="8" fillId="0" borderId="33" xfId="0" applyFont="1" applyBorder="1" applyAlignment="1">
      <alignment horizontal="left" vertical="center" wrapText="1" indent="1"/>
    </xf>
    <xf numFmtId="0" fontId="8" fillId="0" borderId="34" xfId="0" applyFont="1" applyBorder="1" applyAlignment="1">
      <alignment horizontal="left" vertical="center" wrapText="1" indent="1"/>
    </xf>
    <xf numFmtId="0" fontId="8" fillId="0" borderId="35" xfId="0" applyFont="1" applyBorder="1" applyAlignment="1">
      <alignment horizontal="left" vertical="center" wrapText="1" inden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9" fillId="0" borderId="19" xfId="0" applyFont="1" applyBorder="1" applyAlignment="1">
      <alignment horizontal="distributed" vertical="center" wrapText="1"/>
    </xf>
    <xf numFmtId="0" fontId="9" fillId="0" borderId="5" xfId="0" applyFont="1" applyBorder="1" applyAlignment="1">
      <alignment horizontal="distributed" vertical="center" wrapText="1"/>
    </xf>
    <xf numFmtId="0" fontId="9" fillId="0" borderId="6" xfId="0" applyFont="1" applyBorder="1" applyAlignment="1">
      <alignment horizontal="distributed" vertical="center" wrapText="1"/>
    </xf>
    <xf numFmtId="0" fontId="34" fillId="0" borderId="34" xfId="3" applyFont="1" applyBorder="1" applyAlignment="1">
      <alignment horizontal="left" vertical="center"/>
    </xf>
    <xf numFmtId="0" fontId="34" fillId="0" borderId="42" xfId="3" applyFont="1" applyBorder="1" applyAlignment="1">
      <alignment horizontal="center" vertical="center"/>
    </xf>
    <xf numFmtId="0" fontId="34" fillId="0" borderId="11" xfId="3" applyFont="1" applyBorder="1" applyAlignment="1">
      <alignment horizontal="center" vertical="center"/>
    </xf>
    <xf numFmtId="0" fontId="34" fillId="0" borderId="12" xfId="3" applyFont="1" applyBorder="1" applyAlignment="1">
      <alignment horizontal="center" vertical="center"/>
    </xf>
    <xf numFmtId="0" fontId="34" fillId="0" borderId="103" xfId="3" applyFont="1" applyBorder="1" applyAlignment="1" applyProtection="1">
      <alignment horizontal="center" vertical="center"/>
      <protection locked="0"/>
    </xf>
    <xf numFmtId="0" fontId="34" fillId="0" borderId="104" xfId="3" applyFont="1" applyBorder="1" applyAlignment="1" applyProtection="1">
      <alignment horizontal="center" vertical="center"/>
      <protection locked="0"/>
    </xf>
    <xf numFmtId="0" fontId="34" fillId="0" borderId="106" xfId="3" applyFont="1" applyBorder="1" applyAlignment="1" applyProtection="1">
      <alignment horizontal="center" vertical="center"/>
      <protection locked="0"/>
    </xf>
    <xf numFmtId="0" fontId="34" fillId="0" borderId="109" xfId="3" applyFont="1" applyBorder="1" applyAlignment="1" applyProtection="1">
      <alignment horizontal="center" vertical="center"/>
      <protection locked="0"/>
    </xf>
    <xf numFmtId="0" fontId="34" fillId="0" borderId="101" xfId="3" applyFont="1" applyBorder="1" applyAlignment="1" applyProtection="1">
      <alignment horizontal="center" vertical="center"/>
      <protection locked="0"/>
    </xf>
    <xf numFmtId="0" fontId="34" fillId="0" borderId="110" xfId="3" applyFont="1" applyBorder="1" applyAlignment="1" applyProtection="1">
      <alignment horizontal="center" vertical="center"/>
      <protection locked="0"/>
    </xf>
    <xf numFmtId="0" fontId="47" fillId="0" borderId="19" xfId="3" applyFont="1" applyBorder="1" applyAlignment="1" applyProtection="1">
      <alignment horizontal="center" vertical="center"/>
      <protection locked="0"/>
    </xf>
    <xf numFmtId="0" fontId="47" fillId="0" borderId="5" xfId="3" applyFont="1" applyBorder="1" applyAlignment="1" applyProtection="1">
      <alignment horizontal="center" vertical="center"/>
      <protection locked="0"/>
    </xf>
    <xf numFmtId="0" fontId="47" fillId="0" borderId="6" xfId="3" applyFont="1" applyBorder="1" applyAlignment="1" applyProtection="1">
      <alignment horizontal="center" vertical="center"/>
      <protection locked="0"/>
    </xf>
    <xf numFmtId="0" fontId="34" fillId="0" borderId="44" xfId="3" applyFont="1" applyBorder="1" applyAlignment="1">
      <alignment horizontal="center" vertical="center"/>
    </xf>
    <xf numFmtId="0" fontId="34" fillId="0" borderId="45" xfId="3" applyFont="1" applyBorder="1" applyAlignment="1">
      <alignment horizontal="center" vertical="center"/>
    </xf>
    <xf numFmtId="0" fontId="34" fillId="0" borderId="48" xfId="3" applyFont="1" applyBorder="1" applyAlignment="1">
      <alignment horizontal="center" vertical="center"/>
    </xf>
    <xf numFmtId="49" fontId="8" fillId="0" borderId="13" xfId="3" applyNumberFormat="1" applyFont="1" applyBorder="1" applyAlignment="1" applyProtection="1">
      <alignment horizontal="center" vertical="center"/>
      <protection locked="0"/>
    </xf>
    <xf numFmtId="49" fontId="8" fillId="0" borderId="8" xfId="3" applyNumberFormat="1" applyFont="1" applyBorder="1" applyAlignment="1" applyProtection="1">
      <alignment horizontal="center" vertical="center"/>
      <protection locked="0"/>
    </xf>
    <xf numFmtId="49" fontId="8" fillId="0" borderId="16" xfId="3" applyNumberFormat="1" applyFont="1" applyBorder="1" applyAlignment="1" applyProtection="1">
      <alignment horizontal="center" vertical="center"/>
      <protection locked="0"/>
    </xf>
    <xf numFmtId="49" fontId="8" fillId="0" borderId="0" xfId="3" applyNumberFormat="1" applyFont="1" applyAlignment="1" applyProtection="1">
      <alignment horizontal="center" vertical="center"/>
      <protection locked="0"/>
    </xf>
    <xf numFmtId="49" fontId="8" fillId="0" borderId="37" xfId="3" applyNumberFormat="1" applyFont="1" applyBorder="1" applyAlignment="1" applyProtection="1">
      <alignment horizontal="center" vertical="center"/>
      <protection locked="0"/>
    </xf>
    <xf numFmtId="49" fontId="8" fillId="0" borderId="34" xfId="3" applyNumberFormat="1" applyFont="1" applyBorder="1" applyAlignment="1" applyProtection="1">
      <alignment horizontal="center" vertical="center"/>
      <protection locked="0"/>
    </xf>
    <xf numFmtId="0" fontId="8" fillId="0" borderId="86" xfId="0" applyFont="1" applyBorder="1" applyAlignment="1" applyProtection="1">
      <alignment horizontal="center" vertical="center" wrapText="1"/>
      <protection locked="0"/>
    </xf>
    <xf numFmtId="0" fontId="8" fillId="0" borderId="40"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10" fillId="0" borderId="86" xfId="4" applyNumberFormat="1" applyFont="1" applyBorder="1" applyAlignment="1" applyProtection="1">
      <alignment horizontal="center" vertical="center" shrinkToFit="1"/>
      <protection locked="0"/>
    </xf>
    <xf numFmtId="0" fontId="10" fillId="0" borderId="40" xfId="4" applyNumberFormat="1" applyFont="1" applyBorder="1" applyAlignment="1" applyProtection="1">
      <alignment horizontal="center" vertical="center" shrinkToFit="1"/>
      <protection locked="0"/>
    </xf>
    <xf numFmtId="0" fontId="10" fillId="0" borderId="86" xfId="0" applyFont="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10" fillId="0" borderId="86"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54" xfId="0" applyFont="1" applyBorder="1" applyAlignment="1" applyProtection="1">
      <alignment horizontal="center" vertical="center"/>
      <protection locked="0"/>
    </xf>
    <xf numFmtId="0" fontId="8" fillId="0" borderId="39" xfId="0" applyFont="1" applyBorder="1" applyAlignment="1" applyProtection="1">
      <alignment horizontal="center" vertical="center" wrapText="1"/>
      <protection locked="0"/>
    </xf>
    <xf numFmtId="0" fontId="12" fillId="0" borderId="39" xfId="0" applyFont="1" applyBorder="1" applyAlignment="1">
      <alignment horizontal="center" vertical="center" wrapText="1"/>
      <extLst>
        <ext xmlns:xfpb="http://schemas.microsoft.com/office/spreadsheetml/2022/featurepropertybag" uri="{C7286773-470A-42A8-94C5-96B5CB345126}">
          <xfpb:xfComplement i="0"/>
        </ext>
      </extLst>
    </xf>
    <xf numFmtId="0" fontId="12" fillId="0" borderId="40" xfId="0" applyFont="1" applyBorder="1" applyAlignment="1">
      <alignment horizontal="center" vertical="center" wrapText="1"/>
      <extLst>
        <ext xmlns:xfpb="http://schemas.microsoft.com/office/spreadsheetml/2022/featurepropertybag" uri="{C7286773-470A-42A8-94C5-96B5CB345126}">
          <xfpb:xfComplement i="0"/>
        </ext>
      </extLst>
    </xf>
    <xf numFmtId="0" fontId="10" fillId="0" borderId="13"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8" fillId="0" borderId="41" xfId="0" applyFont="1" applyBorder="1" applyAlignment="1">
      <alignment horizontal="left" vertical="center" wrapText="1"/>
    </xf>
    <xf numFmtId="0" fontId="10" fillId="0" borderId="104" xfId="0" applyFont="1" applyBorder="1" applyAlignment="1" applyProtection="1">
      <alignment horizontal="center" vertical="center"/>
      <protection locked="0"/>
    </xf>
    <xf numFmtId="0" fontId="10" fillId="0" borderId="107" xfId="0" applyFont="1" applyBorder="1" applyAlignment="1" applyProtection="1">
      <alignment horizontal="center" vertical="center"/>
      <protection locked="0"/>
    </xf>
    <xf numFmtId="0" fontId="34" fillId="0" borderId="103" xfId="3" applyFont="1" applyBorder="1" applyAlignment="1">
      <alignment horizontal="center" vertical="center"/>
    </xf>
    <xf numFmtId="0" fontId="34" fillId="0" borderId="104" xfId="3" applyFont="1" applyBorder="1" applyAlignment="1">
      <alignment horizontal="center" vertical="center"/>
    </xf>
    <xf numFmtId="0" fontId="34" fillId="0" borderId="106" xfId="3" applyFont="1" applyBorder="1" applyAlignment="1">
      <alignment horizontal="center" vertical="center"/>
    </xf>
    <xf numFmtId="0" fontId="47" fillId="0" borderId="19" xfId="3" applyFont="1" applyBorder="1" applyAlignment="1">
      <alignment horizontal="center" vertical="center"/>
    </xf>
    <xf numFmtId="0" fontId="47" fillId="0" borderId="5" xfId="3" applyFont="1" applyBorder="1" applyAlignment="1">
      <alignment horizontal="center" vertical="center"/>
    </xf>
    <xf numFmtId="0" fontId="47" fillId="0" borderId="6" xfId="3" applyFont="1" applyBorder="1" applyAlignment="1">
      <alignment horizontal="center" vertical="center"/>
    </xf>
    <xf numFmtId="0" fontId="34" fillId="0" borderId="109" xfId="3" applyFont="1" applyBorder="1" applyAlignment="1">
      <alignment horizontal="center" vertical="center"/>
    </xf>
    <xf numFmtId="0" fontId="34" fillId="0" borderId="101" xfId="3" applyFont="1" applyBorder="1" applyAlignment="1">
      <alignment horizontal="center" vertical="center"/>
    </xf>
    <xf numFmtId="0" fontId="34" fillId="0" borderId="110" xfId="3" applyFont="1" applyBorder="1" applyAlignment="1">
      <alignment horizontal="center" vertical="center"/>
    </xf>
    <xf numFmtId="49" fontId="10" fillId="0" borderId="13" xfId="3" applyNumberFormat="1" applyFont="1" applyBorder="1" applyAlignment="1" applyProtection="1">
      <alignment horizontal="left" vertical="center" wrapText="1"/>
      <protection locked="0"/>
    </xf>
    <xf numFmtId="49" fontId="10" fillId="0" borderId="8" xfId="3" applyNumberFormat="1" applyFont="1" applyBorder="1" applyAlignment="1" applyProtection="1">
      <alignment horizontal="left" vertical="center"/>
      <protection locked="0"/>
    </xf>
    <xf numFmtId="49" fontId="10" fillId="0" borderId="16" xfId="3" applyNumberFormat="1" applyFont="1" applyBorder="1" applyAlignment="1" applyProtection="1">
      <alignment horizontal="left" vertical="center"/>
      <protection locked="0"/>
    </xf>
    <xf numFmtId="49" fontId="10" fillId="0" borderId="0" xfId="3" applyNumberFormat="1" applyFont="1" applyAlignment="1" applyProtection="1">
      <alignment horizontal="left" vertical="center"/>
      <protection locked="0"/>
    </xf>
    <xf numFmtId="49" fontId="10" fillId="0" borderId="37" xfId="3" applyNumberFormat="1" applyFont="1" applyBorder="1" applyAlignment="1" applyProtection="1">
      <alignment horizontal="left" vertical="center"/>
      <protection locked="0"/>
    </xf>
    <xf numFmtId="49" fontId="10" fillId="0" borderId="34" xfId="3" applyNumberFormat="1" applyFont="1" applyBorder="1" applyAlignment="1" applyProtection="1">
      <alignment horizontal="left" vertical="center"/>
      <protection locked="0"/>
    </xf>
    <xf numFmtId="49" fontId="5" fillId="0" borderId="0" xfId="3" applyNumberFormat="1" applyFont="1" applyAlignment="1">
      <alignment horizontal="center" vertical="center" wrapText="1"/>
    </xf>
    <xf numFmtId="49" fontId="5" fillId="0" borderId="18" xfId="3" applyNumberFormat="1" applyFont="1" applyBorder="1" applyAlignment="1">
      <alignment horizontal="center" vertical="center" wrapText="1"/>
    </xf>
    <xf numFmtId="49" fontId="5" fillId="0" borderId="34" xfId="3" applyNumberFormat="1" applyFont="1" applyBorder="1" applyAlignment="1">
      <alignment horizontal="center" vertical="center" wrapText="1"/>
    </xf>
    <xf numFmtId="49" fontId="5" fillId="0" borderId="38" xfId="3" applyNumberFormat="1" applyFont="1" applyBorder="1" applyAlignment="1">
      <alignment horizontal="center" vertical="center" wrapText="1"/>
    </xf>
    <xf numFmtId="49" fontId="10" fillId="0" borderId="13" xfId="3" applyNumberFormat="1" applyFont="1" applyBorder="1" applyAlignment="1" applyProtection="1">
      <alignment horizontal="left" vertical="center"/>
      <protection locked="0"/>
    </xf>
    <xf numFmtId="0" fontId="8" fillId="0" borderId="101" xfId="0" applyFont="1" applyBorder="1" applyAlignment="1" applyProtection="1">
      <alignment horizontal="center" vertical="center"/>
      <protection locked="0"/>
    </xf>
    <xf numFmtId="0" fontId="8" fillId="0" borderId="37" xfId="0" applyFont="1" applyBorder="1">
      <alignment vertical="center"/>
    </xf>
    <xf numFmtId="0" fontId="8" fillId="0" borderId="34" xfId="0" applyFont="1" applyBorder="1">
      <alignment vertical="center"/>
    </xf>
    <xf numFmtId="0" fontId="8" fillId="0" borderId="34" xfId="0" applyFont="1" applyBorder="1" applyAlignment="1" applyProtection="1">
      <alignment horizontal="left" vertical="center"/>
      <protection locked="0"/>
    </xf>
    <xf numFmtId="0" fontId="8" fillId="0" borderId="38" xfId="0" applyFont="1" applyBorder="1" applyAlignment="1" applyProtection="1">
      <alignment horizontal="left" vertical="center"/>
      <protection locked="0"/>
    </xf>
    <xf numFmtId="0" fontId="0" fillId="0" borderId="0" xfId="0" applyAlignment="1">
      <alignment horizontal="center" vertical="center" wrapText="1"/>
    </xf>
    <xf numFmtId="0" fontId="8" fillId="0" borderId="39" xfId="0" applyFont="1" applyBorder="1" applyAlignment="1">
      <alignment horizontal="center" vertical="center" wrapText="1"/>
    </xf>
    <xf numFmtId="177" fontId="61" fillId="5" borderId="109" xfId="0" applyNumberFormat="1" applyFont="1" applyFill="1" applyBorder="1" applyAlignment="1">
      <alignment horizontal="right" vertical="center"/>
    </xf>
    <xf numFmtId="177" fontId="61" fillId="5" borderId="108" xfId="0" applyNumberFormat="1" applyFont="1" applyFill="1" applyBorder="1" applyAlignment="1">
      <alignment horizontal="right" vertical="center"/>
    </xf>
    <xf numFmtId="177" fontId="61" fillId="5" borderId="19" xfId="0" applyNumberFormat="1" applyFont="1" applyFill="1" applyBorder="1" applyAlignment="1">
      <alignment horizontal="right" vertical="center"/>
    </xf>
    <xf numFmtId="177" fontId="61" fillId="5" borderId="20" xfId="0" applyNumberFormat="1" applyFont="1" applyFill="1" applyBorder="1" applyAlignment="1">
      <alignment horizontal="right" vertical="center"/>
    </xf>
    <xf numFmtId="0" fontId="44" fillId="0" borderId="40" xfId="0" applyFont="1" applyBorder="1" applyAlignment="1">
      <alignment horizontal="left" vertical="center"/>
    </xf>
    <xf numFmtId="0" fontId="44" fillId="0" borderId="51" xfId="0" applyFont="1" applyBorder="1" applyAlignment="1">
      <alignment horizontal="center" vertical="center"/>
    </xf>
    <xf numFmtId="0" fontId="44" fillId="0" borderId="52" xfId="0" applyFont="1" applyBorder="1" applyAlignment="1">
      <alignment horizontal="center" vertical="center"/>
    </xf>
    <xf numFmtId="0" fontId="28" fillId="0" borderId="51" xfId="0" applyFont="1" applyBorder="1" applyAlignment="1">
      <alignment horizontal="center" vertical="center"/>
    </xf>
    <xf numFmtId="0" fontId="28" fillId="0" borderId="52" xfId="0" applyFont="1" applyBorder="1" applyAlignment="1">
      <alignment horizontal="center" vertical="center"/>
    </xf>
    <xf numFmtId="0" fontId="28" fillId="0" borderId="27" xfId="0" applyFont="1" applyBorder="1" applyAlignment="1">
      <alignment horizontal="center" vertical="center"/>
    </xf>
    <xf numFmtId="0" fontId="28" fillId="0" borderId="36" xfId="0" applyFont="1" applyBorder="1" applyAlignment="1">
      <alignment horizontal="center" vertical="center"/>
    </xf>
    <xf numFmtId="0" fontId="28" fillId="0" borderId="31" xfId="0" applyFont="1" applyBorder="1" applyAlignment="1">
      <alignment horizontal="center" vertical="center"/>
    </xf>
    <xf numFmtId="0" fontId="28" fillId="0" borderId="53" xfId="0" applyFont="1" applyBorder="1" applyAlignment="1">
      <alignment horizontal="center" vertical="center"/>
    </xf>
    <xf numFmtId="177" fontId="61" fillId="5" borderId="59" xfId="0" applyNumberFormat="1" applyFont="1" applyFill="1" applyBorder="1">
      <alignment vertical="center"/>
    </xf>
    <xf numFmtId="177" fontId="61" fillId="5" borderId="58" xfId="0" applyNumberFormat="1" applyFont="1" applyFill="1" applyBorder="1">
      <alignment vertical="center"/>
    </xf>
    <xf numFmtId="177" fontId="61" fillId="5" borderId="59" xfId="0" applyNumberFormat="1" applyFont="1" applyFill="1" applyBorder="1" applyAlignment="1">
      <alignment horizontal="right" vertical="center" indent="1"/>
    </xf>
    <xf numFmtId="177" fontId="61" fillId="5" borderId="58" xfId="0" applyNumberFormat="1" applyFont="1" applyFill="1" applyBorder="1" applyAlignment="1">
      <alignment horizontal="right" vertical="center" indent="1"/>
    </xf>
    <xf numFmtId="0" fontId="28" fillId="0" borderId="30" xfId="0" applyFont="1" applyBorder="1" applyAlignment="1">
      <alignment horizontal="center" vertical="center"/>
    </xf>
    <xf numFmtId="0" fontId="61" fillId="5" borderId="109" xfId="0" applyFont="1" applyFill="1" applyBorder="1" applyAlignment="1">
      <alignment horizontal="right" vertical="center"/>
    </xf>
    <xf numFmtId="0" fontId="61" fillId="5" borderId="108" xfId="0" applyFont="1" applyFill="1" applyBorder="1" applyAlignment="1">
      <alignment horizontal="right" vertical="center"/>
    </xf>
    <xf numFmtId="0" fontId="61" fillId="5" borderId="19" xfId="0" applyFont="1" applyFill="1" applyBorder="1" applyAlignment="1">
      <alignment horizontal="right" vertical="center"/>
    </xf>
    <xf numFmtId="0" fontId="61" fillId="5" borderId="20" xfId="0" applyFont="1" applyFill="1" applyBorder="1" applyAlignment="1">
      <alignment horizontal="right" vertical="center"/>
    </xf>
    <xf numFmtId="0" fontId="61" fillId="0" borderId="56" xfId="0" applyFont="1" applyBorder="1" applyAlignment="1">
      <alignment horizontal="right" vertical="center" indent="1"/>
    </xf>
    <xf numFmtId="0" fontId="61" fillId="0" borderId="57" xfId="0" applyFont="1" applyBorder="1" applyAlignment="1">
      <alignment horizontal="right" vertical="center" indent="1"/>
    </xf>
    <xf numFmtId="0" fontId="61" fillId="0" borderId="27" xfId="0" applyFont="1" applyBorder="1" applyAlignment="1">
      <alignment horizontal="right" vertical="center" indent="1"/>
    </xf>
    <xf numFmtId="0" fontId="61" fillId="0" borderId="30" xfId="0" applyFont="1" applyBorder="1" applyAlignment="1">
      <alignment horizontal="right" vertical="center" indent="1"/>
    </xf>
    <xf numFmtId="0" fontId="61" fillId="5" borderId="59" xfId="0" applyFont="1" applyFill="1" applyBorder="1">
      <alignment vertical="center"/>
    </xf>
    <xf numFmtId="0" fontId="61" fillId="5" borderId="58" xfId="0" applyFont="1" applyFill="1" applyBorder="1">
      <alignment vertical="center"/>
    </xf>
    <xf numFmtId="0" fontId="61" fillId="5" borderId="59" xfId="0" applyFont="1" applyFill="1" applyBorder="1" applyAlignment="1">
      <alignment horizontal="right" vertical="center" indent="1"/>
    </xf>
    <xf numFmtId="0" fontId="61" fillId="5" borderId="58" xfId="0" applyFont="1" applyFill="1" applyBorder="1" applyAlignment="1">
      <alignment horizontal="right" vertical="center" indent="1"/>
    </xf>
    <xf numFmtId="0" fontId="28" fillId="0" borderId="15"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20" xfId="0" applyFont="1" applyBorder="1" applyAlignment="1">
      <alignment horizontal="center" vertical="center" wrapText="1"/>
    </xf>
    <xf numFmtId="0" fontId="34" fillId="0" borderId="56" xfId="0" applyFont="1" applyBorder="1" applyAlignment="1">
      <alignment horizontal="center" vertical="center"/>
    </xf>
    <xf numFmtId="0" fontId="34" fillId="0" borderId="57" xfId="0" applyFont="1" applyBorder="1" applyAlignment="1">
      <alignment horizontal="center" vertical="center"/>
    </xf>
    <xf numFmtId="0" fontId="28" fillId="0" borderId="57"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20" xfId="0" applyFont="1" applyBorder="1" applyAlignment="1">
      <alignment horizontal="center" vertical="center"/>
    </xf>
    <xf numFmtId="0" fontId="28" fillId="0" borderId="0" xfId="0" applyFont="1" applyAlignment="1">
      <alignment horizontal="center" vertical="center"/>
    </xf>
    <xf numFmtId="0" fontId="20" fillId="0" borderId="107" xfId="0" applyFont="1" applyBorder="1" applyAlignment="1">
      <alignment horizontal="right" vertical="center"/>
    </xf>
    <xf numFmtId="0" fontId="20" fillId="0" borderId="104" xfId="0" applyFont="1" applyBorder="1" applyAlignment="1">
      <alignment horizontal="right" vertical="center"/>
    </xf>
    <xf numFmtId="0" fontId="20" fillId="0" borderId="106" xfId="0" applyFont="1" applyBorder="1" applyAlignment="1">
      <alignment horizontal="right" vertical="center"/>
    </xf>
    <xf numFmtId="0" fontId="62" fillId="0" borderId="39" xfId="0" applyFont="1" applyBorder="1" applyAlignment="1">
      <alignment horizontal="left" vertical="center"/>
    </xf>
    <xf numFmtId="0" fontId="62" fillId="0" borderId="40" xfId="0" applyFont="1" applyBorder="1" applyAlignment="1">
      <alignment horizontal="left" vertical="center"/>
    </xf>
    <xf numFmtId="0" fontId="62" fillId="0" borderId="41" xfId="0" applyFont="1" applyBorder="1" applyAlignment="1">
      <alignment horizontal="left" vertical="center"/>
    </xf>
    <xf numFmtId="0" fontId="44" fillId="3" borderId="7" xfId="0" applyFont="1" applyFill="1" applyBorder="1" applyAlignment="1">
      <alignment horizontal="center" vertical="center"/>
    </xf>
    <xf numFmtId="0" fontId="44" fillId="3" borderId="28" xfId="0" applyFont="1" applyFill="1" applyBorder="1" applyAlignment="1">
      <alignment horizontal="center" vertical="center"/>
    </xf>
    <xf numFmtId="0" fontId="44" fillId="3" borderId="19" xfId="0" applyFont="1" applyFill="1" applyBorder="1" applyAlignment="1">
      <alignment horizontal="center" vertical="center"/>
    </xf>
    <xf numFmtId="0" fontId="44" fillId="3" borderId="42" xfId="0" applyFont="1" applyFill="1" applyBorder="1" applyAlignment="1">
      <alignment horizontal="center" vertical="center"/>
    </xf>
    <xf numFmtId="0" fontId="44" fillId="3" borderId="11" xfId="0" applyFont="1" applyFill="1" applyBorder="1" applyAlignment="1">
      <alignment horizontal="center" vertical="center"/>
    </xf>
    <xf numFmtId="0" fontId="44" fillId="3" borderId="43" xfId="0" applyFont="1" applyFill="1" applyBorder="1" applyAlignment="1">
      <alignment horizontal="center" vertical="center"/>
    </xf>
    <xf numFmtId="0" fontId="44" fillId="3" borderId="42" xfId="0" applyFont="1" applyFill="1" applyBorder="1" applyAlignment="1">
      <alignment horizontal="center" vertical="center" wrapText="1"/>
    </xf>
    <xf numFmtId="0" fontId="44" fillId="3" borderId="11" xfId="0" applyFont="1" applyFill="1" applyBorder="1" applyAlignment="1">
      <alignment horizontal="center" vertical="center" wrapText="1"/>
    </xf>
    <xf numFmtId="0" fontId="44" fillId="3" borderId="43" xfId="0" applyFont="1" applyFill="1" applyBorder="1" applyAlignment="1">
      <alignment horizontal="center" vertical="center" wrapText="1"/>
    </xf>
    <xf numFmtId="0" fontId="28" fillId="3" borderId="15" xfId="0" applyFont="1" applyFill="1" applyBorder="1" applyAlignment="1">
      <alignment horizontal="center" vertical="center" wrapText="1"/>
    </xf>
    <xf numFmtId="0" fontId="28" fillId="3" borderId="21" xfId="0" applyFont="1" applyFill="1" applyBorder="1" applyAlignment="1">
      <alignment horizontal="center" vertical="center" wrapText="1"/>
    </xf>
    <xf numFmtId="0" fontId="42" fillId="3" borderId="19" xfId="0" applyFont="1" applyFill="1" applyBorder="1" applyAlignment="1">
      <alignment horizontal="center" vertical="center" wrapText="1"/>
    </xf>
    <xf numFmtId="0" fontId="42" fillId="3" borderId="20" xfId="0" applyFont="1" applyFill="1" applyBorder="1" applyAlignment="1">
      <alignment horizontal="center" vertical="center" wrapText="1"/>
    </xf>
    <xf numFmtId="0" fontId="40" fillId="0" borderId="27" xfId="0" applyFont="1" applyBorder="1" applyAlignment="1" applyProtection="1">
      <alignment horizontal="right" vertical="center" indent="1"/>
      <protection locked="0"/>
    </xf>
    <xf numFmtId="0" fontId="40" fillId="0" borderId="30" xfId="0" applyFont="1" applyBorder="1" applyAlignment="1" applyProtection="1">
      <alignment horizontal="right" vertical="center" indent="1"/>
      <protection locked="0"/>
    </xf>
    <xf numFmtId="179" fontId="40" fillId="0" borderId="59" xfId="0" applyNumberFormat="1" applyFont="1" applyBorder="1" applyAlignment="1">
      <alignment horizontal="right" vertical="center" indent="1"/>
    </xf>
    <xf numFmtId="179" fontId="40" fillId="0" borderId="58" xfId="0" applyNumberFormat="1" applyFont="1" applyBorder="1" applyAlignment="1">
      <alignment horizontal="right" vertical="center" indent="1"/>
    </xf>
    <xf numFmtId="179" fontId="40" fillId="0" borderId="109" xfId="0" applyNumberFormat="1" applyFont="1" applyBorder="1" applyAlignment="1">
      <alignment horizontal="right" vertical="center" indent="1"/>
    </xf>
    <xf numFmtId="179" fontId="40" fillId="0" borderId="108" xfId="0" applyNumberFormat="1" applyFont="1" applyBorder="1" applyAlignment="1">
      <alignment horizontal="right" vertical="center" indent="1"/>
    </xf>
    <xf numFmtId="179" fontId="40" fillId="0" borderId="19" xfId="0" applyNumberFormat="1" applyFont="1" applyBorder="1" applyAlignment="1">
      <alignment horizontal="right" vertical="center" indent="1"/>
    </xf>
    <xf numFmtId="179" fontId="40" fillId="0" borderId="20" xfId="0" applyNumberFormat="1" applyFont="1" applyBorder="1" applyAlignment="1">
      <alignment horizontal="right" vertical="center" indent="1"/>
    </xf>
    <xf numFmtId="49" fontId="44" fillId="0" borderId="51" xfId="0" applyNumberFormat="1" applyFont="1" applyBorder="1" applyAlignment="1" applyProtection="1">
      <alignment horizontal="center" vertical="center"/>
      <protection locked="0"/>
    </xf>
    <xf numFmtId="49" fontId="44" fillId="0" borderId="52" xfId="0" applyNumberFormat="1" applyFont="1" applyBorder="1" applyAlignment="1" applyProtection="1">
      <alignment horizontal="center" vertical="center"/>
      <protection locked="0"/>
    </xf>
    <xf numFmtId="0" fontId="40" fillId="0" borderId="56" xfId="0" applyFont="1" applyBorder="1" applyAlignment="1" applyProtection="1">
      <alignment horizontal="right" vertical="center" indent="1"/>
      <protection locked="0"/>
    </xf>
    <xf numFmtId="0" fontId="40" fillId="0" borderId="124" xfId="0" applyFont="1" applyBorder="1" applyAlignment="1" applyProtection="1">
      <alignment horizontal="right" vertical="center" indent="1"/>
      <protection locked="0"/>
    </xf>
    <xf numFmtId="0" fontId="40" fillId="0" borderId="36" xfId="0" applyFont="1" applyBorder="1" applyAlignment="1" applyProtection="1">
      <alignment horizontal="right" vertical="center" indent="1"/>
      <protection locked="0"/>
    </xf>
    <xf numFmtId="0" fontId="40" fillId="0" borderId="57" xfId="0" applyFont="1" applyBorder="1" applyAlignment="1" applyProtection="1">
      <alignment horizontal="right" vertical="center" indent="1"/>
      <protection locked="0"/>
    </xf>
    <xf numFmtId="0" fontId="40" fillId="0" borderId="51" xfId="0" applyFont="1" applyBorder="1" applyAlignment="1" applyProtection="1">
      <alignment horizontal="right" vertical="center" indent="1"/>
      <protection locked="0"/>
    </xf>
    <xf numFmtId="0" fontId="40" fillId="0" borderId="31" xfId="0" applyFont="1" applyBorder="1" applyAlignment="1" applyProtection="1">
      <alignment horizontal="right" vertical="center" indent="1"/>
      <protection locked="0"/>
    </xf>
    <xf numFmtId="0" fontId="39" fillId="0" borderId="107" xfId="0" applyFont="1" applyBorder="1" applyAlignment="1" applyProtection="1">
      <alignment horizontal="right" vertical="center"/>
      <protection locked="0"/>
    </xf>
    <xf numFmtId="0" fontId="39" fillId="0" borderId="104" xfId="0" applyFont="1" applyBorder="1" applyAlignment="1" applyProtection="1">
      <alignment horizontal="right" vertical="center"/>
      <protection locked="0"/>
    </xf>
    <xf numFmtId="0" fontId="39" fillId="0" borderId="106" xfId="0" applyFont="1" applyBorder="1" applyAlignment="1" applyProtection="1">
      <alignment horizontal="right" vertical="center"/>
      <protection locked="0"/>
    </xf>
    <xf numFmtId="0" fontId="65" fillId="0" borderId="39" xfId="0" applyFont="1" applyBorder="1" applyAlignment="1" applyProtection="1">
      <alignment horizontal="left" vertical="center"/>
      <protection locked="0"/>
    </xf>
    <xf numFmtId="0" fontId="65" fillId="0" borderId="40" xfId="0" applyFont="1" applyBorder="1" applyAlignment="1" applyProtection="1">
      <alignment horizontal="left" vertical="center"/>
      <protection locked="0"/>
    </xf>
    <xf numFmtId="0" fontId="65" fillId="0" borderId="41" xfId="0" applyFont="1" applyBorder="1" applyAlignment="1" applyProtection="1">
      <alignment horizontal="left" vertical="center"/>
      <protection locked="0"/>
    </xf>
  </cellXfs>
  <cellStyles count="5">
    <cellStyle name="パーセント" xfId="4" builtinId="5"/>
    <cellStyle name="ハイパーリンク" xfId="2" builtinId="8"/>
    <cellStyle name="桁区切り 2 5" xfId="1" xr:uid="{00000000-0005-0000-0000-000000000000}"/>
    <cellStyle name="標準" xfId="0" builtinId="0"/>
    <cellStyle name="標準 10 2" xfId="3" xr:uid="{82A22497-563A-46D1-9BA8-E6DF8D2D6861}"/>
  </cellStyles>
  <dxfs count="0"/>
  <tableStyles count="0" defaultTableStyle="TableStyleMedium2" defaultPivotStyle="PivotStyleLight16"/>
  <colors>
    <mruColors>
      <color rgb="FFFDFA7A"/>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L$48" lockText="1" noThreeD="1"/>
</file>

<file path=xl/ctrlProps/ctrlProp15.xml><?xml version="1.0" encoding="utf-8"?>
<formControlPr xmlns="http://schemas.microsoft.com/office/spreadsheetml/2009/9/main" objectType="CheckBox" fmlaLink="$L$49" lockText="1" noThreeD="1"/>
</file>

<file path=xl/ctrlProps/ctrlProp16.xml><?xml version="1.0" encoding="utf-8"?>
<formControlPr xmlns="http://schemas.microsoft.com/office/spreadsheetml/2009/9/main" objectType="CheckBox" fmlaLink="$O$49"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L$46" lockText="1" noThreeD="1"/>
</file>

<file path=xl/ctrlProps/ctrlProp54.xml><?xml version="1.0" encoding="utf-8"?>
<formControlPr xmlns="http://schemas.microsoft.com/office/spreadsheetml/2009/9/main" objectType="CheckBox" fmlaLink="$L$47" lockText="1" noThreeD="1"/>
</file>

<file path=xl/ctrlProps/ctrlProp55.xml><?xml version="1.0" encoding="utf-8"?>
<formControlPr xmlns="http://schemas.microsoft.com/office/spreadsheetml/2009/9/main" objectType="CheckBox" fmlaLink="$L$48"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L$50" lockText="1" noThreeD="1"/>
</file>

<file path=xl/ctrlProps/ctrlProp91.xml><?xml version="1.0" encoding="utf-8"?>
<formControlPr xmlns="http://schemas.microsoft.com/office/spreadsheetml/2009/9/main" objectType="CheckBox" fmlaLink="$L$51" lockText="1" noThreeD="1"/>
</file>

<file path=xl/ctrlProps/ctrlProp92.xml><?xml version="1.0" encoding="utf-8"?>
<formControlPr xmlns="http://schemas.microsoft.com/office/spreadsheetml/2009/9/main" objectType="CheckBox" fmlaLink="$O$51" lockText="1" noThreeD="1"/>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34</xdr:col>
      <xdr:colOff>85377</xdr:colOff>
      <xdr:row>14</xdr:row>
      <xdr:rowOff>43048</xdr:rowOff>
    </xdr:from>
    <xdr:to>
      <xdr:col>37</xdr:col>
      <xdr:colOff>136935</xdr:colOff>
      <xdr:row>16</xdr:row>
      <xdr:rowOff>42192</xdr:rowOff>
    </xdr:to>
    <xdr:sp macro="" textlink="">
      <xdr:nvSpPr>
        <xdr:cNvPr id="3" name="楕円 2">
          <a:extLst>
            <a:ext uri="{FF2B5EF4-FFF2-40B4-BE49-F238E27FC236}">
              <a16:creationId xmlns:a16="http://schemas.microsoft.com/office/drawing/2014/main" id="{F87AAF1D-5839-4E4E-8009-4B4B2B0EABBD}"/>
            </a:ext>
          </a:extLst>
        </xdr:cNvPr>
        <xdr:cNvSpPr>
          <a:spLocks noChangeAspect="1"/>
        </xdr:cNvSpPr>
      </xdr:nvSpPr>
      <xdr:spPr>
        <a:xfrm>
          <a:off x="6988201" y="2583048"/>
          <a:ext cx="679087" cy="634144"/>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印</a:t>
          </a:r>
          <a:endParaRPr kumimoji="1" lang="en-US" altLang="ja-JP" sz="900" u="none">
            <a:solidFill>
              <a:schemeClr val="tx1"/>
            </a:solidFill>
          </a:endParaRPr>
        </a:p>
      </xdr:txBody>
    </xdr:sp>
    <xdr:clientData/>
  </xdr:twoCellAnchor>
  <xdr:twoCellAnchor>
    <xdr:from>
      <xdr:col>35</xdr:col>
      <xdr:colOff>44823</xdr:colOff>
      <xdr:row>88</xdr:row>
      <xdr:rowOff>134472</xdr:rowOff>
    </xdr:from>
    <xdr:to>
      <xdr:col>37</xdr:col>
      <xdr:colOff>194235</xdr:colOff>
      <xdr:row>89</xdr:row>
      <xdr:rowOff>202414</xdr:rowOff>
    </xdr:to>
    <xdr:sp macro="" textlink="">
      <xdr:nvSpPr>
        <xdr:cNvPr id="9" name="楕円 8">
          <a:extLst>
            <a:ext uri="{FF2B5EF4-FFF2-40B4-BE49-F238E27FC236}">
              <a16:creationId xmlns:a16="http://schemas.microsoft.com/office/drawing/2014/main" id="{AC48F52A-1046-4080-A3C5-16C81213E81C}"/>
            </a:ext>
          </a:extLst>
        </xdr:cNvPr>
        <xdr:cNvSpPr>
          <a:spLocks noChangeAspect="1"/>
        </xdr:cNvSpPr>
      </xdr:nvSpPr>
      <xdr:spPr>
        <a:xfrm>
          <a:off x="7156823" y="19296531"/>
          <a:ext cx="567765" cy="486295"/>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印</a:t>
          </a:r>
          <a:endParaRPr kumimoji="1" lang="en-US" altLang="ja-JP" sz="900" u="none">
            <a:solidFill>
              <a:schemeClr val="tx1"/>
            </a:solidFill>
          </a:endParaRPr>
        </a:p>
      </xdr:txBody>
    </xdr:sp>
    <xdr:clientData/>
  </xdr:twoCellAnchor>
  <xdr:twoCellAnchor>
    <xdr:from>
      <xdr:col>35</xdr:col>
      <xdr:colOff>44823</xdr:colOff>
      <xdr:row>85</xdr:row>
      <xdr:rowOff>134472</xdr:rowOff>
    </xdr:from>
    <xdr:to>
      <xdr:col>37</xdr:col>
      <xdr:colOff>194235</xdr:colOff>
      <xdr:row>86</xdr:row>
      <xdr:rowOff>202414</xdr:rowOff>
    </xdr:to>
    <xdr:sp macro="" textlink="">
      <xdr:nvSpPr>
        <xdr:cNvPr id="4" name="楕円 3">
          <a:extLst>
            <a:ext uri="{FF2B5EF4-FFF2-40B4-BE49-F238E27FC236}">
              <a16:creationId xmlns:a16="http://schemas.microsoft.com/office/drawing/2014/main" id="{A6BAD104-AA4B-417A-AFD9-2714ABE0D6F9}"/>
            </a:ext>
          </a:extLst>
        </xdr:cNvPr>
        <xdr:cNvSpPr>
          <a:spLocks noChangeAspect="1"/>
        </xdr:cNvSpPr>
      </xdr:nvSpPr>
      <xdr:spPr>
        <a:xfrm>
          <a:off x="7156823" y="19296531"/>
          <a:ext cx="567765" cy="486295"/>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印</a:t>
          </a:r>
          <a:endParaRPr kumimoji="1" lang="en-US" altLang="ja-JP" sz="900" u="none">
            <a:solidFill>
              <a:schemeClr val="tx1"/>
            </a:solidFill>
          </a:endParaRPr>
        </a:p>
      </xdr:txBody>
    </xdr:sp>
    <xdr:clientData/>
  </xdr:twoCellAnchor>
  <xdr:twoCellAnchor>
    <xdr:from>
      <xdr:col>35</xdr:col>
      <xdr:colOff>44823</xdr:colOff>
      <xdr:row>82</xdr:row>
      <xdr:rowOff>134472</xdr:rowOff>
    </xdr:from>
    <xdr:to>
      <xdr:col>37</xdr:col>
      <xdr:colOff>194235</xdr:colOff>
      <xdr:row>83</xdr:row>
      <xdr:rowOff>202414</xdr:rowOff>
    </xdr:to>
    <xdr:sp macro="" textlink="">
      <xdr:nvSpPr>
        <xdr:cNvPr id="5" name="楕円 4">
          <a:extLst>
            <a:ext uri="{FF2B5EF4-FFF2-40B4-BE49-F238E27FC236}">
              <a16:creationId xmlns:a16="http://schemas.microsoft.com/office/drawing/2014/main" id="{BBDB7D15-8569-4631-A5C1-6715FABC6FF5}"/>
            </a:ext>
          </a:extLst>
        </xdr:cNvPr>
        <xdr:cNvSpPr>
          <a:spLocks noChangeAspect="1"/>
        </xdr:cNvSpPr>
      </xdr:nvSpPr>
      <xdr:spPr>
        <a:xfrm>
          <a:off x="7156823" y="18340296"/>
          <a:ext cx="567765" cy="486294"/>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印</a:t>
          </a:r>
          <a:endParaRPr kumimoji="1" lang="en-US" altLang="ja-JP" sz="900" u="none">
            <a:solidFill>
              <a:schemeClr val="tx1"/>
            </a:solidFill>
          </a:endParaRPr>
        </a:p>
      </xdr:txBody>
    </xdr:sp>
    <xdr:clientData/>
  </xdr:twoCellAnchor>
  <xdr:twoCellAnchor>
    <xdr:from>
      <xdr:col>17</xdr:col>
      <xdr:colOff>122465</xdr:colOff>
      <xdr:row>0</xdr:row>
      <xdr:rowOff>95250</xdr:rowOff>
    </xdr:from>
    <xdr:to>
      <xdr:col>21</xdr:col>
      <xdr:colOff>39683</xdr:colOff>
      <xdr:row>3</xdr:row>
      <xdr:rowOff>158492</xdr:rowOff>
    </xdr:to>
    <xdr:sp macro="" textlink="">
      <xdr:nvSpPr>
        <xdr:cNvPr id="31" name="楕円 30">
          <a:extLst>
            <a:ext uri="{FF2B5EF4-FFF2-40B4-BE49-F238E27FC236}">
              <a16:creationId xmlns:a16="http://schemas.microsoft.com/office/drawing/2014/main" id="{58FCB803-BA31-46BA-907C-CEC1F50DD6A1}"/>
            </a:ext>
          </a:extLst>
        </xdr:cNvPr>
        <xdr:cNvSpPr>
          <a:spLocks noChangeAspect="1"/>
        </xdr:cNvSpPr>
      </xdr:nvSpPr>
      <xdr:spPr>
        <a:xfrm>
          <a:off x="3946072" y="95250"/>
          <a:ext cx="842504" cy="675563"/>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捨印</a:t>
          </a:r>
          <a:endParaRPr kumimoji="1" lang="en-US" altLang="ja-JP" sz="900" u="none">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13</xdr:row>
          <xdr:rowOff>38100</xdr:rowOff>
        </xdr:from>
        <xdr:to>
          <xdr:col>12</xdr:col>
          <xdr:colOff>161925</xdr:colOff>
          <xdr:row>13</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xdr:row>
          <xdr:rowOff>28575</xdr:rowOff>
        </xdr:from>
        <xdr:to>
          <xdr:col>22</xdr:col>
          <xdr:colOff>209550</xdr:colOff>
          <xdr:row>13</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38100</xdr:rowOff>
        </xdr:from>
        <xdr:to>
          <xdr:col>14</xdr:col>
          <xdr:colOff>180975</xdr:colOff>
          <xdr:row>22</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22</xdr:row>
          <xdr:rowOff>57150</xdr:rowOff>
        </xdr:from>
        <xdr:to>
          <xdr:col>19</xdr:col>
          <xdr:colOff>57150</xdr:colOff>
          <xdr:row>22</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23</xdr:row>
          <xdr:rowOff>19050</xdr:rowOff>
        </xdr:from>
        <xdr:to>
          <xdr:col>17</xdr:col>
          <xdr:colOff>171450</xdr:colOff>
          <xdr:row>25</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25</xdr:row>
          <xdr:rowOff>28575</xdr:rowOff>
        </xdr:from>
        <xdr:to>
          <xdr:col>17</xdr:col>
          <xdr:colOff>142875</xdr:colOff>
          <xdr:row>27</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0</xdr:rowOff>
        </xdr:from>
        <xdr:to>
          <xdr:col>22</xdr:col>
          <xdr:colOff>76200</xdr:colOff>
          <xdr:row>25</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xdr:row>
          <xdr:rowOff>0</xdr:rowOff>
        </xdr:from>
        <xdr:to>
          <xdr:col>20</xdr:col>
          <xdr:colOff>85725</xdr:colOff>
          <xdr:row>27</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26</xdr:row>
          <xdr:rowOff>0</xdr:rowOff>
        </xdr:from>
        <xdr:to>
          <xdr:col>23</xdr:col>
          <xdr:colOff>85725</xdr:colOff>
          <xdr:row>27</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xdr:row>
          <xdr:rowOff>0</xdr:rowOff>
        </xdr:from>
        <xdr:to>
          <xdr:col>32</xdr:col>
          <xdr:colOff>152400</xdr:colOff>
          <xdr:row>25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26</xdr:row>
          <xdr:rowOff>0</xdr:rowOff>
        </xdr:from>
        <xdr:to>
          <xdr:col>32</xdr:col>
          <xdr:colOff>152400</xdr:colOff>
          <xdr:row>27</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24</xdr:row>
          <xdr:rowOff>0</xdr:rowOff>
        </xdr:from>
        <xdr:to>
          <xdr:col>37</xdr:col>
          <xdr:colOff>152400</xdr:colOff>
          <xdr:row>25</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26</xdr:row>
          <xdr:rowOff>0</xdr:rowOff>
        </xdr:from>
        <xdr:to>
          <xdr:col>37</xdr:col>
          <xdr:colOff>152400</xdr:colOff>
          <xdr:row>27</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47</xdr:row>
          <xdr:rowOff>47625</xdr:rowOff>
        </xdr:from>
        <xdr:to>
          <xdr:col>17</xdr:col>
          <xdr:colOff>0</xdr:colOff>
          <xdr:row>47</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48</xdr:row>
          <xdr:rowOff>47625</xdr:rowOff>
        </xdr:from>
        <xdr:to>
          <xdr:col>13</xdr:col>
          <xdr:colOff>200025</xdr:colOff>
          <xdr:row>48</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48</xdr:row>
          <xdr:rowOff>47625</xdr:rowOff>
        </xdr:from>
        <xdr:to>
          <xdr:col>16</xdr:col>
          <xdr:colOff>200025</xdr:colOff>
          <xdr:row>48</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51</xdr:row>
          <xdr:rowOff>47625</xdr:rowOff>
        </xdr:from>
        <xdr:to>
          <xdr:col>37</xdr:col>
          <xdr:colOff>57150</xdr:colOff>
          <xdr:row>51</xdr:row>
          <xdr:rowOff>228600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60</xdr:row>
          <xdr:rowOff>47625</xdr:rowOff>
        </xdr:from>
        <xdr:to>
          <xdr:col>32</xdr:col>
          <xdr:colOff>152400</xdr:colOff>
          <xdr:row>60</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61</xdr:row>
          <xdr:rowOff>47625</xdr:rowOff>
        </xdr:from>
        <xdr:to>
          <xdr:col>32</xdr:col>
          <xdr:colOff>152400</xdr:colOff>
          <xdr:row>61</xdr:row>
          <xdr:rowOff>228600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62</xdr:row>
          <xdr:rowOff>47625</xdr:rowOff>
        </xdr:from>
        <xdr:to>
          <xdr:col>32</xdr:col>
          <xdr:colOff>152400</xdr:colOff>
          <xdr:row>62</xdr:row>
          <xdr:rowOff>228600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63</xdr:row>
          <xdr:rowOff>47625</xdr:rowOff>
        </xdr:from>
        <xdr:to>
          <xdr:col>32</xdr:col>
          <xdr:colOff>152400</xdr:colOff>
          <xdr:row>63</xdr:row>
          <xdr:rowOff>228600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64</xdr:row>
          <xdr:rowOff>47625</xdr:rowOff>
        </xdr:from>
        <xdr:to>
          <xdr:col>32</xdr:col>
          <xdr:colOff>152400</xdr:colOff>
          <xdr:row>64</xdr:row>
          <xdr:rowOff>228600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65</xdr:row>
          <xdr:rowOff>47625</xdr:rowOff>
        </xdr:from>
        <xdr:to>
          <xdr:col>32</xdr:col>
          <xdr:colOff>152400</xdr:colOff>
          <xdr:row>65</xdr:row>
          <xdr:rowOff>228600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66</xdr:row>
          <xdr:rowOff>47625</xdr:rowOff>
        </xdr:from>
        <xdr:to>
          <xdr:col>32</xdr:col>
          <xdr:colOff>152400</xdr:colOff>
          <xdr:row>66</xdr:row>
          <xdr:rowOff>228600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67</xdr:row>
          <xdr:rowOff>47625</xdr:rowOff>
        </xdr:from>
        <xdr:to>
          <xdr:col>32</xdr:col>
          <xdr:colOff>152400</xdr:colOff>
          <xdr:row>67</xdr:row>
          <xdr:rowOff>228600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68</xdr:row>
          <xdr:rowOff>47625</xdr:rowOff>
        </xdr:from>
        <xdr:to>
          <xdr:col>32</xdr:col>
          <xdr:colOff>152400</xdr:colOff>
          <xdr:row>68</xdr:row>
          <xdr:rowOff>228600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69</xdr:row>
          <xdr:rowOff>47625</xdr:rowOff>
        </xdr:from>
        <xdr:to>
          <xdr:col>32</xdr:col>
          <xdr:colOff>152400</xdr:colOff>
          <xdr:row>69</xdr:row>
          <xdr:rowOff>228600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70</xdr:row>
          <xdr:rowOff>47625</xdr:rowOff>
        </xdr:from>
        <xdr:to>
          <xdr:col>32</xdr:col>
          <xdr:colOff>152400</xdr:colOff>
          <xdr:row>70</xdr:row>
          <xdr:rowOff>228600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71</xdr:row>
          <xdr:rowOff>47625</xdr:rowOff>
        </xdr:from>
        <xdr:to>
          <xdr:col>32</xdr:col>
          <xdr:colOff>152400</xdr:colOff>
          <xdr:row>71</xdr:row>
          <xdr:rowOff>228600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72</xdr:row>
          <xdr:rowOff>47625</xdr:rowOff>
        </xdr:from>
        <xdr:to>
          <xdr:col>32</xdr:col>
          <xdr:colOff>152400</xdr:colOff>
          <xdr:row>72</xdr:row>
          <xdr:rowOff>228600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73</xdr:row>
          <xdr:rowOff>47625</xdr:rowOff>
        </xdr:from>
        <xdr:to>
          <xdr:col>32</xdr:col>
          <xdr:colOff>152400</xdr:colOff>
          <xdr:row>73</xdr:row>
          <xdr:rowOff>228600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74</xdr:row>
          <xdr:rowOff>47625</xdr:rowOff>
        </xdr:from>
        <xdr:to>
          <xdr:col>32</xdr:col>
          <xdr:colOff>152400</xdr:colOff>
          <xdr:row>74</xdr:row>
          <xdr:rowOff>228600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75</xdr:row>
          <xdr:rowOff>47625</xdr:rowOff>
        </xdr:from>
        <xdr:to>
          <xdr:col>32</xdr:col>
          <xdr:colOff>152400</xdr:colOff>
          <xdr:row>75</xdr:row>
          <xdr:rowOff>228600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76</xdr:row>
          <xdr:rowOff>47625</xdr:rowOff>
        </xdr:from>
        <xdr:to>
          <xdr:col>32</xdr:col>
          <xdr:colOff>152400</xdr:colOff>
          <xdr:row>76</xdr:row>
          <xdr:rowOff>228600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77</xdr:row>
          <xdr:rowOff>47625</xdr:rowOff>
        </xdr:from>
        <xdr:to>
          <xdr:col>32</xdr:col>
          <xdr:colOff>152400</xdr:colOff>
          <xdr:row>77</xdr:row>
          <xdr:rowOff>228600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96</xdr:row>
          <xdr:rowOff>66675</xdr:rowOff>
        </xdr:from>
        <xdr:to>
          <xdr:col>15</xdr:col>
          <xdr:colOff>0</xdr:colOff>
          <xdr:row>96</xdr:row>
          <xdr:rowOff>247650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47625</xdr:rowOff>
        </xdr:from>
        <xdr:to>
          <xdr:col>21</xdr:col>
          <xdr:colOff>38100</xdr:colOff>
          <xdr:row>96</xdr:row>
          <xdr:rowOff>257175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228600</xdr:colOff>
          <xdr:row>96</xdr:row>
          <xdr:rowOff>66675</xdr:rowOff>
        </xdr:from>
        <xdr:to>
          <xdr:col>33</xdr:col>
          <xdr:colOff>38100</xdr:colOff>
          <xdr:row>96</xdr:row>
          <xdr:rowOff>247650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99</xdr:row>
          <xdr:rowOff>19050</xdr:rowOff>
        </xdr:from>
        <xdr:to>
          <xdr:col>38</xdr:col>
          <xdr:colOff>171450</xdr:colOff>
          <xdr:row>99</xdr:row>
          <xdr:rowOff>333375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75</xdr:col>
      <xdr:colOff>85377</xdr:colOff>
      <xdr:row>14</xdr:row>
      <xdr:rowOff>43048</xdr:rowOff>
    </xdr:from>
    <xdr:to>
      <xdr:col>78</xdr:col>
      <xdr:colOff>136935</xdr:colOff>
      <xdr:row>16</xdr:row>
      <xdr:rowOff>42192</xdr:rowOff>
    </xdr:to>
    <xdr:sp macro="" textlink="">
      <xdr:nvSpPr>
        <xdr:cNvPr id="50" name="楕円 49">
          <a:extLst>
            <a:ext uri="{FF2B5EF4-FFF2-40B4-BE49-F238E27FC236}">
              <a16:creationId xmlns:a16="http://schemas.microsoft.com/office/drawing/2014/main" id="{0022E660-D423-472B-8203-73689BC4ECDD}"/>
            </a:ext>
          </a:extLst>
        </xdr:cNvPr>
        <xdr:cNvSpPr>
          <a:spLocks noChangeAspect="1"/>
        </xdr:cNvSpPr>
      </xdr:nvSpPr>
      <xdr:spPr>
        <a:xfrm>
          <a:off x="16820802" y="2624323"/>
          <a:ext cx="737358" cy="637319"/>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印</a:t>
          </a:r>
          <a:endParaRPr kumimoji="1" lang="en-US" altLang="ja-JP" sz="900" u="none">
            <a:solidFill>
              <a:schemeClr val="tx1"/>
            </a:solidFill>
          </a:endParaRPr>
        </a:p>
      </xdr:txBody>
    </xdr:sp>
    <xdr:clientData/>
  </xdr:twoCellAnchor>
  <xdr:twoCellAnchor>
    <xdr:from>
      <xdr:col>76</xdr:col>
      <xdr:colOff>44823</xdr:colOff>
      <xdr:row>88</xdr:row>
      <xdr:rowOff>134472</xdr:rowOff>
    </xdr:from>
    <xdr:to>
      <xdr:col>78</xdr:col>
      <xdr:colOff>194235</xdr:colOff>
      <xdr:row>89</xdr:row>
      <xdr:rowOff>202414</xdr:rowOff>
    </xdr:to>
    <xdr:sp macro="" textlink="">
      <xdr:nvSpPr>
        <xdr:cNvPr id="51" name="楕円 50">
          <a:extLst>
            <a:ext uri="{FF2B5EF4-FFF2-40B4-BE49-F238E27FC236}">
              <a16:creationId xmlns:a16="http://schemas.microsoft.com/office/drawing/2014/main" id="{9CE6B0C1-F9E2-42A8-BB60-30202AD46D51}"/>
            </a:ext>
          </a:extLst>
        </xdr:cNvPr>
        <xdr:cNvSpPr>
          <a:spLocks noChangeAspect="1"/>
        </xdr:cNvSpPr>
      </xdr:nvSpPr>
      <xdr:spPr>
        <a:xfrm>
          <a:off x="17008848" y="20594172"/>
          <a:ext cx="606612" cy="487042"/>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印</a:t>
          </a:r>
          <a:endParaRPr kumimoji="1" lang="en-US" altLang="ja-JP" sz="900" u="none">
            <a:solidFill>
              <a:schemeClr val="tx1"/>
            </a:solidFill>
          </a:endParaRPr>
        </a:p>
      </xdr:txBody>
    </xdr:sp>
    <xdr:clientData/>
  </xdr:twoCellAnchor>
  <xdr:twoCellAnchor>
    <xdr:from>
      <xdr:col>76</xdr:col>
      <xdr:colOff>44823</xdr:colOff>
      <xdr:row>85</xdr:row>
      <xdr:rowOff>134472</xdr:rowOff>
    </xdr:from>
    <xdr:to>
      <xdr:col>78</xdr:col>
      <xdr:colOff>194235</xdr:colOff>
      <xdr:row>86</xdr:row>
      <xdr:rowOff>202414</xdr:rowOff>
    </xdr:to>
    <xdr:sp macro="" textlink="">
      <xdr:nvSpPr>
        <xdr:cNvPr id="52" name="楕円 51">
          <a:extLst>
            <a:ext uri="{FF2B5EF4-FFF2-40B4-BE49-F238E27FC236}">
              <a16:creationId xmlns:a16="http://schemas.microsoft.com/office/drawing/2014/main" id="{AA2D04C8-D27F-4362-BBA0-88EE96AFEEE5}"/>
            </a:ext>
          </a:extLst>
        </xdr:cNvPr>
        <xdr:cNvSpPr>
          <a:spLocks noChangeAspect="1"/>
        </xdr:cNvSpPr>
      </xdr:nvSpPr>
      <xdr:spPr>
        <a:xfrm>
          <a:off x="17008848" y="19641672"/>
          <a:ext cx="606612" cy="487042"/>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印</a:t>
          </a:r>
          <a:endParaRPr kumimoji="1" lang="en-US" altLang="ja-JP" sz="900" u="none">
            <a:solidFill>
              <a:schemeClr val="tx1"/>
            </a:solidFill>
          </a:endParaRPr>
        </a:p>
      </xdr:txBody>
    </xdr:sp>
    <xdr:clientData/>
  </xdr:twoCellAnchor>
  <xdr:twoCellAnchor>
    <xdr:from>
      <xdr:col>76</xdr:col>
      <xdr:colOff>44823</xdr:colOff>
      <xdr:row>82</xdr:row>
      <xdr:rowOff>134472</xdr:rowOff>
    </xdr:from>
    <xdr:to>
      <xdr:col>78</xdr:col>
      <xdr:colOff>194235</xdr:colOff>
      <xdr:row>83</xdr:row>
      <xdr:rowOff>202414</xdr:rowOff>
    </xdr:to>
    <xdr:sp macro="" textlink="">
      <xdr:nvSpPr>
        <xdr:cNvPr id="53" name="楕円 52">
          <a:extLst>
            <a:ext uri="{FF2B5EF4-FFF2-40B4-BE49-F238E27FC236}">
              <a16:creationId xmlns:a16="http://schemas.microsoft.com/office/drawing/2014/main" id="{E343A598-1231-49EA-A9A4-DFEABF200CF5}"/>
            </a:ext>
          </a:extLst>
        </xdr:cNvPr>
        <xdr:cNvSpPr>
          <a:spLocks noChangeAspect="1"/>
        </xdr:cNvSpPr>
      </xdr:nvSpPr>
      <xdr:spPr>
        <a:xfrm>
          <a:off x="17008848" y="18689172"/>
          <a:ext cx="606612" cy="487042"/>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印</a:t>
          </a:r>
          <a:endParaRPr kumimoji="1" lang="en-US" altLang="ja-JP" sz="900" u="none">
            <a:solidFill>
              <a:schemeClr val="tx1"/>
            </a:solidFill>
          </a:endParaRPr>
        </a:p>
      </xdr:txBody>
    </xdr:sp>
    <xdr:clientData/>
  </xdr:twoCellAnchor>
  <xdr:twoCellAnchor>
    <xdr:from>
      <xdr:col>58</xdr:col>
      <xdr:colOff>192903</xdr:colOff>
      <xdr:row>0</xdr:row>
      <xdr:rowOff>159284</xdr:rowOff>
    </xdr:from>
    <xdr:to>
      <xdr:col>62</xdr:col>
      <xdr:colOff>110121</xdr:colOff>
      <xdr:row>4</xdr:row>
      <xdr:rowOff>45633</xdr:rowOff>
    </xdr:to>
    <xdr:sp macro="" textlink="">
      <xdr:nvSpPr>
        <xdr:cNvPr id="54" name="楕円 53">
          <a:extLst>
            <a:ext uri="{FF2B5EF4-FFF2-40B4-BE49-F238E27FC236}">
              <a16:creationId xmlns:a16="http://schemas.microsoft.com/office/drawing/2014/main" id="{C3A4235E-0A69-445F-B399-08FBF46B9D72}"/>
            </a:ext>
          </a:extLst>
        </xdr:cNvPr>
        <xdr:cNvSpPr>
          <a:spLocks noChangeAspect="1"/>
        </xdr:cNvSpPr>
      </xdr:nvSpPr>
      <xdr:spPr>
        <a:xfrm>
          <a:off x="13042128" y="159284"/>
          <a:ext cx="831618" cy="695974"/>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捨印</a:t>
          </a:r>
          <a:endParaRPr kumimoji="1" lang="en-US" altLang="ja-JP" sz="900" u="none">
            <a:solidFill>
              <a:schemeClr val="tx1"/>
            </a:solidFill>
          </a:endParaRPr>
        </a:p>
      </xdr:txBody>
    </xdr:sp>
    <xdr:clientData/>
  </xdr:twoCellAnchor>
  <xdr:twoCellAnchor editAs="oneCell">
    <xdr:from>
      <xdr:col>59</xdr:col>
      <xdr:colOff>206507</xdr:colOff>
      <xdr:row>1</xdr:row>
      <xdr:rowOff>11207</xdr:rowOff>
    </xdr:from>
    <xdr:to>
      <xdr:col>62</xdr:col>
      <xdr:colOff>138273</xdr:colOff>
      <xdr:row>3</xdr:row>
      <xdr:rowOff>154717</xdr:rowOff>
    </xdr:to>
    <xdr:pic>
      <xdr:nvPicPr>
        <xdr:cNvPr id="55" name="図 54">
          <a:extLst>
            <a:ext uri="{FF2B5EF4-FFF2-40B4-BE49-F238E27FC236}">
              <a16:creationId xmlns:a16="http://schemas.microsoft.com/office/drawing/2014/main" id="{5141631A-B4EB-478B-A963-EBB5834FB7D0}"/>
            </a:ext>
          </a:extLst>
        </xdr:cNvPr>
        <xdr:cNvPicPr>
          <a:picLocks noChangeAspect="1"/>
        </xdr:cNvPicPr>
      </xdr:nvPicPr>
      <xdr:blipFill rotWithShape="1">
        <a:blip xmlns:r="http://schemas.openxmlformats.org/officeDocument/2006/relationships" r:embed="rId1"/>
        <a:srcRect l="8285" t="12537" r="10046" b="5487"/>
        <a:stretch/>
      </xdr:blipFill>
      <xdr:spPr>
        <a:xfrm rot="20515062">
          <a:off x="13284332" y="220757"/>
          <a:ext cx="484216" cy="562610"/>
        </a:xfrm>
        <a:prstGeom prst="rect">
          <a:avLst/>
        </a:prstGeom>
      </xdr:spPr>
    </xdr:pic>
    <xdr:clientData/>
  </xdr:twoCellAnchor>
  <xdr:twoCellAnchor>
    <xdr:from>
      <xdr:col>49</xdr:col>
      <xdr:colOff>56829</xdr:colOff>
      <xdr:row>0</xdr:row>
      <xdr:rowOff>194501</xdr:rowOff>
    </xdr:from>
    <xdr:to>
      <xdr:col>50</xdr:col>
      <xdr:colOff>213711</xdr:colOff>
      <xdr:row>3</xdr:row>
      <xdr:rowOff>156082</xdr:rowOff>
    </xdr:to>
    <xdr:sp macro="" textlink="">
      <xdr:nvSpPr>
        <xdr:cNvPr id="56" name="正方形/長方形 55">
          <a:extLst>
            <a:ext uri="{FF2B5EF4-FFF2-40B4-BE49-F238E27FC236}">
              <a16:creationId xmlns:a16="http://schemas.microsoft.com/office/drawing/2014/main" id="{7B185DB6-2A91-49CB-B8DF-49D8EBB85AD3}"/>
            </a:ext>
          </a:extLst>
        </xdr:cNvPr>
        <xdr:cNvSpPr/>
      </xdr:nvSpPr>
      <xdr:spPr>
        <a:xfrm>
          <a:off x="10848654" y="194501"/>
          <a:ext cx="385482" cy="590231"/>
        </a:xfrm>
        <a:prstGeom prst="rect">
          <a:avLst/>
        </a:prstGeom>
        <a:solidFill>
          <a:srgbClr val="FDFA7A"/>
        </a:solidFill>
        <a:ln>
          <a:solidFill>
            <a:srgbClr val="FDFA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いいい</a:t>
          </a:r>
        </a:p>
      </xdr:txBody>
    </xdr:sp>
    <xdr:clientData/>
  </xdr:twoCellAnchor>
  <xdr:twoCellAnchor editAs="oneCell">
    <xdr:from>
      <xdr:col>76</xdr:col>
      <xdr:colOff>22412</xdr:colOff>
      <xdr:row>14</xdr:row>
      <xdr:rowOff>78441</xdr:rowOff>
    </xdr:from>
    <xdr:to>
      <xdr:col>78</xdr:col>
      <xdr:colOff>166448</xdr:colOff>
      <xdr:row>16</xdr:row>
      <xdr:rowOff>17844</xdr:rowOff>
    </xdr:to>
    <xdr:pic>
      <xdr:nvPicPr>
        <xdr:cNvPr id="57" name="図 56">
          <a:extLst>
            <a:ext uri="{FF2B5EF4-FFF2-40B4-BE49-F238E27FC236}">
              <a16:creationId xmlns:a16="http://schemas.microsoft.com/office/drawing/2014/main" id="{BDED7021-A926-4920-A87D-05F607FF07D9}"/>
            </a:ext>
          </a:extLst>
        </xdr:cNvPr>
        <xdr:cNvPicPr>
          <a:picLocks noChangeAspect="1"/>
        </xdr:cNvPicPr>
      </xdr:nvPicPr>
      <xdr:blipFill rotWithShape="1">
        <a:blip xmlns:r="http://schemas.openxmlformats.org/officeDocument/2006/relationships" r:embed="rId1"/>
        <a:srcRect l="8285" t="12537" r="10046" b="5487"/>
        <a:stretch/>
      </xdr:blipFill>
      <xdr:spPr>
        <a:xfrm rot="20515062">
          <a:off x="16986437" y="2659716"/>
          <a:ext cx="486936" cy="577578"/>
        </a:xfrm>
        <a:prstGeom prst="rect">
          <a:avLst/>
        </a:prstGeom>
      </xdr:spPr>
    </xdr:pic>
    <xdr:clientData/>
  </xdr:twoCellAnchor>
  <xdr:twoCellAnchor>
    <xdr:from>
      <xdr:col>51</xdr:col>
      <xdr:colOff>142875</xdr:colOff>
      <xdr:row>26</xdr:row>
      <xdr:rowOff>19050</xdr:rowOff>
    </xdr:from>
    <xdr:to>
      <xdr:col>53</xdr:col>
      <xdr:colOff>28575</xdr:colOff>
      <xdr:row>26</xdr:row>
      <xdr:rowOff>19050</xdr:rowOff>
    </xdr:to>
    <xdr:cxnSp macro="">
      <xdr:nvCxnSpPr>
        <xdr:cNvPr id="58" name="直線コネクタ 57">
          <a:extLst>
            <a:ext uri="{FF2B5EF4-FFF2-40B4-BE49-F238E27FC236}">
              <a16:creationId xmlns:a16="http://schemas.microsoft.com/office/drawing/2014/main" id="{1A391DAC-2B26-474B-A33D-66CF3B10414D}"/>
            </a:ext>
          </a:extLst>
        </xdr:cNvPr>
        <xdr:cNvCxnSpPr/>
      </xdr:nvCxnSpPr>
      <xdr:spPr>
        <a:xfrm>
          <a:off x="11391900" y="5191125"/>
          <a:ext cx="342900" cy="0"/>
        </a:xfrm>
        <a:prstGeom prst="line">
          <a:avLst/>
        </a:prstGeom>
        <a:ln w="9525">
          <a:solidFill>
            <a:srgbClr val="FF0000">
              <a:alpha val="80000"/>
            </a:srgb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114300</xdr:colOff>
      <xdr:row>24</xdr:row>
      <xdr:rowOff>161925</xdr:rowOff>
    </xdr:from>
    <xdr:to>
      <xdr:col>53</xdr:col>
      <xdr:colOff>0</xdr:colOff>
      <xdr:row>24</xdr:row>
      <xdr:rowOff>161925</xdr:rowOff>
    </xdr:to>
    <xdr:cxnSp macro="">
      <xdr:nvCxnSpPr>
        <xdr:cNvPr id="59" name="直線コネクタ 58">
          <a:extLst>
            <a:ext uri="{FF2B5EF4-FFF2-40B4-BE49-F238E27FC236}">
              <a16:creationId xmlns:a16="http://schemas.microsoft.com/office/drawing/2014/main" id="{A1FE6D78-AFE4-497F-A468-AFB98FE0178F}"/>
            </a:ext>
          </a:extLst>
        </xdr:cNvPr>
        <xdr:cNvCxnSpPr/>
      </xdr:nvCxnSpPr>
      <xdr:spPr>
        <a:xfrm>
          <a:off x="11363325" y="5114925"/>
          <a:ext cx="342900" cy="0"/>
        </a:xfrm>
        <a:prstGeom prst="line">
          <a:avLst/>
        </a:prstGeom>
        <a:ln w="9525">
          <a:solidFill>
            <a:srgbClr val="FF0000">
              <a:alpha val="80000"/>
            </a:srgb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50</xdr:col>
      <xdr:colOff>44824</xdr:colOff>
      <xdr:row>22</xdr:row>
      <xdr:rowOff>268941</xdr:rowOff>
    </xdr:from>
    <xdr:to>
      <xdr:col>53</xdr:col>
      <xdr:colOff>17411</xdr:colOff>
      <xdr:row>28</xdr:row>
      <xdr:rowOff>62668</xdr:rowOff>
    </xdr:to>
    <xdr:pic>
      <xdr:nvPicPr>
        <xdr:cNvPr id="60" name="図 59">
          <a:extLst>
            <a:ext uri="{FF2B5EF4-FFF2-40B4-BE49-F238E27FC236}">
              <a16:creationId xmlns:a16="http://schemas.microsoft.com/office/drawing/2014/main" id="{E94216BF-4C64-489F-88F1-31BFAC95178B}"/>
            </a:ext>
          </a:extLst>
        </xdr:cNvPr>
        <xdr:cNvPicPr>
          <a:picLocks noChangeAspect="1"/>
        </xdr:cNvPicPr>
      </xdr:nvPicPr>
      <xdr:blipFill rotWithShape="1">
        <a:blip xmlns:r="http://schemas.openxmlformats.org/officeDocument/2006/relationships" r:embed="rId1"/>
        <a:srcRect l="8285" t="12537" r="10046" b="5487"/>
        <a:stretch/>
      </xdr:blipFill>
      <xdr:spPr>
        <a:xfrm rot="20515062">
          <a:off x="10858500" y="4885765"/>
          <a:ext cx="644940" cy="578138"/>
        </a:xfrm>
        <a:prstGeom prst="rect">
          <a:avLst/>
        </a:prstGeom>
      </xdr:spPr>
    </xdr:pic>
    <xdr:clientData/>
  </xdr:twoCellAnchor>
  <xdr:twoCellAnchor>
    <xdr:from>
      <xdr:col>55</xdr:col>
      <xdr:colOff>44823</xdr:colOff>
      <xdr:row>67</xdr:row>
      <xdr:rowOff>257736</xdr:rowOff>
    </xdr:from>
    <xdr:to>
      <xdr:col>67</xdr:col>
      <xdr:colOff>130864</xdr:colOff>
      <xdr:row>69</xdr:row>
      <xdr:rowOff>235325</xdr:rowOff>
    </xdr:to>
    <xdr:sp macro="" textlink="">
      <xdr:nvSpPr>
        <xdr:cNvPr id="61" name="テキスト ボックス 60">
          <a:extLst>
            <a:ext uri="{FF2B5EF4-FFF2-40B4-BE49-F238E27FC236}">
              <a16:creationId xmlns:a16="http://schemas.microsoft.com/office/drawing/2014/main" id="{5D0AD9FC-953D-4F4D-8B8C-C95ADF848389}"/>
            </a:ext>
          </a:extLst>
        </xdr:cNvPr>
        <xdr:cNvSpPr txBox="1"/>
      </xdr:nvSpPr>
      <xdr:spPr>
        <a:xfrm>
          <a:off x="12208248" y="14964336"/>
          <a:ext cx="2829241" cy="568139"/>
        </a:xfrm>
        <a:prstGeom prst="rect">
          <a:avLst/>
        </a:prstGeom>
        <a:solidFill>
          <a:schemeClr val="lt1"/>
        </a:solidFill>
        <a:ln w="317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申請がない場合は、</a:t>
          </a:r>
          <a:endParaRPr kumimoji="1" lang="en-US" altLang="ja-JP" sz="1200" b="1">
            <a:solidFill>
              <a:srgbClr val="0070C0"/>
            </a:solidFill>
            <a:latin typeface="HG丸ｺﾞｼｯｸM-PRO" panose="020F0600000000000000" pitchFamily="50" charset="-128"/>
            <a:ea typeface="HG丸ｺﾞｼｯｸM-PRO" panose="020F0600000000000000" pitchFamily="50" charset="-128"/>
          </a:endParaRPr>
        </a:p>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「申請なし」に✔を入れてください。</a:t>
          </a:r>
          <a:endParaRPr kumimoji="1" lang="en-US" altLang="ja-JP" sz="1200" b="1">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67</xdr:col>
      <xdr:colOff>145677</xdr:colOff>
      <xdr:row>61</xdr:row>
      <xdr:rowOff>56030</xdr:rowOff>
    </xdr:from>
    <xdr:to>
      <xdr:col>69</xdr:col>
      <xdr:colOff>0</xdr:colOff>
      <xdr:row>68</xdr:row>
      <xdr:rowOff>224119</xdr:rowOff>
    </xdr:to>
    <xdr:cxnSp macro="">
      <xdr:nvCxnSpPr>
        <xdr:cNvPr id="62" name="直線矢印コネクタ 61">
          <a:extLst>
            <a:ext uri="{FF2B5EF4-FFF2-40B4-BE49-F238E27FC236}">
              <a16:creationId xmlns:a16="http://schemas.microsoft.com/office/drawing/2014/main" id="{2D0231CB-C659-48DE-A233-EB88D2A1B53C}"/>
            </a:ext>
          </a:extLst>
        </xdr:cNvPr>
        <xdr:cNvCxnSpPr/>
      </xdr:nvCxnSpPr>
      <xdr:spPr>
        <a:xfrm flipV="1">
          <a:off x="15052302" y="12990980"/>
          <a:ext cx="311523" cy="2235014"/>
        </a:xfrm>
        <a:prstGeom prst="straightConnector1">
          <a:avLst/>
        </a:prstGeom>
        <a:ln w="31750">
          <a:solidFill>
            <a:srgbClr val="0070C0"/>
          </a:solidFill>
          <a:tailEnd type="arrow"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51</xdr:col>
      <xdr:colOff>9526</xdr:colOff>
      <xdr:row>85</xdr:row>
      <xdr:rowOff>19050</xdr:rowOff>
    </xdr:from>
    <xdr:to>
      <xdr:col>62</xdr:col>
      <xdr:colOff>47626</xdr:colOff>
      <xdr:row>86</xdr:row>
      <xdr:rowOff>0</xdr:rowOff>
    </xdr:to>
    <xdr:pic>
      <xdr:nvPicPr>
        <xdr:cNvPr id="63" name="図 62">
          <a:extLst>
            <a:ext uri="{FF2B5EF4-FFF2-40B4-BE49-F238E27FC236}">
              <a16:creationId xmlns:a16="http://schemas.microsoft.com/office/drawing/2014/main" id="{4D4384DA-76DD-4DF0-BF90-5744F9EA9F55}"/>
            </a:ext>
          </a:extLst>
        </xdr:cNvPr>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0" b="100000" l="528" r="100000">
                      <a14:foregroundMark x1="14512" y1="16667" x2="14512" y2="16667"/>
                      <a14:foregroundMark x1="24011" y1="26923" x2="24011" y2="26923"/>
                      <a14:foregroundMark x1="34037" y1="29487" x2="34037" y2="29487"/>
                      <a14:foregroundMark x1="67546" y1="29487" x2="67546" y2="29487"/>
                      <a14:foregroundMark x1="66491" y1="52564" x2="66491" y2="52564"/>
                      <a14:foregroundMark x1="71240" y1="26923" x2="71240" y2="26923"/>
                      <a14:foregroundMark x1="85224" y1="20513" x2="85224" y2="20513"/>
                      <a14:foregroundMark x1="94459" y1="20513" x2="94459" y2="20513"/>
                    </a14:backgroundRemoval>
                  </a14:imgEffect>
                </a14:imgLayer>
              </a14:imgProps>
            </a:ext>
            <a:ext uri="{28A0092B-C50C-407E-A947-70E740481C1C}">
              <a14:useLocalDpi xmlns:a14="http://schemas.microsoft.com/office/drawing/2010/main" val="0"/>
            </a:ext>
          </a:extLst>
        </a:blip>
        <a:srcRect/>
        <a:stretch>
          <a:fillRect/>
        </a:stretch>
      </xdr:blipFill>
      <xdr:spPr bwMode="auto">
        <a:xfrm>
          <a:off x="11258551" y="19526250"/>
          <a:ext cx="1924050" cy="400050"/>
        </a:xfrm>
        <a:prstGeom prst="rect">
          <a:avLst/>
        </a:prstGeom>
        <a:noFill/>
        <a:ln>
          <a:noFill/>
        </a:ln>
      </xdr:spPr>
    </xdr:pic>
    <xdr:clientData/>
  </xdr:twoCellAnchor>
  <xdr:twoCellAnchor>
    <xdr:from>
      <xdr:col>68</xdr:col>
      <xdr:colOff>9525</xdr:colOff>
      <xdr:row>81</xdr:row>
      <xdr:rowOff>28575</xdr:rowOff>
    </xdr:from>
    <xdr:to>
      <xdr:col>74</xdr:col>
      <xdr:colOff>105469</xdr:colOff>
      <xdr:row>84</xdr:row>
      <xdr:rowOff>59564</xdr:rowOff>
    </xdr:to>
    <xdr:sp macro="" textlink="">
      <xdr:nvSpPr>
        <xdr:cNvPr id="1024" name="テキスト ボックス 1023">
          <a:extLst>
            <a:ext uri="{FF2B5EF4-FFF2-40B4-BE49-F238E27FC236}">
              <a16:creationId xmlns:a16="http://schemas.microsoft.com/office/drawing/2014/main" id="{A54B8945-4EE9-4770-A1D9-3DCE23C897F7}"/>
            </a:ext>
          </a:extLst>
        </xdr:cNvPr>
        <xdr:cNvSpPr txBox="1"/>
      </xdr:nvSpPr>
      <xdr:spPr>
        <a:xfrm>
          <a:off x="15144750" y="18411825"/>
          <a:ext cx="1467544" cy="840614"/>
        </a:xfrm>
        <a:prstGeom prst="rect">
          <a:avLst/>
        </a:prstGeom>
        <a:solidFill>
          <a:schemeClr val="lt1"/>
        </a:solidFill>
        <a:ln w="317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0070C0"/>
              </a:solidFill>
              <a:latin typeface="HG丸ｺﾞｼｯｸM-PRO" panose="020F0600000000000000" pitchFamily="50" charset="-128"/>
              <a:ea typeface="HG丸ｺﾞｼｯｸM-PRO" panose="020F0600000000000000" pitchFamily="50" charset="-128"/>
            </a:rPr>
            <a:t>承諾者氏名を</a:t>
          </a:r>
          <a:endParaRPr kumimoji="1" lang="en-US" altLang="ja-JP" sz="1200" b="1">
            <a:solidFill>
              <a:srgbClr val="0070C0"/>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rgbClr val="0070C0"/>
              </a:solidFill>
              <a:latin typeface="HG丸ｺﾞｼｯｸM-PRO" panose="020F0600000000000000" pitchFamily="50" charset="-128"/>
              <a:ea typeface="HG丸ｺﾞｼｯｸM-PRO" panose="020F0600000000000000" pitchFamily="50" charset="-128"/>
            </a:rPr>
            <a:t>自署した場合</a:t>
          </a:r>
          <a:endParaRPr kumimoji="1" lang="en-US" altLang="ja-JP" sz="1200" b="1">
            <a:solidFill>
              <a:srgbClr val="0070C0"/>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rgbClr val="0070C0"/>
              </a:solidFill>
              <a:latin typeface="HG丸ｺﾞｼｯｸM-PRO" panose="020F0600000000000000" pitchFamily="50" charset="-128"/>
              <a:ea typeface="HG丸ｺﾞｼｯｸM-PRO" panose="020F0600000000000000" pitchFamily="50" charset="-128"/>
            </a:rPr>
            <a:t>押印は不要です。</a:t>
          </a:r>
        </a:p>
      </xdr:txBody>
    </xdr:sp>
    <xdr:clientData/>
  </xdr:twoCellAnchor>
  <xdr:twoCellAnchor>
    <xdr:from>
      <xdr:col>74</xdr:col>
      <xdr:colOff>56029</xdr:colOff>
      <xdr:row>84</xdr:row>
      <xdr:rowOff>67192</xdr:rowOff>
    </xdr:from>
    <xdr:to>
      <xdr:col>75</xdr:col>
      <xdr:colOff>203084</xdr:colOff>
      <xdr:row>85</xdr:row>
      <xdr:rowOff>203128</xdr:rowOff>
    </xdr:to>
    <xdr:cxnSp macro="">
      <xdr:nvCxnSpPr>
        <xdr:cNvPr id="1122" name="直線矢印コネクタ 1121">
          <a:extLst>
            <a:ext uri="{FF2B5EF4-FFF2-40B4-BE49-F238E27FC236}">
              <a16:creationId xmlns:a16="http://schemas.microsoft.com/office/drawing/2014/main" id="{1A872744-3BEC-4EDC-A6BC-F5BFF18D9DB1}"/>
            </a:ext>
          </a:extLst>
        </xdr:cNvPr>
        <xdr:cNvCxnSpPr/>
      </xdr:nvCxnSpPr>
      <xdr:spPr>
        <a:xfrm>
          <a:off x="16562854" y="19260067"/>
          <a:ext cx="375655" cy="450261"/>
        </a:xfrm>
        <a:prstGeom prst="straightConnector1">
          <a:avLst/>
        </a:prstGeom>
        <a:ln w="31750">
          <a:solidFill>
            <a:srgbClr val="0070C0"/>
          </a:solidFill>
          <a:tailEnd type="arrow" w="med" len="sm"/>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66</xdr:col>
      <xdr:colOff>208429</xdr:colOff>
      <xdr:row>44</xdr:row>
      <xdr:rowOff>140316</xdr:rowOff>
    </xdr:from>
    <xdr:ext cx="2144807" cy="492571"/>
    <xdr:sp macro="" textlink="">
      <xdr:nvSpPr>
        <xdr:cNvPr id="1123" name="テキスト ボックス 1122">
          <a:extLst>
            <a:ext uri="{FF2B5EF4-FFF2-40B4-BE49-F238E27FC236}">
              <a16:creationId xmlns:a16="http://schemas.microsoft.com/office/drawing/2014/main" id="{DCB4083C-06ED-4ACB-A22C-28513B9E0AEE}"/>
            </a:ext>
          </a:extLst>
        </xdr:cNvPr>
        <xdr:cNvSpPr txBox="1"/>
      </xdr:nvSpPr>
      <xdr:spPr>
        <a:xfrm>
          <a:off x="14886454" y="9446241"/>
          <a:ext cx="2144807" cy="492571"/>
        </a:xfrm>
        <a:prstGeom prst="rect">
          <a:avLst/>
        </a:prstGeom>
        <a:solidFill>
          <a:schemeClr val="lt1"/>
        </a:solidFill>
        <a:ln w="317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lang="ja-JP" altLang="en-US" sz="1200" b="1" i="0" u="none" strike="noStrike" baseline="0">
              <a:solidFill>
                <a:srgbClr val="0070C0"/>
              </a:solidFill>
              <a:latin typeface="HG丸ｺﾞｼｯｸM-PRO" panose="020F0600000000000000" pitchFamily="50" charset="-128"/>
              <a:ea typeface="HG丸ｺﾞｼｯｸM-PRO" panose="020F0600000000000000" pitchFamily="50" charset="-128"/>
              <a:cs typeface="+mn-cs"/>
            </a:rPr>
            <a:t>交付申請額は</a:t>
          </a:r>
          <a:r>
            <a:rPr lang="en-US" altLang="ja-JP" sz="1200" b="1" i="0" u="none" strike="noStrike" baseline="0">
              <a:solidFill>
                <a:srgbClr val="0070C0"/>
              </a:solidFill>
              <a:latin typeface="HG丸ｺﾞｼｯｸM-PRO" panose="020F0600000000000000" pitchFamily="50" charset="-128"/>
              <a:ea typeface="HG丸ｺﾞｼｯｸM-PRO" panose="020F0600000000000000" pitchFamily="50" charset="-128"/>
              <a:cs typeface="+mn-cs"/>
            </a:rPr>
            <a:t>1,000</a:t>
          </a:r>
          <a:r>
            <a:rPr lang="ja-JP" altLang="en-US" sz="1200" b="1" i="0" u="none" strike="noStrike" baseline="0">
              <a:solidFill>
                <a:srgbClr val="0070C0"/>
              </a:solidFill>
              <a:latin typeface="HG丸ｺﾞｼｯｸM-PRO" panose="020F0600000000000000" pitchFamily="50" charset="-128"/>
              <a:ea typeface="HG丸ｺﾞｼｯｸM-PRO" panose="020F0600000000000000" pitchFamily="50" charset="-128"/>
              <a:cs typeface="+mn-cs"/>
            </a:rPr>
            <a:t>円未満</a:t>
          </a:r>
          <a:endParaRPr lang="en-US" altLang="ja-JP" sz="1200" b="1" i="0" u="none" strike="noStrike" baseline="0">
            <a:solidFill>
              <a:srgbClr val="0070C0"/>
            </a:solidFill>
            <a:latin typeface="HG丸ｺﾞｼｯｸM-PRO" panose="020F0600000000000000" pitchFamily="50" charset="-128"/>
            <a:ea typeface="HG丸ｺﾞｼｯｸM-PRO" panose="020F0600000000000000" pitchFamily="50" charset="-128"/>
            <a:cs typeface="+mn-cs"/>
          </a:endParaRPr>
        </a:p>
        <a:p>
          <a:r>
            <a:rPr lang="ja-JP" altLang="en-US" sz="1200" b="1" i="0" u="none" strike="noStrike" baseline="0">
              <a:solidFill>
                <a:srgbClr val="0070C0"/>
              </a:solidFill>
              <a:latin typeface="HG丸ｺﾞｼｯｸM-PRO" panose="020F0600000000000000" pitchFamily="50" charset="-128"/>
              <a:ea typeface="HG丸ｺﾞｼｯｸM-PRO" panose="020F0600000000000000" pitchFamily="50" charset="-128"/>
              <a:cs typeface="+mn-cs"/>
            </a:rPr>
            <a:t>切り捨てです。</a:t>
          </a:r>
        </a:p>
      </xdr:txBody>
    </xdr:sp>
    <xdr:clientData/>
  </xdr:oneCellAnchor>
  <xdr:twoCellAnchor>
    <xdr:from>
      <xdr:col>57</xdr:col>
      <xdr:colOff>190500</xdr:colOff>
      <xdr:row>41</xdr:row>
      <xdr:rowOff>89646</xdr:rowOff>
    </xdr:from>
    <xdr:to>
      <xdr:col>66</xdr:col>
      <xdr:colOff>208429</xdr:colOff>
      <xdr:row>45</xdr:row>
      <xdr:rowOff>72837</xdr:rowOff>
    </xdr:to>
    <xdr:cxnSp macro="">
      <xdr:nvCxnSpPr>
        <xdr:cNvPr id="1124" name="直線矢印コネクタ 1123">
          <a:extLst>
            <a:ext uri="{FF2B5EF4-FFF2-40B4-BE49-F238E27FC236}">
              <a16:creationId xmlns:a16="http://schemas.microsoft.com/office/drawing/2014/main" id="{6714B6FD-C89E-476B-B5A8-42564078AEDC}"/>
            </a:ext>
          </a:extLst>
        </xdr:cNvPr>
        <xdr:cNvCxnSpPr>
          <a:stCxn id="1123" idx="1"/>
        </xdr:cNvCxnSpPr>
      </xdr:nvCxnSpPr>
      <xdr:spPr>
        <a:xfrm flipH="1" flipV="1">
          <a:off x="12811125" y="8452596"/>
          <a:ext cx="2075329" cy="1240491"/>
        </a:xfrm>
        <a:prstGeom prst="straightConnector1">
          <a:avLst/>
        </a:prstGeom>
        <a:ln w="31750">
          <a:solidFill>
            <a:srgbClr val="0070C0"/>
          </a:solidFill>
          <a:tailEnd type="arrow"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69072</xdr:colOff>
      <xdr:row>81</xdr:row>
      <xdr:rowOff>103440</xdr:rowOff>
    </xdr:from>
    <xdr:to>
      <xdr:col>81</xdr:col>
      <xdr:colOff>55579</xdr:colOff>
      <xdr:row>84</xdr:row>
      <xdr:rowOff>176833</xdr:rowOff>
    </xdr:to>
    <xdr:grpSp>
      <xdr:nvGrpSpPr>
        <xdr:cNvPr id="7" name="グループ化 6">
          <a:extLst>
            <a:ext uri="{FF2B5EF4-FFF2-40B4-BE49-F238E27FC236}">
              <a16:creationId xmlns:a16="http://schemas.microsoft.com/office/drawing/2014/main" id="{C9D315B6-3A8A-4F4D-A6CC-D18302588AE2}"/>
            </a:ext>
          </a:extLst>
        </xdr:cNvPr>
        <xdr:cNvGrpSpPr/>
      </xdr:nvGrpSpPr>
      <xdr:grpSpPr>
        <a:xfrm rot="1052793">
          <a:off x="16996358" y="18541119"/>
          <a:ext cx="1224757" cy="889821"/>
          <a:chOff x="7800978" y="7058020"/>
          <a:chExt cx="1333500" cy="932363"/>
        </a:xfrm>
      </xdr:grpSpPr>
      <xdr:grpSp>
        <xdr:nvGrpSpPr>
          <xdr:cNvPr id="8" name="グループ化 7">
            <a:extLst>
              <a:ext uri="{FF2B5EF4-FFF2-40B4-BE49-F238E27FC236}">
                <a16:creationId xmlns:a16="http://schemas.microsoft.com/office/drawing/2014/main" id="{5627A2EC-024C-B124-DAE0-B72DF61A540F}"/>
              </a:ext>
            </a:extLst>
          </xdr:cNvPr>
          <xdr:cNvGrpSpPr/>
        </xdr:nvGrpSpPr>
        <xdr:grpSpPr>
          <a:xfrm>
            <a:off x="7800978" y="7058020"/>
            <a:ext cx="1333500" cy="932363"/>
            <a:chOff x="7896227" y="6505570"/>
            <a:chExt cx="1114425" cy="932363"/>
          </a:xfrm>
        </xdr:grpSpPr>
        <xdr:pic>
          <xdr:nvPicPr>
            <xdr:cNvPr id="13" name="図 12">
              <a:extLst>
                <a:ext uri="{FF2B5EF4-FFF2-40B4-BE49-F238E27FC236}">
                  <a16:creationId xmlns:a16="http://schemas.microsoft.com/office/drawing/2014/main" id="{A6ECDF79-C895-1781-BDA1-39362EC1B7F6}"/>
                </a:ext>
              </a:extLst>
            </xdr:cNvPr>
            <xdr:cNvPicPr>
              <a:picLocks noChangeAspect="1"/>
            </xdr:cNvPicPr>
          </xdr:nvPicPr>
          <xdr:blipFill>
            <a:blip xmlns:r="http://schemas.openxmlformats.org/officeDocument/2006/relationships" r:embed="rId4"/>
            <a:stretch>
              <a:fillRect/>
            </a:stretch>
          </xdr:blipFill>
          <xdr:spPr>
            <a:xfrm>
              <a:off x="7905750" y="6838952"/>
              <a:ext cx="1095374" cy="598981"/>
            </a:xfrm>
            <a:prstGeom prst="rect">
              <a:avLst/>
            </a:prstGeom>
          </xdr:spPr>
        </xdr:pic>
        <xdr:pic>
          <xdr:nvPicPr>
            <xdr:cNvPr id="14" name="図 13">
              <a:extLst>
                <a:ext uri="{FF2B5EF4-FFF2-40B4-BE49-F238E27FC236}">
                  <a16:creationId xmlns:a16="http://schemas.microsoft.com/office/drawing/2014/main" id="{F88319E3-076F-1E00-E747-2356163EF2D4}"/>
                </a:ext>
              </a:extLst>
            </xdr:cNvPr>
            <xdr:cNvPicPr>
              <a:picLocks noChangeAspect="1"/>
            </xdr:cNvPicPr>
          </xdr:nvPicPr>
          <xdr:blipFill>
            <a:blip xmlns:r="http://schemas.openxmlformats.org/officeDocument/2006/relationships" r:embed="rId5"/>
            <a:stretch>
              <a:fillRect/>
            </a:stretch>
          </xdr:blipFill>
          <xdr:spPr>
            <a:xfrm>
              <a:off x="7896227" y="6505570"/>
              <a:ext cx="1114425" cy="638175"/>
            </a:xfrm>
            <a:prstGeom prst="rect">
              <a:avLst/>
            </a:prstGeom>
          </xdr:spPr>
        </xdr:pic>
      </xdr:grpSp>
      <xdr:grpSp>
        <xdr:nvGrpSpPr>
          <xdr:cNvPr id="10" name="グループ化 9">
            <a:extLst>
              <a:ext uri="{FF2B5EF4-FFF2-40B4-BE49-F238E27FC236}">
                <a16:creationId xmlns:a16="http://schemas.microsoft.com/office/drawing/2014/main" id="{3476EFD7-21ED-D7E3-6420-5DF19E7A267A}"/>
              </a:ext>
            </a:extLst>
          </xdr:cNvPr>
          <xdr:cNvGrpSpPr/>
        </xdr:nvGrpSpPr>
        <xdr:grpSpPr>
          <a:xfrm>
            <a:off x="8096250" y="7200900"/>
            <a:ext cx="742950" cy="714375"/>
            <a:chOff x="7400925" y="1181100"/>
            <a:chExt cx="571500" cy="714375"/>
          </a:xfrm>
        </xdr:grpSpPr>
        <xdr:sp macro="" textlink="">
          <xdr:nvSpPr>
            <xdr:cNvPr id="11" name="印影 1">
              <a:extLst>
                <a:ext uri="{FF2B5EF4-FFF2-40B4-BE49-F238E27FC236}">
                  <a16:creationId xmlns:a16="http://schemas.microsoft.com/office/drawing/2014/main" id="{042D62C1-AD75-BC9F-DD9F-CB20E64BC6F1}"/>
                </a:ext>
              </a:extLst>
            </xdr:cNvPr>
            <xdr:cNvSpPr/>
          </xdr:nvSpPr>
          <xdr:spPr>
            <a:xfrm>
              <a:off x="7400925" y="1181100"/>
              <a:ext cx="561975" cy="714375"/>
            </a:xfrm>
            <a:prstGeom prst="ellipse">
              <a:avLst/>
            </a:prstGeom>
            <a:noFill/>
            <a:ln w="28575">
              <a:solidFill>
                <a:srgbClr val="FF0000"/>
              </a:solidFill>
              <a:prstDash val="lgDashDot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sp macro="" textlink="">
          <xdr:nvSpPr>
            <xdr:cNvPr id="12" name="印影 2">
              <a:extLst>
                <a:ext uri="{FF2B5EF4-FFF2-40B4-BE49-F238E27FC236}">
                  <a16:creationId xmlns:a16="http://schemas.microsoft.com/office/drawing/2014/main" id="{F9F92E3E-7B3D-FF6B-5369-FC3B815D8F5E}"/>
                </a:ext>
              </a:extLst>
            </xdr:cNvPr>
            <xdr:cNvSpPr/>
          </xdr:nvSpPr>
          <xdr:spPr>
            <a:xfrm>
              <a:off x="7410450" y="1181100"/>
              <a:ext cx="561975" cy="714375"/>
            </a:xfrm>
            <a:prstGeom prst="ellipse">
              <a:avLst/>
            </a:prstGeom>
            <a:noFill/>
            <a:ln w="22225">
              <a:solidFill>
                <a:srgbClr val="FF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39433</xdr:colOff>
      <xdr:row>14</xdr:row>
      <xdr:rowOff>29228</xdr:rowOff>
    </xdr:from>
    <xdr:to>
      <xdr:col>38</xdr:col>
      <xdr:colOff>90991</xdr:colOff>
      <xdr:row>16</xdr:row>
      <xdr:rowOff>28372</xdr:rowOff>
    </xdr:to>
    <xdr:sp macro="" textlink="">
      <xdr:nvSpPr>
        <xdr:cNvPr id="3" name="楕円 2">
          <a:extLst>
            <a:ext uri="{FF2B5EF4-FFF2-40B4-BE49-F238E27FC236}">
              <a16:creationId xmlns:a16="http://schemas.microsoft.com/office/drawing/2014/main" id="{34578A09-A449-434D-B906-2768502E00DC}"/>
            </a:ext>
          </a:extLst>
        </xdr:cNvPr>
        <xdr:cNvSpPr>
          <a:spLocks noChangeAspect="1"/>
        </xdr:cNvSpPr>
      </xdr:nvSpPr>
      <xdr:spPr>
        <a:xfrm>
          <a:off x="7164133" y="2766078"/>
          <a:ext cx="680208" cy="634144"/>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印</a:t>
          </a:r>
          <a:endParaRPr kumimoji="1" lang="en-US" altLang="ja-JP" sz="900" u="none">
            <a:solidFill>
              <a:schemeClr val="tx1"/>
            </a:solidFill>
          </a:endParaRPr>
        </a:p>
      </xdr:txBody>
    </xdr:sp>
    <xdr:clientData/>
  </xdr:twoCellAnchor>
  <xdr:twoCellAnchor>
    <xdr:from>
      <xdr:col>35</xdr:col>
      <xdr:colOff>44823</xdr:colOff>
      <xdr:row>94</xdr:row>
      <xdr:rowOff>134472</xdr:rowOff>
    </xdr:from>
    <xdr:to>
      <xdr:col>37</xdr:col>
      <xdr:colOff>194235</xdr:colOff>
      <xdr:row>95</xdr:row>
      <xdr:rowOff>202414</xdr:rowOff>
    </xdr:to>
    <xdr:sp macro="" textlink="">
      <xdr:nvSpPr>
        <xdr:cNvPr id="2" name="楕円 1">
          <a:extLst>
            <a:ext uri="{FF2B5EF4-FFF2-40B4-BE49-F238E27FC236}">
              <a16:creationId xmlns:a16="http://schemas.microsoft.com/office/drawing/2014/main" id="{C48FEB57-E069-4C1E-9357-724208F46E69}"/>
            </a:ext>
          </a:extLst>
        </xdr:cNvPr>
        <xdr:cNvSpPr>
          <a:spLocks noChangeAspect="1"/>
        </xdr:cNvSpPr>
      </xdr:nvSpPr>
      <xdr:spPr>
        <a:xfrm>
          <a:off x="7169523" y="19305122"/>
          <a:ext cx="568512" cy="487042"/>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印</a:t>
          </a:r>
          <a:endParaRPr kumimoji="1" lang="en-US" altLang="ja-JP" sz="900" u="none">
            <a:solidFill>
              <a:schemeClr val="tx1"/>
            </a:solidFill>
          </a:endParaRPr>
        </a:p>
      </xdr:txBody>
    </xdr:sp>
    <xdr:clientData/>
  </xdr:twoCellAnchor>
  <xdr:twoCellAnchor>
    <xdr:from>
      <xdr:col>35</xdr:col>
      <xdr:colOff>44823</xdr:colOff>
      <xdr:row>91</xdr:row>
      <xdr:rowOff>134472</xdr:rowOff>
    </xdr:from>
    <xdr:to>
      <xdr:col>37</xdr:col>
      <xdr:colOff>194235</xdr:colOff>
      <xdr:row>92</xdr:row>
      <xdr:rowOff>202414</xdr:rowOff>
    </xdr:to>
    <xdr:sp macro="" textlink="">
      <xdr:nvSpPr>
        <xdr:cNvPr id="8" name="楕円 7">
          <a:extLst>
            <a:ext uri="{FF2B5EF4-FFF2-40B4-BE49-F238E27FC236}">
              <a16:creationId xmlns:a16="http://schemas.microsoft.com/office/drawing/2014/main" id="{443B7EBA-043F-4FB5-A817-5B33FF9B0676}"/>
            </a:ext>
          </a:extLst>
        </xdr:cNvPr>
        <xdr:cNvSpPr>
          <a:spLocks noChangeAspect="1"/>
        </xdr:cNvSpPr>
      </xdr:nvSpPr>
      <xdr:spPr>
        <a:xfrm>
          <a:off x="7169523" y="18352622"/>
          <a:ext cx="568512" cy="487042"/>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印</a:t>
          </a:r>
          <a:endParaRPr kumimoji="1" lang="en-US" altLang="ja-JP" sz="900" u="none">
            <a:solidFill>
              <a:schemeClr val="tx1"/>
            </a:solidFill>
          </a:endParaRPr>
        </a:p>
      </xdr:txBody>
    </xdr:sp>
    <xdr:clientData/>
  </xdr:twoCellAnchor>
  <xdr:twoCellAnchor>
    <xdr:from>
      <xdr:col>35</xdr:col>
      <xdr:colOff>44823</xdr:colOff>
      <xdr:row>88</xdr:row>
      <xdr:rowOff>134472</xdr:rowOff>
    </xdr:from>
    <xdr:to>
      <xdr:col>37</xdr:col>
      <xdr:colOff>194235</xdr:colOff>
      <xdr:row>89</xdr:row>
      <xdr:rowOff>202414</xdr:rowOff>
    </xdr:to>
    <xdr:sp macro="" textlink="">
      <xdr:nvSpPr>
        <xdr:cNvPr id="9" name="楕円 8">
          <a:extLst>
            <a:ext uri="{FF2B5EF4-FFF2-40B4-BE49-F238E27FC236}">
              <a16:creationId xmlns:a16="http://schemas.microsoft.com/office/drawing/2014/main" id="{4259D22C-4BD2-4367-9361-BC7942D18F5A}"/>
            </a:ext>
          </a:extLst>
        </xdr:cNvPr>
        <xdr:cNvSpPr>
          <a:spLocks noChangeAspect="1"/>
        </xdr:cNvSpPr>
      </xdr:nvSpPr>
      <xdr:spPr>
        <a:xfrm>
          <a:off x="7169523" y="17400122"/>
          <a:ext cx="568512" cy="487042"/>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印</a:t>
          </a:r>
          <a:endParaRPr kumimoji="1" lang="en-US" altLang="ja-JP" sz="900" u="none">
            <a:solidFill>
              <a:schemeClr val="tx1"/>
            </a:solidFill>
          </a:endParaRPr>
        </a:p>
      </xdr:txBody>
    </xdr:sp>
    <xdr:clientData/>
  </xdr:twoCellAnchor>
  <xdr:twoCellAnchor>
    <xdr:from>
      <xdr:col>76</xdr:col>
      <xdr:colOff>39433</xdr:colOff>
      <xdr:row>14</xdr:row>
      <xdr:rowOff>29228</xdr:rowOff>
    </xdr:from>
    <xdr:to>
      <xdr:col>79</xdr:col>
      <xdr:colOff>90991</xdr:colOff>
      <xdr:row>16</xdr:row>
      <xdr:rowOff>28372</xdr:rowOff>
    </xdr:to>
    <xdr:sp macro="" textlink="">
      <xdr:nvSpPr>
        <xdr:cNvPr id="5" name="楕円 4">
          <a:extLst>
            <a:ext uri="{FF2B5EF4-FFF2-40B4-BE49-F238E27FC236}">
              <a16:creationId xmlns:a16="http://schemas.microsoft.com/office/drawing/2014/main" id="{D9A3F6BE-63C5-4C68-9056-B6C0B2C3E6AB}"/>
            </a:ext>
          </a:extLst>
        </xdr:cNvPr>
        <xdr:cNvSpPr>
          <a:spLocks noChangeAspect="1"/>
        </xdr:cNvSpPr>
      </xdr:nvSpPr>
      <xdr:spPr>
        <a:xfrm>
          <a:off x="7782698" y="2628993"/>
          <a:ext cx="723911" cy="637879"/>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印</a:t>
          </a:r>
          <a:endParaRPr kumimoji="1" lang="en-US" altLang="ja-JP" sz="900" u="none">
            <a:solidFill>
              <a:schemeClr val="tx1"/>
            </a:solidFill>
          </a:endParaRPr>
        </a:p>
      </xdr:txBody>
    </xdr:sp>
    <xdr:clientData/>
  </xdr:twoCellAnchor>
  <xdr:twoCellAnchor>
    <xdr:from>
      <xdr:col>76</xdr:col>
      <xdr:colOff>44823</xdr:colOff>
      <xdr:row>94</xdr:row>
      <xdr:rowOff>134472</xdr:rowOff>
    </xdr:from>
    <xdr:to>
      <xdr:col>78</xdr:col>
      <xdr:colOff>194235</xdr:colOff>
      <xdr:row>95</xdr:row>
      <xdr:rowOff>202414</xdr:rowOff>
    </xdr:to>
    <xdr:sp macro="" textlink="">
      <xdr:nvSpPr>
        <xdr:cNvPr id="6" name="楕円 5">
          <a:extLst>
            <a:ext uri="{FF2B5EF4-FFF2-40B4-BE49-F238E27FC236}">
              <a16:creationId xmlns:a16="http://schemas.microsoft.com/office/drawing/2014/main" id="{0D43C582-5183-4980-A780-31FFF1A39392}"/>
            </a:ext>
          </a:extLst>
        </xdr:cNvPr>
        <xdr:cNvSpPr>
          <a:spLocks noChangeAspect="1"/>
        </xdr:cNvSpPr>
      </xdr:nvSpPr>
      <xdr:spPr>
        <a:xfrm>
          <a:off x="7788088" y="21604943"/>
          <a:ext cx="597647" cy="482559"/>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印</a:t>
          </a:r>
          <a:endParaRPr kumimoji="1" lang="en-US" altLang="ja-JP" sz="900" u="none">
            <a:solidFill>
              <a:schemeClr val="tx1"/>
            </a:solidFill>
          </a:endParaRPr>
        </a:p>
      </xdr:txBody>
    </xdr:sp>
    <xdr:clientData/>
  </xdr:twoCellAnchor>
  <xdr:twoCellAnchor>
    <xdr:from>
      <xdr:col>76</xdr:col>
      <xdr:colOff>44823</xdr:colOff>
      <xdr:row>91</xdr:row>
      <xdr:rowOff>134472</xdr:rowOff>
    </xdr:from>
    <xdr:to>
      <xdr:col>78</xdr:col>
      <xdr:colOff>194235</xdr:colOff>
      <xdr:row>92</xdr:row>
      <xdr:rowOff>202414</xdr:rowOff>
    </xdr:to>
    <xdr:sp macro="" textlink="">
      <xdr:nvSpPr>
        <xdr:cNvPr id="7" name="楕円 6">
          <a:extLst>
            <a:ext uri="{FF2B5EF4-FFF2-40B4-BE49-F238E27FC236}">
              <a16:creationId xmlns:a16="http://schemas.microsoft.com/office/drawing/2014/main" id="{CED9D529-3EF8-409B-B1A3-C6A51F57EB0C}"/>
            </a:ext>
          </a:extLst>
        </xdr:cNvPr>
        <xdr:cNvSpPr>
          <a:spLocks noChangeAspect="1"/>
        </xdr:cNvSpPr>
      </xdr:nvSpPr>
      <xdr:spPr>
        <a:xfrm>
          <a:off x="7788088" y="20652443"/>
          <a:ext cx="597647" cy="482559"/>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印</a:t>
          </a:r>
          <a:endParaRPr kumimoji="1" lang="en-US" altLang="ja-JP" sz="900" u="none">
            <a:solidFill>
              <a:schemeClr val="tx1"/>
            </a:solidFill>
          </a:endParaRPr>
        </a:p>
      </xdr:txBody>
    </xdr:sp>
    <xdr:clientData/>
  </xdr:twoCellAnchor>
  <xdr:twoCellAnchor>
    <xdr:from>
      <xdr:col>76</xdr:col>
      <xdr:colOff>44823</xdr:colOff>
      <xdr:row>88</xdr:row>
      <xdr:rowOff>134472</xdr:rowOff>
    </xdr:from>
    <xdr:to>
      <xdr:col>78</xdr:col>
      <xdr:colOff>194235</xdr:colOff>
      <xdr:row>89</xdr:row>
      <xdr:rowOff>202414</xdr:rowOff>
    </xdr:to>
    <xdr:sp macro="" textlink="">
      <xdr:nvSpPr>
        <xdr:cNvPr id="10" name="楕円 9">
          <a:extLst>
            <a:ext uri="{FF2B5EF4-FFF2-40B4-BE49-F238E27FC236}">
              <a16:creationId xmlns:a16="http://schemas.microsoft.com/office/drawing/2014/main" id="{4150858B-20C0-4D74-9BD6-D6A4364CE425}"/>
            </a:ext>
          </a:extLst>
        </xdr:cNvPr>
        <xdr:cNvSpPr>
          <a:spLocks noChangeAspect="1"/>
        </xdr:cNvSpPr>
      </xdr:nvSpPr>
      <xdr:spPr>
        <a:xfrm>
          <a:off x="7788088" y="19699943"/>
          <a:ext cx="597647" cy="482559"/>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印</a:t>
          </a:r>
          <a:endParaRPr kumimoji="1" lang="en-US" altLang="ja-JP" sz="900" u="none">
            <a:solidFill>
              <a:schemeClr val="tx1"/>
            </a:solidFill>
          </a:endParaRPr>
        </a:p>
      </xdr:txBody>
    </xdr:sp>
    <xdr:clientData/>
  </xdr:twoCellAnchor>
  <xdr:twoCellAnchor>
    <xdr:from>
      <xdr:col>49</xdr:col>
      <xdr:colOff>56029</xdr:colOff>
      <xdr:row>1</xdr:row>
      <xdr:rowOff>0</xdr:rowOff>
    </xdr:from>
    <xdr:to>
      <xdr:col>50</xdr:col>
      <xdr:colOff>212911</xdr:colOff>
      <xdr:row>3</xdr:row>
      <xdr:rowOff>168089</xdr:rowOff>
    </xdr:to>
    <xdr:sp macro="" textlink="">
      <xdr:nvSpPr>
        <xdr:cNvPr id="11" name="正方形/長方形 10">
          <a:extLst>
            <a:ext uri="{FF2B5EF4-FFF2-40B4-BE49-F238E27FC236}">
              <a16:creationId xmlns:a16="http://schemas.microsoft.com/office/drawing/2014/main" id="{FF5F405B-A3C2-4D2F-9F93-1426B34913BF}"/>
            </a:ext>
          </a:extLst>
        </xdr:cNvPr>
        <xdr:cNvSpPr/>
      </xdr:nvSpPr>
      <xdr:spPr>
        <a:xfrm>
          <a:off x="10645588" y="212912"/>
          <a:ext cx="380999" cy="593912"/>
        </a:xfrm>
        <a:prstGeom prst="rect">
          <a:avLst/>
        </a:prstGeom>
        <a:solidFill>
          <a:srgbClr val="FDFA7A"/>
        </a:solidFill>
        <a:ln>
          <a:solidFill>
            <a:srgbClr val="FDFA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58</xdr:col>
      <xdr:colOff>168088</xdr:colOff>
      <xdr:row>0</xdr:row>
      <xdr:rowOff>123266</xdr:rowOff>
    </xdr:from>
    <xdr:to>
      <xdr:col>61</xdr:col>
      <xdr:colOff>215735</xdr:colOff>
      <xdr:row>4</xdr:row>
      <xdr:rowOff>99410</xdr:rowOff>
    </xdr:to>
    <xdr:pic>
      <xdr:nvPicPr>
        <xdr:cNvPr id="12" name="図 11">
          <a:extLst>
            <a:ext uri="{FF2B5EF4-FFF2-40B4-BE49-F238E27FC236}">
              <a16:creationId xmlns:a16="http://schemas.microsoft.com/office/drawing/2014/main" id="{4E9BA65A-CD0F-4481-900E-452FDB6E15CC}"/>
            </a:ext>
          </a:extLst>
        </xdr:cNvPr>
        <xdr:cNvPicPr>
          <a:picLocks/>
        </xdr:cNvPicPr>
      </xdr:nvPicPr>
      <xdr:blipFill>
        <a:blip xmlns:r="http://schemas.openxmlformats.org/officeDocument/2006/relationships" r:embed="rId1"/>
        <a:stretch>
          <a:fillRect/>
        </a:stretch>
      </xdr:blipFill>
      <xdr:spPr>
        <a:xfrm rot="601529">
          <a:off x="12774706" y="123266"/>
          <a:ext cx="720000" cy="794173"/>
        </a:xfrm>
        <a:prstGeom prst="rect">
          <a:avLst/>
        </a:prstGeom>
      </xdr:spPr>
    </xdr:pic>
    <xdr:clientData/>
  </xdr:twoCellAnchor>
  <xdr:twoCellAnchor>
    <xdr:from>
      <xdr:col>58</xdr:col>
      <xdr:colOff>134469</xdr:colOff>
      <xdr:row>0</xdr:row>
      <xdr:rowOff>179295</xdr:rowOff>
    </xdr:from>
    <xdr:to>
      <xdr:col>62</xdr:col>
      <xdr:colOff>38241</xdr:colOff>
      <xdr:row>4</xdr:row>
      <xdr:rowOff>75729</xdr:rowOff>
    </xdr:to>
    <xdr:sp macro="" textlink="">
      <xdr:nvSpPr>
        <xdr:cNvPr id="13" name="楕円 12">
          <a:extLst>
            <a:ext uri="{FF2B5EF4-FFF2-40B4-BE49-F238E27FC236}">
              <a16:creationId xmlns:a16="http://schemas.microsoft.com/office/drawing/2014/main" id="{36ED9417-1553-48AA-8B53-8A06EB25A26F}"/>
            </a:ext>
          </a:extLst>
        </xdr:cNvPr>
        <xdr:cNvSpPr>
          <a:spLocks noChangeAspect="1"/>
        </xdr:cNvSpPr>
      </xdr:nvSpPr>
      <xdr:spPr>
        <a:xfrm>
          <a:off x="12741087" y="179295"/>
          <a:ext cx="800242" cy="714463"/>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捨印</a:t>
          </a:r>
          <a:endParaRPr kumimoji="1" lang="en-US" altLang="ja-JP" sz="900" u="none">
            <a:solidFill>
              <a:schemeClr val="tx1"/>
            </a:solidFill>
          </a:endParaRPr>
        </a:p>
      </xdr:txBody>
    </xdr:sp>
    <xdr:clientData/>
  </xdr:twoCellAnchor>
  <xdr:twoCellAnchor editAs="oneCell">
    <xdr:from>
      <xdr:col>76</xdr:col>
      <xdr:colOff>100855</xdr:colOff>
      <xdr:row>13</xdr:row>
      <xdr:rowOff>201705</xdr:rowOff>
    </xdr:from>
    <xdr:to>
      <xdr:col>79</xdr:col>
      <xdr:colOff>148502</xdr:colOff>
      <xdr:row>16</xdr:row>
      <xdr:rowOff>32172</xdr:rowOff>
    </xdr:to>
    <xdr:pic>
      <xdr:nvPicPr>
        <xdr:cNvPr id="14" name="図 13">
          <a:extLst>
            <a:ext uri="{FF2B5EF4-FFF2-40B4-BE49-F238E27FC236}">
              <a16:creationId xmlns:a16="http://schemas.microsoft.com/office/drawing/2014/main" id="{2E7E7926-8259-4100-B717-25DF642BE689}"/>
            </a:ext>
          </a:extLst>
        </xdr:cNvPr>
        <xdr:cNvPicPr>
          <a:picLocks/>
        </xdr:cNvPicPr>
      </xdr:nvPicPr>
      <xdr:blipFill>
        <a:blip xmlns:r="http://schemas.openxmlformats.org/officeDocument/2006/relationships" r:embed="rId1"/>
        <a:stretch>
          <a:fillRect/>
        </a:stretch>
      </xdr:blipFill>
      <xdr:spPr>
        <a:xfrm rot="601529">
          <a:off x="16741590" y="2476499"/>
          <a:ext cx="720000" cy="794173"/>
        </a:xfrm>
        <a:prstGeom prst="rect">
          <a:avLst/>
        </a:prstGeom>
      </xdr:spPr>
    </xdr:pic>
    <xdr:clientData/>
  </xdr:twoCellAnchor>
  <xdr:twoCellAnchor>
    <xdr:from>
      <xdr:col>49</xdr:col>
      <xdr:colOff>28575</xdr:colOff>
      <xdr:row>24</xdr:row>
      <xdr:rowOff>123825</xdr:rowOff>
    </xdr:from>
    <xdr:to>
      <xdr:col>51</xdr:col>
      <xdr:colOff>123825</xdr:colOff>
      <xdr:row>24</xdr:row>
      <xdr:rowOff>133350</xdr:rowOff>
    </xdr:to>
    <xdr:cxnSp macro="">
      <xdr:nvCxnSpPr>
        <xdr:cNvPr id="15" name="直線コネクタ 14">
          <a:extLst>
            <a:ext uri="{FF2B5EF4-FFF2-40B4-BE49-F238E27FC236}">
              <a16:creationId xmlns:a16="http://schemas.microsoft.com/office/drawing/2014/main" id="{4A501806-402D-4FCF-8195-CAFEC0E32C15}"/>
            </a:ext>
          </a:extLst>
        </xdr:cNvPr>
        <xdr:cNvCxnSpPr/>
      </xdr:nvCxnSpPr>
      <xdr:spPr>
        <a:xfrm>
          <a:off x="10782300" y="5076825"/>
          <a:ext cx="552450" cy="952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19050</xdr:colOff>
      <xdr:row>26</xdr:row>
      <xdr:rowOff>57150</xdr:rowOff>
    </xdr:from>
    <xdr:to>
      <xdr:col>51</xdr:col>
      <xdr:colOff>114300</xdr:colOff>
      <xdr:row>26</xdr:row>
      <xdr:rowOff>66675</xdr:rowOff>
    </xdr:to>
    <xdr:cxnSp macro="">
      <xdr:nvCxnSpPr>
        <xdr:cNvPr id="16" name="直線コネクタ 15">
          <a:extLst>
            <a:ext uri="{FF2B5EF4-FFF2-40B4-BE49-F238E27FC236}">
              <a16:creationId xmlns:a16="http://schemas.microsoft.com/office/drawing/2014/main" id="{EB99EABF-838E-4936-BFD4-0BAF5633350B}"/>
            </a:ext>
          </a:extLst>
        </xdr:cNvPr>
        <xdr:cNvCxnSpPr/>
      </xdr:nvCxnSpPr>
      <xdr:spPr>
        <a:xfrm>
          <a:off x="10772775" y="5229225"/>
          <a:ext cx="552450" cy="952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50</xdr:col>
      <xdr:colOff>11205</xdr:colOff>
      <xdr:row>22</xdr:row>
      <xdr:rowOff>123264</xdr:rowOff>
    </xdr:from>
    <xdr:to>
      <xdr:col>53</xdr:col>
      <xdr:colOff>58852</xdr:colOff>
      <xdr:row>28</xdr:row>
      <xdr:rowOff>133026</xdr:rowOff>
    </xdr:to>
    <xdr:pic>
      <xdr:nvPicPr>
        <xdr:cNvPr id="17" name="図 16">
          <a:extLst>
            <a:ext uri="{FF2B5EF4-FFF2-40B4-BE49-F238E27FC236}">
              <a16:creationId xmlns:a16="http://schemas.microsoft.com/office/drawing/2014/main" id="{7F4DDB2D-B244-4A10-8ACE-758BD95EBDDA}"/>
            </a:ext>
          </a:extLst>
        </xdr:cNvPr>
        <xdr:cNvPicPr>
          <a:picLocks/>
        </xdr:cNvPicPr>
      </xdr:nvPicPr>
      <xdr:blipFill>
        <a:blip xmlns:r="http://schemas.openxmlformats.org/officeDocument/2006/relationships" r:embed="rId1"/>
        <a:stretch>
          <a:fillRect/>
        </a:stretch>
      </xdr:blipFill>
      <xdr:spPr>
        <a:xfrm rot="601529">
          <a:off x="10993530" y="4714314"/>
          <a:ext cx="733447" cy="800337"/>
        </a:xfrm>
        <a:prstGeom prst="rect">
          <a:avLst/>
        </a:prstGeom>
      </xdr:spPr>
    </xdr:pic>
    <xdr:clientData/>
  </xdr:twoCellAnchor>
  <xdr:twoCellAnchor>
    <xdr:from>
      <xdr:col>52</xdr:col>
      <xdr:colOff>22412</xdr:colOff>
      <xdr:row>74</xdr:row>
      <xdr:rowOff>56029</xdr:rowOff>
    </xdr:from>
    <xdr:to>
      <xdr:col>64</xdr:col>
      <xdr:colOff>108452</xdr:colOff>
      <xdr:row>76</xdr:row>
      <xdr:rowOff>78442</xdr:rowOff>
    </xdr:to>
    <xdr:sp macro="" textlink="">
      <xdr:nvSpPr>
        <xdr:cNvPr id="19" name="テキスト ボックス 18">
          <a:extLst>
            <a:ext uri="{FF2B5EF4-FFF2-40B4-BE49-F238E27FC236}">
              <a16:creationId xmlns:a16="http://schemas.microsoft.com/office/drawing/2014/main" id="{74830B61-64AF-4722-909E-4CEE658B2FA5}"/>
            </a:ext>
          </a:extLst>
        </xdr:cNvPr>
        <xdr:cNvSpPr txBox="1"/>
      </xdr:nvSpPr>
      <xdr:spPr>
        <a:xfrm>
          <a:off x="11461937" y="16305679"/>
          <a:ext cx="2829240" cy="555813"/>
        </a:xfrm>
        <a:prstGeom prst="rect">
          <a:avLst/>
        </a:prstGeom>
        <a:solidFill>
          <a:schemeClr val="lt1"/>
        </a:solidFill>
        <a:ln w="317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申請がない場合は、</a:t>
          </a:r>
          <a:endParaRPr kumimoji="1" lang="en-US" altLang="ja-JP" sz="1200" b="1">
            <a:solidFill>
              <a:srgbClr val="0070C0"/>
            </a:solidFill>
            <a:latin typeface="HG丸ｺﾞｼｯｸM-PRO" panose="020F0600000000000000" pitchFamily="50" charset="-128"/>
            <a:ea typeface="HG丸ｺﾞｼｯｸM-PRO" panose="020F0600000000000000" pitchFamily="50" charset="-128"/>
          </a:endParaRPr>
        </a:p>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「申請なし」に✔を入れてください。</a:t>
          </a:r>
          <a:endParaRPr kumimoji="1" lang="en-US" altLang="ja-JP" sz="1200" b="1">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64</xdr:col>
      <xdr:colOff>108452</xdr:colOff>
      <xdr:row>75</xdr:row>
      <xdr:rowOff>67236</xdr:rowOff>
    </xdr:from>
    <xdr:to>
      <xdr:col>68</xdr:col>
      <xdr:colOff>201705</xdr:colOff>
      <xdr:row>78</xdr:row>
      <xdr:rowOff>67237</xdr:rowOff>
    </xdr:to>
    <xdr:cxnSp macro="">
      <xdr:nvCxnSpPr>
        <xdr:cNvPr id="20" name="直線矢印コネクタ 19">
          <a:extLst>
            <a:ext uri="{FF2B5EF4-FFF2-40B4-BE49-F238E27FC236}">
              <a16:creationId xmlns:a16="http://schemas.microsoft.com/office/drawing/2014/main" id="{027A2DB7-C038-4D1D-B4DE-4303DD846BE3}"/>
            </a:ext>
          </a:extLst>
        </xdr:cNvPr>
        <xdr:cNvCxnSpPr>
          <a:stCxn id="19" idx="3"/>
        </xdr:cNvCxnSpPr>
      </xdr:nvCxnSpPr>
      <xdr:spPr>
        <a:xfrm>
          <a:off x="14291177" y="16583586"/>
          <a:ext cx="1007653" cy="800101"/>
        </a:xfrm>
        <a:prstGeom prst="straightConnector1">
          <a:avLst/>
        </a:prstGeom>
        <a:ln w="31750">
          <a:solidFill>
            <a:srgbClr val="0070C0"/>
          </a:solidFill>
          <a:tailEnd type="arrow"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134470</xdr:colOff>
      <xdr:row>0</xdr:row>
      <xdr:rowOff>134471</xdr:rowOff>
    </xdr:from>
    <xdr:to>
      <xdr:col>21</xdr:col>
      <xdr:colOff>80503</xdr:colOff>
      <xdr:row>3</xdr:row>
      <xdr:rowOff>171299</xdr:rowOff>
    </xdr:to>
    <xdr:sp macro="" textlink="">
      <xdr:nvSpPr>
        <xdr:cNvPr id="21" name="楕円 20">
          <a:extLst>
            <a:ext uri="{FF2B5EF4-FFF2-40B4-BE49-F238E27FC236}">
              <a16:creationId xmlns:a16="http://schemas.microsoft.com/office/drawing/2014/main" id="{64749DD0-FF2B-4417-811E-A99C29FEC27C}"/>
            </a:ext>
          </a:extLst>
        </xdr:cNvPr>
        <xdr:cNvSpPr>
          <a:spLocks noChangeAspect="1"/>
        </xdr:cNvSpPr>
      </xdr:nvSpPr>
      <xdr:spPr>
        <a:xfrm>
          <a:off x="3843617" y="134471"/>
          <a:ext cx="842504" cy="675563"/>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捨印</a:t>
          </a:r>
          <a:endParaRPr kumimoji="1" lang="en-US" altLang="ja-JP" sz="900" u="none">
            <a:solidFill>
              <a:schemeClr val="tx1"/>
            </a:solidFill>
          </a:endParaRPr>
        </a:p>
      </xdr:txBody>
    </xdr:sp>
    <xdr:clientData/>
  </xdr:twoCellAnchor>
  <xdr:oneCellAnchor>
    <xdr:from>
      <xdr:col>66</xdr:col>
      <xdr:colOff>6724</xdr:colOff>
      <xdr:row>47</xdr:row>
      <xdr:rowOff>297199</xdr:rowOff>
    </xdr:from>
    <xdr:ext cx="2144807" cy="492571"/>
    <xdr:sp macro="" textlink="">
      <xdr:nvSpPr>
        <xdr:cNvPr id="4" name="テキスト ボックス 3">
          <a:extLst>
            <a:ext uri="{FF2B5EF4-FFF2-40B4-BE49-F238E27FC236}">
              <a16:creationId xmlns:a16="http://schemas.microsoft.com/office/drawing/2014/main" id="{20FE9DB8-5556-4E24-8FA1-2800BABDFDD3}"/>
            </a:ext>
          </a:extLst>
        </xdr:cNvPr>
        <xdr:cNvSpPr txBox="1"/>
      </xdr:nvSpPr>
      <xdr:spPr>
        <a:xfrm>
          <a:off x="14406283" y="10494552"/>
          <a:ext cx="2144807" cy="492571"/>
        </a:xfrm>
        <a:prstGeom prst="rect">
          <a:avLst/>
        </a:prstGeom>
        <a:solidFill>
          <a:schemeClr val="lt1"/>
        </a:solidFill>
        <a:ln w="317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lang="ja-JP" altLang="en-US" sz="1200" b="1" i="0" u="none" strike="noStrike" baseline="0">
              <a:solidFill>
                <a:srgbClr val="0070C0"/>
              </a:solidFill>
              <a:latin typeface="HG丸ｺﾞｼｯｸM-PRO" panose="020F0600000000000000" pitchFamily="50" charset="-128"/>
              <a:ea typeface="HG丸ｺﾞｼｯｸM-PRO" panose="020F0600000000000000" pitchFamily="50" charset="-128"/>
              <a:cs typeface="+mn-cs"/>
            </a:rPr>
            <a:t>交付申請額は</a:t>
          </a:r>
          <a:r>
            <a:rPr lang="en-US" altLang="ja-JP" sz="1200" b="1" i="0" u="none" strike="noStrike" baseline="0">
              <a:solidFill>
                <a:srgbClr val="0070C0"/>
              </a:solidFill>
              <a:latin typeface="HG丸ｺﾞｼｯｸM-PRO" panose="020F0600000000000000" pitchFamily="50" charset="-128"/>
              <a:ea typeface="HG丸ｺﾞｼｯｸM-PRO" panose="020F0600000000000000" pitchFamily="50" charset="-128"/>
              <a:cs typeface="+mn-cs"/>
            </a:rPr>
            <a:t>1,000</a:t>
          </a:r>
          <a:r>
            <a:rPr lang="ja-JP" altLang="en-US" sz="1200" b="1" i="0" u="none" strike="noStrike" baseline="0">
              <a:solidFill>
                <a:srgbClr val="0070C0"/>
              </a:solidFill>
              <a:latin typeface="HG丸ｺﾞｼｯｸM-PRO" panose="020F0600000000000000" pitchFamily="50" charset="-128"/>
              <a:ea typeface="HG丸ｺﾞｼｯｸM-PRO" panose="020F0600000000000000" pitchFamily="50" charset="-128"/>
              <a:cs typeface="+mn-cs"/>
            </a:rPr>
            <a:t>円未満</a:t>
          </a:r>
          <a:endParaRPr lang="en-US" altLang="ja-JP" sz="1200" b="1" i="0" u="none" strike="noStrike" baseline="0">
            <a:solidFill>
              <a:srgbClr val="0070C0"/>
            </a:solidFill>
            <a:latin typeface="HG丸ｺﾞｼｯｸM-PRO" panose="020F0600000000000000" pitchFamily="50" charset="-128"/>
            <a:ea typeface="HG丸ｺﾞｼｯｸM-PRO" panose="020F0600000000000000" pitchFamily="50" charset="-128"/>
            <a:cs typeface="+mn-cs"/>
          </a:endParaRPr>
        </a:p>
        <a:p>
          <a:r>
            <a:rPr lang="ja-JP" altLang="en-US" sz="1200" b="1" i="0" u="none" strike="noStrike" baseline="0">
              <a:solidFill>
                <a:srgbClr val="0070C0"/>
              </a:solidFill>
              <a:latin typeface="HG丸ｺﾞｼｯｸM-PRO" panose="020F0600000000000000" pitchFamily="50" charset="-128"/>
              <a:ea typeface="HG丸ｺﾞｼｯｸM-PRO" panose="020F0600000000000000" pitchFamily="50" charset="-128"/>
              <a:cs typeface="+mn-cs"/>
            </a:rPr>
            <a:t>切り捨てです。</a:t>
          </a:r>
        </a:p>
      </xdr:txBody>
    </xdr:sp>
    <xdr:clientData/>
  </xdr:oneCellAnchor>
  <xdr:twoCellAnchor>
    <xdr:from>
      <xdr:col>56</xdr:col>
      <xdr:colOff>212913</xdr:colOff>
      <xdr:row>44</xdr:row>
      <xdr:rowOff>246529</xdr:rowOff>
    </xdr:from>
    <xdr:to>
      <xdr:col>66</xdr:col>
      <xdr:colOff>6724</xdr:colOff>
      <xdr:row>48</xdr:row>
      <xdr:rowOff>229720</xdr:rowOff>
    </xdr:to>
    <xdr:cxnSp macro="">
      <xdr:nvCxnSpPr>
        <xdr:cNvPr id="18" name="直線矢印コネクタ 17">
          <a:extLst>
            <a:ext uri="{FF2B5EF4-FFF2-40B4-BE49-F238E27FC236}">
              <a16:creationId xmlns:a16="http://schemas.microsoft.com/office/drawing/2014/main" id="{8045EBE5-94DE-4634-A382-4FC87607D223}"/>
            </a:ext>
          </a:extLst>
        </xdr:cNvPr>
        <xdr:cNvCxnSpPr>
          <a:stCxn id="4" idx="1"/>
        </xdr:cNvCxnSpPr>
      </xdr:nvCxnSpPr>
      <xdr:spPr>
        <a:xfrm flipH="1" flipV="1">
          <a:off x="12371295" y="9502588"/>
          <a:ext cx="2034988" cy="1238250"/>
        </a:xfrm>
        <a:prstGeom prst="straightConnector1">
          <a:avLst/>
        </a:prstGeom>
        <a:ln w="31750">
          <a:solidFill>
            <a:srgbClr val="0070C0"/>
          </a:solidFill>
          <a:tailEnd type="arrow" w="med" len="sm"/>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190500</xdr:colOff>
          <xdr:row>13</xdr:row>
          <xdr:rowOff>38100</xdr:rowOff>
        </xdr:from>
        <xdr:to>
          <xdr:col>15</xdr:col>
          <xdr:colOff>19050</xdr:colOff>
          <xdr:row>13</xdr:row>
          <xdr:rowOff>276225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228600</xdr:colOff>
          <xdr:row>13</xdr:row>
          <xdr:rowOff>47625</xdr:rowOff>
        </xdr:from>
        <xdr:to>
          <xdr:col>27</xdr:col>
          <xdr:colOff>152400</xdr:colOff>
          <xdr:row>13</xdr:row>
          <xdr:rowOff>257175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22</xdr:row>
          <xdr:rowOff>47625</xdr:rowOff>
        </xdr:from>
        <xdr:to>
          <xdr:col>14</xdr:col>
          <xdr:colOff>200025</xdr:colOff>
          <xdr:row>22</xdr:row>
          <xdr:rowOff>295275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47625</xdr:rowOff>
        </xdr:from>
        <xdr:to>
          <xdr:col>19</xdr:col>
          <xdr:colOff>152400</xdr:colOff>
          <xdr:row>22</xdr:row>
          <xdr:rowOff>295275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xdr:row>
          <xdr:rowOff>9525</xdr:rowOff>
        </xdr:from>
        <xdr:to>
          <xdr:col>18</xdr:col>
          <xdr:colOff>66675</xdr:colOff>
          <xdr:row>25</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9525</xdr:rowOff>
        </xdr:from>
        <xdr:to>
          <xdr:col>23</xdr:col>
          <xdr:colOff>209550</xdr:colOff>
          <xdr:row>27</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38100</xdr:rowOff>
        </xdr:from>
        <xdr:to>
          <xdr:col>18</xdr:col>
          <xdr:colOff>0</xdr:colOff>
          <xdr:row>27</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9525</xdr:rowOff>
        </xdr:from>
        <xdr:to>
          <xdr:col>20</xdr:col>
          <xdr:colOff>190500</xdr:colOff>
          <xdr:row>27</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24</xdr:row>
          <xdr:rowOff>9525</xdr:rowOff>
        </xdr:from>
        <xdr:to>
          <xdr:col>22</xdr:col>
          <xdr:colOff>76200</xdr:colOff>
          <xdr:row>25</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24</xdr:row>
          <xdr:rowOff>9525</xdr:rowOff>
        </xdr:from>
        <xdr:to>
          <xdr:col>33</xdr:col>
          <xdr:colOff>0</xdr:colOff>
          <xdr:row>24</xdr:row>
          <xdr:rowOff>152400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26</xdr:row>
          <xdr:rowOff>19050</xdr:rowOff>
        </xdr:from>
        <xdr:to>
          <xdr:col>32</xdr:col>
          <xdr:colOff>76200</xdr:colOff>
          <xdr:row>27</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24</xdr:row>
          <xdr:rowOff>9525</xdr:rowOff>
        </xdr:from>
        <xdr:to>
          <xdr:col>38</xdr:col>
          <xdr:colOff>209550</xdr:colOff>
          <xdr:row>25</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26</xdr:row>
          <xdr:rowOff>9525</xdr:rowOff>
        </xdr:from>
        <xdr:to>
          <xdr:col>38</xdr:col>
          <xdr:colOff>190500</xdr:colOff>
          <xdr:row>26</xdr:row>
          <xdr:rowOff>152400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45</xdr:row>
          <xdr:rowOff>66675</xdr:rowOff>
        </xdr:from>
        <xdr:to>
          <xdr:col>17</xdr:col>
          <xdr:colOff>142875</xdr:colOff>
          <xdr:row>45</xdr:row>
          <xdr:rowOff>266700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46</xdr:row>
          <xdr:rowOff>66675</xdr:rowOff>
        </xdr:from>
        <xdr:to>
          <xdr:col>17</xdr:col>
          <xdr:colOff>142875</xdr:colOff>
          <xdr:row>46</xdr:row>
          <xdr:rowOff>266700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47</xdr:row>
          <xdr:rowOff>66675</xdr:rowOff>
        </xdr:from>
        <xdr:to>
          <xdr:col>17</xdr:col>
          <xdr:colOff>142875</xdr:colOff>
          <xdr:row>47</xdr:row>
          <xdr:rowOff>266700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38100</xdr:rowOff>
        </xdr:from>
        <xdr:to>
          <xdr:col>38</xdr:col>
          <xdr:colOff>200025</xdr:colOff>
          <xdr:row>53</xdr:row>
          <xdr:rowOff>238125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63</xdr:row>
          <xdr:rowOff>47625</xdr:rowOff>
        </xdr:from>
        <xdr:to>
          <xdr:col>32</xdr:col>
          <xdr:colOff>152400</xdr:colOff>
          <xdr:row>63</xdr:row>
          <xdr:rowOff>228600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64</xdr:row>
          <xdr:rowOff>47625</xdr:rowOff>
        </xdr:from>
        <xdr:to>
          <xdr:col>32</xdr:col>
          <xdr:colOff>152400</xdr:colOff>
          <xdr:row>64</xdr:row>
          <xdr:rowOff>228600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65</xdr:row>
          <xdr:rowOff>47625</xdr:rowOff>
        </xdr:from>
        <xdr:to>
          <xdr:col>32</xdr:col>
          <xdr:colOff>152400</xdr:colOff>
          <xdr:row>65</xdr:row>
          <xdr:rowOff>228600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66</xdr:row>
          <xdr:rowOff>47625</xdr:rowOff>
        </xdr:from>
        <xdr:to>
          <xdr:col>32</xdr:col>
          <xdr:colOff>152400</xdr:colOff>
          <xdr:row>66</xdr:row>
          <xdr:rowOff>228600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67</xdr:row>
          <xdr:rowOff>47625</xdr:rowOff>
        </xdr:from>
        <xdr:to>
          <xdr:col>32</xdr:col>
          <xdr:colOff>152400</xdr:colOff>
          <xdr:row>67</xdr:row>
          <xdr:rowOff>228600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68</xdr:row>
          <xdr:rowOff>47625</xdr:rowOff>
        </xdr:from>
        <xdr:to>
          <xdr:col>32</xdr:col>
          <xdr:colOff>152400</xdr:colOff>
          <xdr:row>68</xdr:row>
          <xdr:rowOff>228600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69</xdr:row>
          <xdr:rowOff>47625</xdr:rowOff>
        </xdr:from>
        <xdr:to>
          <xdr:col>32</xdr:col>
          <xdr:colOff>152400</xdr:colOff>
          <xdr:row>69</xdr:row>
          <xdr:rowOff>228600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70</xdr:row>
          <xdr:rowOff>47625</xdr:rowOff>
        </xdr:from>
        <xdr:to>
          <xdr:col>32</xdr:col>
          <xdr:colOff>152400</xdr:colOff>
          <xdr:row>70</xdr:row>
          <xdr:rowOff>228600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71</xdr:row>
          <xdr:rowOff>47625</xdr:rowOff>
        </xdr:from>
        <xdr:to>
          <xdr:col>32</xdr:col>
          <xdr:colOff>152400</xdr:colOff>
          <xdr:row>71</xdr:row>
          <xdr:rowOff>228600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72</xdr:row>
          <xdr:rowOff>47625</xdr:rowOff>
        </xdr:from>
        <xdr:to>
          <xdr:col>32</xdr:col>
          <xdr:colOff>152400</xdr:colOff>
          <xdr:row>72</xdr:row>
          <xdr:rowOff>228600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73</xdr:row>
          <xdr:rowOff>47625</xdr:rowOff>
        </xdr:from>
        <xdr:to>
          <xdr:col>32</xdr:col>
          <xdr:colOff>152400</xdr:colOff>
          <xdr:row>73</xdr:row>
          <xdr:rowOff>228600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74</xdr:row>
          <xdr:rowOff>47625</xdr:rowOff>
        </xdr:from>
        <xdr:to>
          <xdr:col>32</xdr:col>
          <xdr:colOff>152400</xdr:colOff>
          <xdr:row>74</xdr:row>
          <xdr:rowOff>228600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75</xdr:row>
          <xdr:rowOff>47625</xdr:rowOff>
        </xdr:from>
        <xdr:to>
          <xdr:col>32</xdr:col>
          <xdr:colOff>152400</xdr:colOff>
          <xdr:row>75</xdr:row>
          <xdr:rowOff>228600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76</xdr:row>
          <xdr:rowOff>47625</xdr:rowOff>
        </xdr:from>
        <xdr:to>
          <xdr:col>32</xdr:col>
          <xdr:colOff>152400</xdr:colOff>
          <xdr:row>76</xdr:row>
          <xdr:rowOff>228600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77</xdr:row>
          <xdr:rowOff>47625</xdr:rowOff>
        </xdr:from>
        <xdr:to>
          <xdr:col>32</xdr:col>
          <xdr:colOff>152400</xdr:colOff>
          <xdr:row>77</xdr:row>
          <xdr:rowOff>228600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78</xdr:row>
          <xdr:rowOff>47625</xdr:rowOff>
        </xdr:from>
        <xdr:to>
          <xdr:col>32</xdr:col>
          <xdr:colOff>152400</xdr:colOff>
          <xdr:row>78</xdr:row>
          <xdr:rowOff>228600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79</xdr:row>
          <xdr:rowOff>47625</xdr:rowOff>
        </xdr:from>
        <xdr:to>
          <xdr:col>32</xdr:col>
          <xdr:colOff>152400</xdr:colOff>
          <xdr:row>79</xdr:row>
          <xdr:rowOff>228600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80</xdr:row>
          <xdr:rowOff>47625</xdr:rowOff>
        </xdr:from>
        <xdr:to>
          <xdr:col>32</xdr:col>
          <xdr:colOff>152400</xdr:colOff>
          <xdr:row>80</xdr:row>
          <xdr:rowOff>228600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78</xdr:row>
          <xdr:rowOff>47625</xdr:rowOff>
        </xdr:from>
        <xdr:to>
          <xdr:col>32</xdr:col>
          <xdr:colOff>152400</xdr:colOff>
          <xdr:row>78</xdr:row>
          <xdr:rowOff>228600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79</xdr:row>
          <xdr:rowOff>47625</xdr:rowOff>
        </xdr:from>
        <xdr:to>
          <xdr:col>32</xdr:col>
          <xdr:colOff>152400</xdr:colOff>
          <xdr:row>79</xdr:row>
          <xdr:rowOff>228600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80</xdr:row>
          <xdr:rowOff>47625</xdr:rowOff>
        </xdr:from>
        <xdr:to>
          <xdr:col>32</xdr:col>
          <xdr:colOff>152400</xdr:colOff>
          <xdr:row>80</xdr:row>
          <xdr:rowOff>228600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81</xdr:row>
          <xdr:rowOff>47625</xdr:rowOff>
        </xdr:from>
        <xdr:to>
          <xdr:col>32</xdr:col>
          <xdr:colOff>152400</xdr:colOff>
          <xdr:row>81</xdr:row>
          <xdr:rowOff>228600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82</xdr:row>
          <xdr:rowOff>47625</xdr:rowOff>
        </xdr:from>
        <xdr:to>
          <xdr:col>32</xdr:col>
          <xdr:colOff>152400</xdr:colOff>
          <xdr:row>82</xdr:row>
          <xdr:rowOff>228600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83</xdr:row>
          <xdr:rowOff>47625</xdr:rowOff>
        </xdr:from>
        <xdr:to>
          <xdr:col>32</xdr:col>
          <xdr:colOff>152400</xdr:colOff>
          <xdr:row>83</xdr:row>
          <xdr:rowOff>228600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81</xdr:row>
          <xdr:rowOff>47625</xdr:rowOff>
        </xdr:from>
        <xdr:to>
          <xdr:col>32</xdr:col>
          <xdr:colOff>152400</xdr:colOff>
          <xdr:row>81</xdr:row>
          <xdr:rowOff>228600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82</xdr:row>
          <xdr:rowOff>47625</xdr:rowOff>
        </xdr:from>
        <xdr:to>
          <xdr:col>32</xdr:col>
          <xdr:colOff>152400</xdr:colOff>
          <xdr:row>82</xdr:row>
          <xdr:rowOff>228600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83</xdr:row>
          <xdr:rowOff>47625</xdr:rowOff>
        </xdr:from>
        <xdr:to>
          <xdr:col>32</xdr:col>
          <xdr:colOff>152400</xdr:colOff>
          <xdr:row>83</xdr:row>
          <xdr:rowOff>228600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81</xdr:row>
          <xdr:rowOff>47625</xdr:rowOff>
        </xdr:from>
        <xdr:to>
          <xdr:col>32</xdr:col>
          <xdr:colOff>152400</xdr:colOff>
          <xdr:row>81</xdr:row>
          <xdr:rowOff>228600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82</xdr:row>
          <xdr:rowOff>47625</xdr:rowOff>
        </xdr:from>
        <xdr:to>
          <xdr:col>32</xdr:col>
          <xdr:colOff>152400</xdr:colOff>
          <xdr:row>82</xdr:row>
          <xdr:rowOff>228600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83</xdr:row>
          <xdr:rowOff>47625</xdr:rowOff>
        </xdr:from>
        <xdr:to>
          <xdr:col>32</xdr:col>
          <xdr:colOff>152400</xdr:colOff>
          <xdr:row>83</xdr:row>
          <xdr:rowOff>228600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102</xdr:row>
          <xdr:rowOff>66675</xdr:rowOff>
        </xdr:from>
        <xdr:to>
          <xdr:col>15</xdr:col>
          <xdr:colOff>0</xdr:colOff>
          <xdr:row>102</xdr:row>
          <xdr:rowOff>247650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102</xdr:row>
          <xdr:rowOff>66675</xdr:rowOff>
        </xdr:from>
        <xdr:to>
          <xdr:col>21</xdr:col>
          <xdr:colOff>180975</xdr:colOff>
          <xdr:row>102</xdr:row>
          <xdr:rowOff>238125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105</xdr:row>
          <xdr:rowOff>19050</xdr:rowOff>
        </xdr:from>
        <xdr:to>
          <xdr:col>39</xdr:col>
          <xdr:colOff>47625</xdr:colOff>
          <xdr:row>105</xdr:row>
          <xdr:rowOff>361950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49</xdr:row>
          <xdr:rowOff>47625</xdr:rowOff>
        </xdr:from>
        <xdr:to>
          <xdr:col>16</xdr:col>
          <xdr:colOff>219075</xdr:colOff>
          <xdr:row>49</xdr:row>
          <xdr:rowOff>228600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47625</xdr:rowOff>
        </xdr:from>
        <xdr:to>
          <xdr:col>13</xdr:col>
          <xdr:colOff>200025</xdr:colOff>
          <xdr:row>50</xdr:row>
          <xdr:rowOff>228600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50</xdr:row>
          <xdr:rowOff>47625</xdr:rowOff>
        </xdr:from>
        <xdr:to>
          <xdr:col>16</xdr:col>
          <xdr:colOff>200025</xdr:colOff>
          <xdr:row>50</xdr:row>
          <xdr:rowOff>228600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133351</xdr:colOff>
      <xdr:row>10</xdr:row>
      <xdr:rowOff>311150</xdr:rowOff>
    </xdr:from>
    <xdr:to>
      <xdr:col>38</xdr:col>
      <xdr:colOff>21297</xdr:colOff>
      <xdr:row>12</xdr:row>
      <xdr:rowOff>177800</xdr:rowOff>
    </xdr:to>
    <xdr:sp macro="" textlink="">
      <xdr:nvSpPr>
        <xdr:cNvPr id="3" name="楕円 2">
          <a:extLst>
            <a:ext uri="{FF2B5EF4-FFF2-40B4-BE49-F238E27FC236}">
              <a16:creationId xmlns:a16="http://schemas.microsoft.com/office/drawing/2014/main" id="{EC8429BF-6953-4CF4-A800-C5F0D26E2F46}"/>
            </a:ext>
          </a:extLst>
        </xdr:cNvPr>
        <xdr:cNvSpPr>
          <a:spLocks noChangeAspect="1"/>
        </xdr:cNvSpPr>
      </xdr:nvSpPr>
      <xdr:spPr>
        <a:xfrm>
          <a:off x="6438901" y="2425700"/>
          <a:ext cx="792821" cy="685800"/>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印</a:t>
          </a:r>
          <a:endParaRPr kumimoji="1" lang="en-US" altLang="ja-JP" sz="900" u="none">
            <a:solidFill>
              <a:schemeClr val="tx1"/>
            </a:solidFill>
          </a:endParaRPr>
        </a:p>
      </xdr:txBody>
    </xdr:sp>
    <xdr:clientData/>
  </xdr:twoCellAnchor>
  <xdr:twoCellAnchor>
    <xdr:from>
      <xdr:col>33</xdr:col>
      <xdr:colOff>133351</xdr:colOff>
      <xdr:row>17</xdr:row>
      <xdr:rowOff>311150</xdr:rowOff>
    </xdr:from>
    <xdr:to>
      <xdr:col>38</xdr:col>
      <xdr:colOff>21297</xdr:colOff>
      <xdr:row>19</xdr:row>
      <xdr:rowOff>177800</xdr:rowOff>
    </xdr:to>
    <xdr:sp macro="" textlink="">
      <xdr:nvSpPr>
        <xdr:cNvPr id="4" name="楕円 3">
          <a:extLst>
            <a:ext uri="{FF2B5EF4-FFF2-40B4-BE49-F238E27FC236}">
              <a16:creationId xmlns:a16="http://schemas.microsoft.com/office/drawing/2014/main" id="{22ADD055-1D4F-4452-BE85-AEBE8A399101}"/>
            </a:ext>
          </a:extLst>
        </xdr:cNvPr>
        <xdr:cNvSpPr>
          <a:spLocks noChangeAspect="1"/>
        </xdr:cNvSpPr>
      </xdr:nvSpPr>
      <xdr:spPr>
        <a:xfrm>
          <a:off x="5873751" y="2565400"/>
          <a:ext cx="713446" cy="692150"/>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印</a:t>
          </a:r>
          <a:endParaRPr kumimoji="1" lang="en-US" altLang="ja-JP" sz="900" u="none">
            <a:solidFill>
              <a:schemeClr val="tx1"/>
            </a:solidFill>
          </a:endParaRPr>
        </a:p>
      </xdr:txBody>
    </xdr:sp>
    <xdr:clientData/>
  </xdr:twoCellAnchor>
  <xdr:twoCellAnchor>
    <xdr:from>
      <xdr:col>74</xdr:col>
      <xdr:colOff>133351</xdr:colOff>
      <xdr:row>10</xdr:row>
      <xdr:rowOff>311150</xdr:rowOff>
    </xdr:from>
    <xdr:to>
      <xdr:col>79</xdr:col>
      <xdr:colOff>21297</xdr:colOff>
      <xdr:row>12</xdr:row>
      <xdr:rowOff>177800</xdr:rowOff>
    </xdr:to>
    <xdr:sp macro="" textlink="">
      <xdr:nvSpPr>
        <xdr:cNvPr id="9" name="楕円 8">
          <a:extLst>
            <a:ext uri="{FF2B5EF4-FFF2-40B4-BE49-F238E27FC236}">
              <a16:creationId xmlns:a16="http://schemas.microsoft.com/office/drawing/2014/main" id="{6309076D-8814-42E5-91A5-851EFEBED38C}"/>
            </a:ext>
          </a:extLst>
        </xdr:cNvPr>
        <xdr:cNvSpPr>
          <a:spLocks noChangeAspect="1"/>
        </xdr:cNvSpPr>
      </xdr:nvSpPr>
      <xdr:spPr>
        <a:xfrm>
          <a:off x="6522428" y="2435958"/>
          <a:ext cx="803811" cy="687265"/>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印</a:t>
          </a:r>
          <a:endParaRPr kumimoji="1" lang="en-US" altLang="ja-JP" sz="900" u="none">
            <a:solidFill>
              <a:schemeClr val="tx1"/>
            </a:solidFill>
          </a:endParaRPr>
        </a:p>
      </xdr:txBody>
    </xdr:sp>
    <xdr:clientData/>
  </xdr:twoCellAnchor>
  <xdr:twoCellAnchor>
    <xdr:from>
      <xdr:col>74</xdr:col>
      <xdr:colOff>133351</xdr:colOff>
      <xdr:row>17</xdr:row>
      <xdr:rowOff>311150</xdr:rowOff>
    </xdr:from>
    <xdr:to>
      <xdr:col>79</xdr:col>
      <xdr:colOff>21297</xdr:colOff>
      <xdr:row>19</xdr:row>
      <xdr:rowOff>177800</xdr:rowOff>
    </xdr:to>
    <xdr:sp macro="" textlink="">
      <xdr:nvSpPr>
        <xdr:cNvPr id="10" name="楕円 9">
          <a:extLst>
            <a:ext uri="{FF2B5EF4-FFF2-40B4-BE49-F238E27FC236}">
              <a16:creationId xmlns:a16="http://schemas.microsoft.com/office/drawing/2014/main" id="{FF5C8C5F-CD69-4A0D-B579-7BD53131DEDC}"/>
            </a:ext>
          </a:extLst>
        </xdr:cNvPr>
        <xdr:cNvSpPr>
          <a:spLocks noChangeAspect="1"/>
        </xdr:cNvSpPr>
      </xdr:nvSpPr>
      <xdr:spPr>
        <a:xfrm>
          <a:off x="6522428" y="4450862"/>
          <a:ext cx="803811" cy="687265"/>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none">
              <a:solidFill>
                <a:schemeClr val="tx1"/>
              </a:solidFill>
            </a:rPr>
            <a:t>印</a:t>
          </a:r>
          <a:endParaRPr kumimoji="1" lang="en-US" altLang="ja-JP" sz="900" u="none">
            <a:solidFill>
              <a:schemeClr val="tx1"/>
            </a:solidFill>
          </a:endParaRPr>
        </a:p>
      </xdr:txBody>
    </xdr:sp>
    <xdr:clientData/>
  </xdr:twoCellAnchor>
  <xdr:twoCellAnchor editAs="oneCell">
    <xdr:from>
      <xdr:col>73</xdr:col>
      <xdr:colOff>47625</xdr:colOff>
      <xdr:row>9</xdr:row>
      <xdr:rowOff>152400</xdr:rowOff>
    </xdr:from>
    <xdr:to>
      <xdr:col>80</xdr:col>
      <xdr:colOff>67989</xdr:colOff>
      <xdr:row>13</xdr:row>
      <xdr:rowOff>11430</xdr:rowOff>
    </xdr:to>
    <xdr:pic>
      <xdr:nvPicPr>
        <xdr:cNvPr id="13" name="図 12">
          <a:extLst>
            <a:ext uri="{FF2B5EF4-FFF2-40B4-BE49-F238E27FC236}">
              <a16:creationId xmlns:a16="http://schemas.microsoft.com/office/drawing/2014/main" id="{269D2777-2027-4688-8EE1-3E0A7963FE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96950" y="2076450"/>
          <a:ext cx="1287189" cy="1183005"/>
        </a:xfrm>
        <a:prstGeom prst="rect">
          <a:avLst/>
        </a:prstGeom>
      </xdr:spPr>
    </xdr:pic>
    <xdr:clientData/>
  </xdr:twoCellAnchor>
  <xdr:twoCellAnchor>
    <xdr:from>
      <xdr:col>52</xdr:col>
      <xdr:colOff>171574</xdr:colOff>
      <xdr:row>3</xdr:row>
      <xdr:rowOff>123825</xdr:rowOff>
    </xdr:from>
    <xdr:to>
      <xdr:col>55</xdr:col>
      <xdr:colOff>200026</xdr:colOff>
      <xdr:row>3</xdr:row>
      <xdr:rowOff>125291</xdr:rowOff>
    </xdr:to>
    <xdr:cxnSp macro="">
      <xdr:nvCxnSpPr>
        <xdr:cNvPr id="16" name="直線矢印コネクタ 15">
          <a:extLst>
            <a:ext uri="{FF2B5EF4-FFF2-40B4-BE49-F238E27FC236}">
              <a16:creationId xmlns:a16="http://schemas.microsoft.com/office/drawing/2014/main" id="{FDBE03AC-21DC-40EE-B653-43A3636EF521}"/>
            </a:ext>
          </a:extLst>
        </xdr:cNvPr>
        <xdr:cNvCxnSpPr/>
      </xdr:nvCxnSpPr>
      <xdr:spPr>
        <a:xfrm flipV="1">
          <a:off x="10020424" y="1028700"/>
          <a:ext cx="657102" cy="1466"/>
        </a:xfrm>
        <a:prstGeom prst="straightConnector1">
          <a:avLst/>
        </a:prstGeom>
        <a:ln w="31750">
          <a:solidFill>
            <a:srgbClr val="0070C0"/>
          </a:solidFill>
          <a:tailEnd type="arrow"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152400</xdr:colOff>
      <xdr:row>2</xdr:row>
      <xdr:rowOff>142875</xdr:rowOff>
    </xdr:from>
    <xdr:to>
      <xdr:col>54</xdr:col>
      <xdr:colOff>142875</xdr:colOff>
      <xdr:row>4</xdr:row>
      <xdr:rowOff>48315</xdr:rowOff>
    </xdr:to>
    <xdr:sp macro="" textlink="">
      <xdr:nvSpPr>
        <xdr:cNvPr id="17" name="テキスト ボックス 16">
          <a:extLst>
            <a:ext uri="{FF2B5EF4-FFF2-40B4-BE49-F238E27FC236}">
              <a16:creationId xmlns:a16="http://schemas.microsoft.com/office/drawing/2014/main" id="{D96CB829-7969-4EE7-9AD7-0F7B57187C89}"/>
            </a:ext>
          </a:extLst>
        </xdr:cNvPr>
        <xdr:cNvSpPr txBox="1"/>
      </xdr:nvSpPr>
      <xdr:spPr>
        <a:xfrm>
          <a:off x="7905750" y="866775"/>
          <a:ext cx="2505075" cy="305490"/>
        </a:xfrm>
        <a:prstGeom prst="rect">
          <a:avLst/>
        </a:prstGeom>
        <a:solidFill>
          <a:schemeClr val="lt1"/>
        </a:solidFill>
        <a:ln w="317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施工業者が記入してください。</a:t>
          </a:r>
          <a:endParaRPr kumimoji="1" lang="en-US" altLang="ja-JP" sz="1200" b="1">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52</xdr:col>
      <xdr:colOff>19050</xdr:colOff>
      <xdr:row>38</xdr:row>
      <xdr:rowOff>9526</xdr:rowOff>
    </xdr:from>
    <xdr:to>
      <xdr:col>70</xdr:col>
      <xdr:colOff>57150</xdr:colOff>
      <xdr:row>39</xdr:row>
      <xdr:rowOff>257176</xdr:rowOff>
    </xdr:to>
    <xdr:sp macro="" textlink="">
      <xdr:nvSpPr>
        <xdr:cNvPr id="18" name="テキスト ボックス 17">
          <a:extLst>
            <a:ext uri="{FF2B5EF4-FFF2-40B4-BE49-F238E27FC236}">
              <a16:creationId xmlns:a16="http://schemas.microsoft.com/office/drawing/2014/main" id="{13B2128B-3B79-4D72-987F-47FB21C72FFF}"/>
            </a:ext>
          </a:extLst>
        </xdr:cNvPr>
        <xdr:cNvSpPr txBox="1"/>
      </xdr:nvSpPr>
      <xdr:spPr>
        <a:xfrm>
          <a:off x="9763125" y="10001251"/>
          <a:ext cx="3476625" cy="628650"/>
        </a:xfrm>
        <a:prstGeom prst="rect">
          <a:avLst/>
        </a:prstGeom>
        <a:solidFill>
          <a:schemeClr val="lt1"/>
        </a:solidFill>
        <a:ln w="317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施工が完了した日付を記入してください。</a:t>
          </a:r>
          <a:endParaRPr kumimoji="1" lang="en-US" altLang="ja-JP" sz="1200" b="1">
            <a:solidFill>
              <a:srgbClr val="0070C0"/>
            </a:solidFill>
            <a:latin typeface="HG丸ｺﾞｼｯｸM-PRO" panose="020F0600000000000000" pitchFamily="50" charset="-128"/>
            <a:ea typeface="HG丸ｺﾞｼｯｸM-PRO" panose="020F0600000000000000" pitchFamily="50" charset="-128"/>
          </a:endParaRPr>
        </a:p>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系統連系日ではありません。</a:t>
          </a:r>
          <a:endParaRPr kumimoji="1" lang="en-US" altLang="ja-JP" sz="1200" b="1">
            <a:solidFill>
              <a:srgbClr val="0070C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67</xdr:col>
      <xdr:colOff>114301</xdr:colOff>
      <xdr:row>33</xdr:row>
      <xdr:rowOff>133350</xdr:rowOff>
    </xdr:from>
    <xdr:to>
      <xdr:col>71</xdr:col>
      <xdr:colOff>76201</xdr:colOff>
      <xdr:row>38</xdr:row>
      <xdr:rowOff>0</xdr:rowOff>
    </xdr:to>
    <xdr:cxnSp macro="">
      <xdr:nvCxnSpPr>
        <xdr:cNvPr id="19" name="コネクタ: カギ線 18">
          <a:extLst>
            <a:ext uri="{FF2B5EF4-FFF2-40B4-BE49-F238E27FC236}">
              <a16:creationId xmlns:a16="http://schemas.microsoft.com/office/drawing/2014/main" id="{5DB99B15-60E9-414C-98A6-A58256D29840}"/>
            </a:ext>
          </a:extLst>
        </xdr:cNvPr>
        <xdr:cNvCxnSpPr/>
      </xdr:nvCxnSpPr>
      <xdr:spPr>
        <a:xfrm rot="5400000" flipH="1" flipV="1">
          <a:off x="12244388" y="8796338"/>
          <a:ext cx="1704975" cy="685800"/>
        </a:xfrm>
        <a:prstGeom prst="bentConnector3">
          <a:avLst>
            <a:gd name="adj1" fmla="val 100279"/>
          </a:avLst>
        </a:prstGeom>
        <a:ln w="317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47625</xdr:colOff>
      <xdr:row>6</xdr:row>
      <xdr:rowOff>28575</xdr:rowOff>
    </xdr:from>
    <xdr:to>
      <xdr:col>71</xdr:col>
      <xdr:colOff>155713</xdr:colOff>
      <xdr:row>7</xdr:row>
      <xdr:rowOff>165790</xdr:rowOff>
    </xdr:to>
    <xdr:sp macro="" textlink="">
      <xdr:nvSpPr>
        <xdr:cNvPr id="20" name="テキスト ボックス 19">
          <a:extLst>
            <a:ext uri="{FF2B5EF4-FFF2-40B4-BE49-F238E27FC236}">
              <a16:creationId xmlns:a16="http://schemas.microsoft.com/office/drawing/2014/main" id="{A6ED1116-FBA3-4C38-B97D-088B50516A3A}"/>
            </a:ext>
          </a:extLst>
        </xdr:cNvPr>
        <xdr:cNvSpPr txBox="1"/>
      </xdr:nvSpPr>
      <xdr:spPr>
        <a:xfrm>
          <a:off x="11287125" y="1514475"/>
          <a:ext cx="2260738" cy="308665"/>
        </a:xfrm>
        <a:prstGeom prst="rect">
          <a:avLst/>
        </a:prstGeom>
        <a:solidFill>
          <a:schemeClr val="lt1"/>
        </a:solidFill>
        <a:ln w="317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0070C0"/>
              </a:solidFill>
              <a:latin typeface="HG丸ｺﾞｼｯｸM-PRO" panose="020F0600000000000000" pitchFamily="50" charset="-128"/>
              <a:ea typeface="HG丸ｺﾞｼｯｸM-PRO" panose="020F0600000000000000" pitchFamily="50" charset="-128"/>
            </a:rPr>
            <a:t>作成日を記入してください。</a:t>
          </a:r>
        </a:p>
      </xdr:txBody>
    </xdr:sp>
    <xdr:clientData/>
  </xdr:twoCellAnchor>
  <xdr:twoCellAnchor>
    <xdr:from>
      <xdr:col>68</xdr:col>
      <xdr:colOff>66675</xdr:colOff>
      <xdr:row>2</xdr:row>
      <xdr:rowOff>47625</xdr:rowOff>
    </xdr:from>
    <xdr:to>
      <xdr:col>70</xdr:col>
      <xdr:colOff>28575</xdr:colOff>
      <xdr:row>6</xdr:row>
      <xdr:rowOff>9525</xdr:rowOff>
    </xdr:to>
    <xdr:cxnSp macro="">
      <xdr:nvCxnSpPr>
        <xdr:cNvPr id="21" name="直線矢印コネクタ 20">
          <a:extLst>
            <a:ext uri="{FF2B5EF4-FFF2-40B4-BE49-F238E27FC236}">
              <a16:creationId xmlns:a16="http://schemas.microsoft.com/office/drawing/2014/main" id="{E95813A3-F3DC-4E6B-AEAC-EFCA6C51A674}"/>
            </a:ext>
          </a:extLst>
        </xdr:cNvPr>
        <xdr:cNvCxnSpPr/>
      </xdr:nvCxnSpPr>
      <xdr:spPr>
        <a:xfrm flipV="1">
          <a:off x="12915900" y="771525"/>
          <a:ext cx="323850" cy="723900"/>
        </a:xfrm>
        <a:prstGeom prst="straightConnector1">
          <a:avLst/>
        </a:prstGeom>
        <a:ln w="31750">
          <a:solidFill>
            <a:srgbClr val="0070C0"/>
          </a:solidFill>
          <a:tailEnd type="arrow"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152400</xdr:colOff>
      <xdr:row>0</xdr:row>
      <xdr:rowOff>95250</xdr:rowOff>
    </xdr:from>
    <xdr:to>
      <xdr:col>53</xdr:col>
      <xdr:colOff>114299</xdr:colOff>
      <xdr:row>1</xdr:row>
      <xdr:rowOff>295516</xdr:rowOff>
    </xdr:to>
    <xdr:sp macro="" textlink="">
      <xdr:nvSpPr>
        <xdr:cNvPr id="6" name="正方形/長方形 5">
          <a:extLst>
            <a:ext uri="{FF2B5EF4-FFF2-40B4-BE49-F238E27FC236}">
              <a16:creationId xmlns:a16="http://schemas.microsoft.com/office/drawing/2014/main" id="{5D2F11EC-692F-4D20-A2BE-17A86490AD2C}"/>
            </a:ext>
          </a:extLst>
        </xdr:cNvPr>
        <xdr:cNvSpPr/>
      </xdr:nvSpPr>
      <xdr:spPr>
        <a:xfrm>
          <a:off x="9715500" y="95250"/>
          <a:ext cx="380999" cy="600316"/>
        </a:xfrm>
        <a:prstGeom prst="rect">
          <a:avLst/>
        </a:prstGeom>
        <a:solidFill>
          <a:srgbClr val="FDFA7A"/>
        </a:solidFill>
        <a:ln>
          <a:solidFill>
            <a:srgbClr val="FDFA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880750</xdr:colOff>
      <xdr:row>15</xdr:row>
      <xdr:rowOff>227606</xdr:rowOff>
    </xdr:from>
    <xdr:to>
      <xdr:col>25</xdr:col>
      <xdr:colOff>750795</xdr:colOff>
      <xdr:row>20</xdr:row>
      <xdr:rowOff>165756</xdr:rowOff>
    </xdr:to>
    <xdr:sp macro="" textlink="">
      <xdr:nvSpPr>
        <xdr:cNvPr id="3" name="テキスト ボックス 2">
          <a:extLst>
            <a:ext uri="{FF2B5EF4-FFF2-40B4-BE49-F238E27FC236}">
              <a16:creationId xmlns:a16="http://schemas.microsoft.com/office/drawing/2014/main" id="{AE7270C4-0826-47B5-81DF-C2E3C3E4E3F8}"/>
            </a:ext>
          </a:extLst>
        </xdr:cNvPr>
        <xdr:cNvSpPr txBox="1"/>
      </xdr:nvSpPr>
      <xdr:spPr>
        <a:xfrm>
          <a:off x="18238662" y="4978900"/>
          <a:ext cx="9899309" cy="2011238"/>
        </a:xfrm>
        <a:prstGeom prst="rect">
          <a:avLst/>
        </a:prstGeom>
        <a:solidFill>
          <a:schemeClr val="lt1"/>
        </a:solidFill>
        <a:ln w="317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l"/>
          <a:r>
            <a:rPr kumimoji="1" lang="ja-JP" altLang="en-US" sz="1600" b="1">
              <a:solidFill>
                <a:srgbClr val="0070C0"/>
              </a:solidFill>
              <a:latin typeface="HG丸ｺﾞｼｯｸM-PRO" panose="020F0600000000000000" pitchFamily="50" charset="-128"/>
              <a:ea typeface="HG丸ｺﾞｼｯｸM-PRO" panose="020F0600000000000000" pitchFamily="50" charset="-128"/>
            </a:rPr>
            <a:t>この</a:t>
          </a:r>
          <a:r>
            <a:rPr kumimoji="1" lang="en-US" altLang="ja-JP" sz="1600" b="1">
              <a:solidFill>
                <a:srgbClr val="0070C0"/>
              </a:solidFill>
              <a:latin typeface="HG丸ｺﾞｼｯｸM-PRO" panose="020F0600000000000000" pitchFamily="50" charset="-128"/>
              <a:ea typeface="HG丸ｺﾞｼｯｸM-PRO" panose="020F0600000000000000" pitchFamily="50" charset="-128"/>
            </a:rPr>
            <a:t>LED</a:t>
          </a:r>
          <a:r>
            <a:rPr kumimoji="1" lang="ja-JP" altLang="en-US" sz="1600" b="1">
              <a:solidFill>
                <a:srgbClr val="0070C0"/>
              </a:solidFill>
              <a:latin typeface="HG丸ｺﾞｼｯｸM-PRO" panose="020F0600000000000000" pitchFamily="50" charset="-128"/>
              <a:ea typeface="HG丸ｺﾞｼｯｸM-PRO" panose="020F0600000000000000" pitchFamily="50" charset="-128"/>
            </a:rPr>
            <a:t>番号と</a:t>
          </a:r>
          <a:endParaRPr kumimoji="1" lang="en-US" altLang="ja-JP" sz="1600" b="1">
            <a:solidFill>
              <a:srgbClr val="0070C0"/>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rgbClr val="0070C0"/>
              </a:solidFill>
              <a:latin typeface="HG丸ｺﾞｼｯｸM-PRO" panose="020F0600000000000000" pitchFamily="50" charset="-128"/>
              <a:ea typeface="HG丸ｺﾞｼｯｸM-PRO" panose="020F0600000000000000" pitchFamily="50" charset="-128"/>
            </a:rPr>
            <a:t>　・領収書・内訳書</a:t>
          </a:r>
          <a:endParaRPr kumimoji="1" lang="en-US" altLang="ja-JP" sz="1600" b="1">
            <a:solidFill>
              <a:srgbClr val="0070C0"/>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rgbClr val="0070C0"/>
              </a:solidFill>
              <a:latin typeface="HG丸ｺﾞｼｯｸM-PRO" panose="020F0600000000000000" pitchFamily="50" charset="-128"/>
              <a:ea typeface="HG丸ｺﾞｼｯｸM-PRO" panose="020F0600000000000000" pitchFamily="50" charset="-128"/>
            </a:rPr>
            <a:t>　</a:t>
          </a:r>
          <a:r>
            <a:rPr kumimoji="1" lang="ja-JP" altLang="ja-JP" sz="1600" b="1">
              <a:solidFill>
                <a:srgbClr val="0070C0"/>
              </a:solidFill>
              <a:effectLst/>
              <a:latin typeface="HG丸ｺﾞｼｯｸM-PRO" panose="020F0600000000000000" pitchFamily="50" charset="-128"/>
              <a:ea typeface="HG丸ｺﾞｼｯｸM-PRO" panose="020F0600000000000000" pitchFamily="50" charset="-128"/>
              <a:cs typeface="+mn-cs"/>
            </a:rPr>
            <a:t>・</a:t>
          </a:r>
          <a:r>
            <a:rPr kumimoji="1" lang="ja-JP" altLang="en-US" sz="1600" b="1">
              <a:solidFill>
                <a:srgbClr val="0070C0"/>
              </a:solidFill>
              <a:effectLst/>
              <a:latin typeface="HG丸ｺﾞｼｯｸM-PRO" panose="020F0600000000000000" pitchFamily="50" charset="-128"/>
              <a:ea typeface="HG丸ｺﾞｼｯｸM-PRO" panose="020F0600000000000000" pitchFamily="50" charset="-128"/>
              <a:cs typeface="+mn-cs"/>
            </a:rPr>
            <a:t>設置</a:t>
          </a:r>
          <a:r>
            <a:rPr kumimoji="1" lang="ja-JP" altLang="ja-JP" sz="1600" b="1">
              <a:solidFill>
                <a:srgbClr val="0070C0"/>
              </a:solidFill>
              <a:effectLst/>
              <a:latin typeface="HG丸ｺﾞｼｯｸM-PRO" panose="020F0600000000000000" pitchFamily="50" charset="-128"/>
              <a:ea typeface="HG丸ｺﾞｼｯｸM-PRO" panose="020F0600000000000000" pitchFamily="50" charset="-128"/>
              <a:cs typeface="+mn-cs"/>
            </a:rPr>
            <a:t>前後の写真</a:t>
          </a:r>
          <a:endParaRPr kumimoji="1" lang="en-US" altLang="ja-JP" sz="1600" b="1">
            <a:solidFill>
              <a:srgbClr val="0070C0"/>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600" b="1">
              <a:solidFill>
                <a:srgbClr val="0070C0"/>
              </a:solidFill>
              <a:latin typeface="HG丸ｺﾞｼｯｸM-PRO" panose="020F0600000000000000" pitchFamily="50" charset="-128"/>
              <a:ea typeface="HG丸ｺﾞｼｯｸM-PRO" panose="020F0600000000000000" pitchFamily="50" charset="-128"/>
            </a:rPr>
            <a:t>　・平面図</a:t>
          </a:r>
          <a:endParaRPr kumimoji="1" lang="en-US" altLang="ja-JP" sz="1600" b="1">
            <a:solidFill>
              <a:srgbClr val="0070C0"/>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rgbClr val="0070C0"/>
              </a:solidFill>
              <a:latin typeface="HG丸ｺﾞｼｯｸM-PRO" panose="020F0600000000000000" pitchFamily="50" charset="-128"/>
              <a:ea typeface="HG丸ｺﾞｼｯｸM-PRO" panose="020F0600000000000000" pitchFamily="50" charset="-128"/>
            </a:rPr>
            <a:t>に記載する設置個所の番号を揃えてください。</a:t>
          </a:r>
          <a:endParaRPr kumimoji="1" lang="en-US" altLang="ja-JP" sz="1600" b="1">
            <a:solidFill>
              <a:srgbClr val="0070C0"/>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rgbClr val="0070C0"/>
              </a:solidFill>
              <a:latin typeface="HG丸ｺﾞｼｯｸM-PRO" panose="020F0600000000000000" pitchFamily="50" charset="-128"/>
              <a:ea typeface="HG丸ｺﾞｼｯｸM-PRO" panose="020F0600000000000000" pitchFamily="50" charset="-128"/>
            </a:rPr>
            <a:t>（同種の機器は同じ番号で１</a:t>
          </a:r>
          <a:r>
            <a:rPr kumimoji="1" lang="en-US" altLang="ja-JP" sz="1600" b="1">
              <a:solidFill>
                <a:srgbClr val="0070C0"/>
              </a:solidFill>
              <a:latin typeface="HG丸ｺﾞｼｯｸM-PRO" panose="020F0600000000000000" pitchFamily="50" charset="-128"/>
              <a:ea typeface="HG丸ｺﾞｼｯｸM-PRO" panose="020F0600000000000000" pitchFamily="50" charset="-128"/>
            </a:rPr>
            <a:t>-1</a:t>
          </a:r>
          <a:r>
            <a:rPr kumimoji="1" lang="ja-JP" altLang="en-US" sz="1600" b="1">
              <a:solidFill>
                <a:srgbClr val="0070C0"/>
              </a:solidFill>
              <a:latin typeface="HG丸ｺﾞｼｯｸM-PRO" panose="020F0600000000000000" pitchFamily="50" charset="-128"/>
              <a:ea typeface="HG丸ｺﾞｼｯｸM-PRO" panose="020F0600000000000000" pitchFamily="50" charset="-128"/>
            </a:rPr>
            <a:t>、</a:t>
          </a:r>
          <a:r>
            <a:rPr kumimoji="1" lang="en-US" altLang="ja-JP" sz="1600" b="1">
              <a:solidFill>
                <a:srgbClr val="0070C0"/>
              </a:solidFill>
              <a:latin typeface="HG丸ｺﾞｼｯｸM-PRO" panose="020F0600000000000000" pitchFamily="50" charset="-128"/>
              <a:ea typeface="HG丸ｺﾞｼｯｸM-PRO" panose="020F0600000000000000" pitchFamily="50" charset="-128"/>
            </a:rPr>
            <a:t>1-2</a:t>
          </a:r>
          <a:r>
            <a:rPr kumimoji="1" lang="ja-JP" altLang="en-US" sz="1600" b="1">
              <a:solidFill>
                <a:srgbClr val="0070C0"/>
              </a:solidFill>
              <a:latin typeface="HG丸ｺﾞｼｯｸM-PRO" panose="020F0600000000000000" pitchFamily="50" charset="-128"/>
              <a:ea typeface="HG丸ｺﾞｼｯｸM-PRO" panose="020F0600000000000000" pitchFamily="50" charset="-128"/>
            </a:rPr>
            <a:t>、</a:t>
          </a:r>
          <a:r>
            <a:rPr kumimoji="1" lang="en-US" altLang="ja-JP" sz="1600" b="1">
              <a:solidFill>
                <a:srgbClr val="0070C0"/>
              </a:solidFill>
              <a:latin typeface="HG丸ｺﾞｼｯｸM-PRO" panose="020F0600000000000000" pitchFamily="50" charset="-128"/>
              <a:ea typeface="HG丸ｺﾞｼｯｸM-PRO" panose="020F0600000000000000" pitchFamily="50" charset="-128"/>
            </a:rPr>
            <a:t>1-3…</a:t>
          </a:r>
          <a:r>
            <a:rPr kumimoji="1" lang="ja-JP" altLang="en-US" sz="1600" b="1">
              <a:solidFill>
                <a:srgbClr val="0070C0"/>
              </a:solidFill>
              <a:latin typeface="HG丸ｺﾞｼｯｸM-PRO" panose="020F0600000000000000" pitchFamily="50" charset="-128"/>
              <a:ea typeface="HG丸ｺﾞｼｯｸM-PRO" panose="020F0600000000000000" pitchFamily="50" charset="-128"/>
            </a:rPr>
            <a:t>、２</a:t>
          </a:r>
          <a:r>
            <a:rPr kumimoji="1" lang="en-US" altLang="ja-JP" sz="1600" b="1">
              <a:solidFill>
                <a:srgbClr val="0070C0"/>
              </a:solidFill>
              <a:latin typeface="HG丸ｺﾞｼｯｸM-PRO" panose="020F0600000000000000" pitchFamily="50" charset="-128"/>
              <a:ea typeface="HG丸ｺﾞｼｯｸM-PRO" panose="020F0600000000000000" pitchFamily="50" charset="-128"/>
            </a:rPr>
            <a:t>-1</a:t>
          </a:r>
          <a:r>
            <a:rPr kumimoji="1" lang="ja-JP" altLang="en-US" sz="1600" b="1">
              <a:solidFill>
                <a:srgbClr val="0070C0"/>
              </a:solidFill>
              <a:latin typeface="HG丸ｺﾞｼｯｸM-PRO" panose="020F0600000000000000" pitchFamily="50" charset="-128"/>
              <a:ea typeface="HG丸ｺﾞｼｯｸM-PRO" panose="020F0600000000000000" pitchFamily="50" charset="-128"/>
            </a:rPr>
            <a:t>、</a:t>
          </a:r>
          <a:r>
            <a:rPr kumimoji="1" lang="en-US" altLang="ja-JP" sz="1600" b="1">
              <a:solidFill>
                <a:srgbClr val="0070C0"/>
              </a:solidFill>
              <a:latin typeface="HG丸ｺﾞｼｯｸM-PRO" panose="020F0600000000000000" pitchFamily="50" charset="-128"/>
              <a:ea typeface="HG丸ｺﾞｼｯｸM-PRO" panose="020F0600000000000000" pitchFamily="50" charset="-128"/>
            </a:rPr>
            <a:t>2-2……</a:t>
          </a:r>
          <a:r>
            <a:rPr kumimoji="1" lang="ja-JP" altLang="en-US" sz="1600" b="1">
              <a:solidFill>
                <a:srgbClr val="0070C0"/>
              </a:solidFill>
              <a:latin typeface="HG丸ｺﾞｼｯｸM-PRO" panose="020F0600000000000000" pitchFamily="50" charset="-128"/>
              <a:ea typeface="HG丸ｺﾞｼｯｸM-PRO" panose="020F0600000000000000" pitchFamily="50" charset="-128"/>
            </a:rPr>
            <a:t>のように枝番をつけてください。）</a:t>
          </a:r>
        </a:p>
      </xdr:txBody>
    </xdr:sp>
    <xdr:clientData/>
  </xdr:twoCellAnchor>
  <xdr:twoCellAnchor>
    <xdr:from>
      <xdr:col>15</xdr:col>
      <xdr:colOff>1480705</xdr:colOff>
      <xdr:row>14</xdr:row>
      <xdr:rowOff>38349</xdr:rowOff>
    </xdr:from>
    <xdr:to>
      <xdr:col>17</xdr:col>
      <xdr:colOff>880750</xdr:colOff>
      <xdr:row>17</xdr:row>
      <xdr:rowOff>403990</xdr:rowOff>
    </xdr:to>
    <xdr:cxnSp macro="">
      <xdr:nvCxnSpPr>
        <xdr:cNvPr id="4" name="直線矢印コネクタ 3">
          <a:extLst>
            <a:ext uri="{FF2B5EF4-FFF2-40B4-BE49-F238E27FC236}">
              <a16:creationId xmlns:a16="http://schemas.microsoft.com/office/drawing/2014/main" id="{9C230CAA-BC56-471D-92E0-9822FC4729E6}"/>
            </a:ext>
          </a:extLst>
        </xdr:cNvPr>
        <xdr:cNvCxnSpPr>
          <a:stCxn id="3" idx="1"/>
        </xdr:cNvCxnSpPr>
      </xdr:nvCxnSpPr>
      <xdr:spPr>
        <a:xfrm flipH="1" flipV="1">
          <a:off x="16093176" y="4375025"/>
          <a:ext cx="2145486" cy="1609494"/>
        </a:xfrm>
        <a:prstGeom prst="straightConnector1">
          <a:avLst/>
        </a:prstGeom>
        <a:ln w="31750">
          <a:solidFill>
            <a:srgbClr val="0070C0"/>
          </a:solidFill>
          <a:tailEnd type="arrow"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1428751</xdr:colOff>
      <xdr:row>12</xdr:row>
      <xdr:rowOff>108857</xdr:rowOff>
    </xdr:from>
    <xdr:to>
      <xdr:col>17</xdr:col>
      <xdr:colOff>880750</xdr:colOff>
      <xdr:row>17</xdr:row>
      <xdr:rowOff>403990</xdr:rowOff>
    </xdr:to>
    <xdr:cxnSp macro="">
      <xdr:nvCxnSpPr>
        <xdr:cNvPr id="5" name="直線矢印コネクタ 4">
          <a:extLst>
            <a:ext uri="{FF2B5EF4-FFF2-40B4-BE49-F238E27FC236}">
              <a16:creationId xmlns:a16="http://schemas.microsoft.com/office/drawing/2014/main" id="{37674E96-E45F-4FF3-A60F-D7265AA0CBEE}"/>
            </a:ext>
          </a:extLst>
        </xdr:cNvPr>
        <xdr:cNvCxnSpPr>
          <a:stCxn id="3" idx="1"/>
        </xdr:cNvCxnSpPr>
      </xdr:nvCxnSpPr>
      <xdr:spPr>
        <a:xfrm flipH="1" flipV="1">
          <a:off x="16041222" y="3616298"/>
          <a:ext cx="2197440" cy="2368221"/>
        </a:xfrm>
        <a:prstGeom prst="straightConnector1">
          <a:avLst/>
        </a:prstGeom>
        <a:ln w="31750">
          <a:solidFill>
            <a:srgbClr val="0070C0"/>
          </a:solidFill>
          <a:tailEnd type="arrow"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898072</xdr:colOff>
      <xdr:row>21</xdr:row>
      <xdr:rowOff>176893</xdr:rowOff>
    </xdr:from>
    <xdr:to>
      <xdr:col>25</xdr:col>
      <xdr:colOff>257735</xdr:colOff>
      <xdr:row>24</xdr:row>
      <xdr:rowOff>131991</xdr:rowOff>
    </xdr:to>
    <xdr:sp macro="" textlink="">
      <xdr:nvSpPr>
        <xdr:cNvPr id="6" name="テキスト ボックス 5">
          <a:extLst>
            <a:ext uri="{FF2B5EF4-FFF2-40B4-BE49-F238E27FC236}">
              <a16:creationId xmlns:a16="http://schemas.microsoft.com/office/drawing/2014/main" id="{B348271B-4831-40AD-BC9C-C2BBA8E810EC}"/>
            </a:ext>
          </a:extLst>
        </xdr:cNvPr>
        <xdr:cNvSpPr txBox="1"/>
      </xdr:nvSpPr>
      <xdr:spPr>
        <a:xfrm>
          <a:off x="18255984" y="7415893"/>
          <a:ext cx="9388927" cy="1198951"/>
        </a:xfrm>
        <a:prstGeom prst="rect">
          <a:avLst/>
        </a:prstGeom>
        <a:solidFill>
          <a:schemeClr val="lt1"/>
        </a:solidFill>
        <a:ln w="317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0070C0"/>
              </a:solidFill>
              <a:latin typeface="HG丸ｺﾞｼｯｸM-PRO" panose="020F0600000000000000" pitchFamily="50" charset="-128"/>
              <a:ea typeface="HG丸ｺﾞｼｯｸM-PRO" panose="020F0600000000000000" pitchFamily="50" charset="-128"/>
            </a:rPr>
            <a:t>補助金を申請する機器のみ記載してください。</a:t>
          </a:r>
          <a:endParaRPr kumimoji="1" lang="en-US" altLang="ja-JP" sz="3200" b="1">
            <a:solidFill>
              <a:srgbClr val="0070C0"/>
            </a:solidFill>
            <a:latin typeface="HG丸ｺﾞｼｯｸM-PRO" panose="020F0600000000000000" pitchFamily="50" charset="-128"/>
            <a:ea typeface="HG丸ｺﾞｼｯｸM-PRO" panose="020F0600000000000000" pitchFamily="50" charset="-128"/>
          </a:endParaRPr>
        </a:p>
        <a:p>
          <a:pPr algn="ctr"/>
          <a:r>
            <a:rPr kumimoji="1" lang="ja-JP" altLang="en-US" sz="1600" b="1">
              <a:solidFill>
                <a:srgbClr val="0070C0"/>
              </a:solidFill>
              <a:latin typeface="HG丸ｺﾞｼｯｸM-PRO" panose="020F0600000000000000" pitchFamily="50" charset="-128"/>
              <a:ea typeface="HG丸ｺﾞｼｯｸM-PRO" panose="020F0600000000000000" pitchFamily="50" charset="-128"/>
            </a:rPr>
            <a:t>（対象外の機器の記載は不要です。）</a:t>
          </a:r>
        </a:p>
      </xdr:txBody>
    </xdr:sp>
    <xdr:clientData/>
  </xdr:twoCellAnchor>
  <xdr:twoCellAnchor>
    <xdr:from>
      <xdr:col>18</xdr:col>
      <xdr:colOff>69273</xdr:colOff>
      <xdr:row>0</xdr:row>
      <xdr:rowOff>329045</xdr:rowOff>
    </xdr:from>
    <xdr:to>
      <xdr:col>20</xdr:col>
      <xdr:colOff>725853</xdr:colOff>
      <xdr:row>1</xdr:row>
      <xdr:rowOff>313754</xdr:rowOff>
    </xdr:to>
    <xdr:sp macro="" textlink="">
      <xdr:nvSpPr>
        <xdr:cNvPr id="7" name="テキスト ボックス 6">
          <a:extLst>
            <a:ext uri="{FF2B5EF4-FFF2-40B4-BE49-F238E27FC236}">
              <a16:creationId xmlns:a16="http://schemas.microsoft.com/office/drawing/2014/main" id="{9FE4F56A-853B-4F82-A26C-BAC72C0BFD02}"/>
            </a:ext>
          </a:extLst>
        </xdr:cNvPr>
        <xdr:cNvSpPr txBox="1"/>
      </xdr:nvSpPr>
      <xdr:spPr>
        <a:xfrm>
          <a:off x="18772909" y="329045"/>
          <a:ext cx="3219671" cy="400345"/>
        </a:xfrm>
        <a:prstGeom prst="rect">
          <a:avLst/>
        </a:prstGeom>
        <a:solidFill>
          <a:schemeClr val="lt1"/>
        </a:solidFill>
        <a:ln w="317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0070C0"/>
              </a:solidFill>
              <a:latin typeface="HG丸ｺﾞｼｯｸM-PRO" panose="020F0600000000000000" pitchFamily="50" charset="-128"/>
              <a:ea typeface="HG丸ｺﾞｼｯｸM-PRO" panose="020F0600000000000000" pitchFamily="50" charset="-128"/>
            </a:rPr>
            <a:t>作成日を記入してください。</a:t>
          </a:r>
        </a:p>
      </xdr:txBody>
    </xdr:sp>
    <xdr:clientData/>
  </xdr:twoCellAnchor>
  <xdr:twoCellAnchor>
    <xdr:from>
      <xdr:col>20</xdr:col>
      <xdr:colOff>725853</xdr:colOff>
      <xdr:row>1</xdr:row>
      <xdr:rowOff>106888</xdr:rowOff>
    </xdr:from>
    <xdr:to>
      <xdr:col>22</xdr:col>
      <xdr:colOff>352621</xdr:colOff>
      <xdr:row>1</xdr:row>
      <xdr:rowOff>131343</xdr:rowOff>
    </xdr:to>
    <xdr:cxnSp macro="">
      <xdr:nvCxnSpPr>
        <xdr:cNvPr id="8" name="直線矢印コネクタ 7">
          <a:extLst>
            <a:ext uri="{FF2B5EF4-FFF2-40B4-BE49-F238E27FC236}">
              <a16:creationId xmlns:a16="http://schemas.microsoft.com/office/drawing/2014/main" id="{6A8DAFF9-AF1A-4C5C-BFA1-8C8BABE0C7B3}"/>
            </a:ext>
          </a:extLst>
        </xdr:cNvPr>
        <xdr:cNvCxnSpPr>
          <a:stCxn id="7" idx="3"/>
        </xdr:cNvCxnSpPr>
      </xdr:nvCxnSpPr>
      <xdr:spPr>
        <a:xfrm>
          <a:off x="21992580" y="522524"/>
          <a:ext cx="2033996" cy="24455"/>
        </a:xfrm>
        <a:prstGeom prst="straightConnector1">
          <a:avLst/>
        </a:prstGeom>
        <a:ln w="31750">
          <a:solidFill>
            <a:srgbClr val="0070C0"/>
          </a:solidFill>
          <a:tailEnd type="arrow"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770150</xdr:colOff>
      <xdr:row>0</xdr:row>
      <xdr:rowOff>296447</xdr:rowOff>
    </xdr:from>
    <xdr:to>
      <xdr:col>16</xdr:col>
      <xdr:colOff>1151149</xdr:colOff>
      <xdr:row>2</xdr:row>
      <xdr:rowOff>68838</xdr:rowOff>
    </xdr:to>
    <xdr:sp macro="" textlink="">
      <xdr:nvSpPr>
        <xdr:cNvPr id="9" name="正方形/長方形 8">
          <a:extLst>
            <a:ext uri="{FF2B5EF4-FFF2-40B4-BE49-F238E27FC236}">
              <a16:creationId xmlns:a16="http://schemas.microsoft.com/office/drawing/2014/main" id="{FE061433-1B24-4914-8F6F-E3D25B5B535A}"/>
            </a:ext>
          </a:extLst>
        </xdr:cNvPr>
        <xdr:cNvSpPr/>
      </xdr:nvSpPr>
      <xdr:spPr>
        <a:xfrm>
          <a:off x="16940238" y="296447"/>
          <a:ext cx="380999" cy="590420"/>
        </a:xfrm>
        <a:prstGeom prst="rect">
          <a:avLst/>
        </a:prstGeom>
        <a:solidFill>
          <a:srgbClr val="FDFA7A"/>
        </a:solidFill>
        <a:ln>
          <a:solidFill>
            <a:srgbClr val="FDFA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9.xml"/><Relationship Id="rId18" Type="http://schemas.openxmlformats.org/officeDocument/2006/relationships/ctrlProp" Target="../ctrlProps/ctrlProp54.xml"/><Relationship Id="rId26" Type="http://schemas.openxmlformats.org/officeDocument/2006/relationships/ctrlProp" Target="../ctrlProps/ctrlProp62.xml"/><Relationship Id="rId39" Type="http://schemas.openxmlformats.org/officeDocument/2006/relationships/ctrlProp" Target="../ctrlProps/ctrlProp75.xml"/><Relationship Id="rId21" Type="http://schemas.openxmlformats.org/officeDocument/2006/relationships/ctrlProp" Target="../ctrlProps/ctrlProp57.xml"/><Relationship Id="rId34" Type="http://schemas.openxmlformats.org/officeDocument/2006/relationships/ctrlProp" Target="../ctrlProps/ctrlProp70.xml"/><Relationship Id="rId42" Type="http://schemas.openxmlformats.org/officeDocument/2006/relationships/ctrlProp" Target="../ctrlProps/ctrlProp78.xml"/><Relationship Id="rId47" Type="http://schemas.openxmlformats.org/officeDocument/2006/relationships/ctrlProp" Target="../ctrlProps/ctrlProp83.xml"/><Relationship Id="rId50" Type="http://schemas.openxmlformats.org/officeDocument/2006/relationships/ctrlProp" Target="../ctrlProps/ctrlProp86.xml"/><Relationship Id="rId55" Type="http://schemas.openxmlformats.org/officeDocument/2006/relationships/ctrlProp" Target="../ctrlProps/ctrlProp91.xml"/><Relationship Id="rId7"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52.xml"/><Relationship Id="rId29" Type="http://schemas.openxmlformats.org/officeDocument/2006/relationships/ctrlProp" Target="../ctrlProps/ctrlProp65.xml"/><Relationship Id="rId11" Type="http://schemas.openxmlformats.org/officeDocument/2006/relationships/ctrlProp" Target="../ctrlProps/ctrlProp47.xml"/><Relationship Id="rId24" Type="http://schemas.openxmlformats.org/officeDocument/2006/relationships/ctrlProp" Target="../ctrlProps/ctrlProp60.xml"/><Relationship Id="rId32" Type="http://schemas.openxmlformats.org/officeDocument/2006/relationships/ctrlProp" Target="../ctrlProps/ctrlProp68.xml"/><Relationship Id="rId37" Type="http://schemas.openxmlformats.org/officeDocument/2006/relationships/ctrlProp" Target="../ctrlProps/ctrlProp73.xml"/><Relationship Id="rId40" Type="http://schemas.openxmlformats.org/officeDocument/2006/relationships/ctrlProp" Target="../ctrlProps/ctrlProp76.xml"/><Relationship Id="rId45" Type="http://schemas.openxmlformats.org/officeDocument/2006/relationships/ctrlProp" Target="../ctrlProps/ctrlProp81.xml"/><Relationship Id="rId53" Type="http://schemas.openxmlformats.org/officeDocument/2006/relationships/ctrlProp" Target="../ctrlProps/ctrlProp89.xml"/><Relationship Id="rId5" Type="http://schemas.openxmlformats.org/officeDocument/2006/relationships/ctrlProp" Target="../ctrlProps/ctrlProp41.xml"/><Relationship Id="rId10" Type="http://schemas.openxmlformats.org/officeDocument/2006/relationships/ctrlProp" Target="../ctrlProps/ctrlProp46.xml"/><Relationship Id="rId19" Type="http://schemas.openxmlformats.org/officeDocument/2006/relationships/ctrlProp" Target="../ctrlProps/ctrlProp55.xml"/><Relationship Id="rId31" Type="http://schemas.openxmlformats.org/officeDocument/2006/relationships/ctrlProp" Target="../ctrlProps/ctrlProp67.xml"/><Relationship Id="rId44" Type="http://schemas.openxmlformats.org/officeDocument/2006/relationships/ctrlProp" Target="../ctrlProps/ctrlProp80.xml"/><Relationship Id="rId52" Type="http://schemas.openxmlformats.org/officeDocument/2006/relationships/ctrlProp" Target="../ctrlProps/ctrlProp88.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 Id="rId22" Type="http://schemas.openxmlformats.org/officeDocument/2006/relationships/ctrlProp" Target="../ctrlProps/ctrlProp58.xml"/><Relationship Id="rId27" Type="http://schemas.openxmlformats.org/officeDocument/2006/relationships/ctrlProp" Target="../ctrlProps/ctrlProp63.xml"/><Relationship Id="rId30" Type="http://schemas.openxmlformats.org/officeDocument/2006/relationships/ctrlProp" Target="../ctrlProps/ctrlProp66.xml"/><Relationship Id="rId35" Type="http://schemas.openxmlformats.org/officeDocument/2006/relationships/ctrlProp" Target="../ctrlProps/ctrlProp71.xml"/><Relationship Id="rId43" Type="http://schemas.openxmlformats.org/officeDocument/2006/relationships/ctrlProp" Target="../ctrlProps/ctrlProp79.xml"/><Relationship Id="rId48" Type="http://schemas.openxmlformats.org/officeDocument/2006/relationships/ctrlProp" Target="../ctrlProps/ctrlProp84.xml"/><Relationship Id="rId56" Type="http://schemas.openxmlformats.org/officeDocument/2006/relationships/ctrlProp" Target="../ctrlProps/ctrlProp92.xml"/><Relationship Id="rId8" Type="http://schemas.openxmlformats.org/officeDocument/2006/relationships/ctrlProp" Target="../ctrlProps/ctrlProp44.xml"/><Relationship Id="rId51" Type="http://schemas.openxmlformats.org/officeDocument/2006/relationships/ctrlProp" Target="../ctrlProps/ctrlProp87.xml"/><Relationship Id="rId3" Type="http://schemas.openxmlformats.org/officeDocument/2006/relationships/vmlDrawing" Target="../drawings/vmlDrawing2.vml"/><Relationship Id="rId12" Type="http://schemas.openxmlformats.org/officeDocument/2006/relationships/ctrlProp" Target="../ctrlProps/ctrlProp48.xml"/><Relationship Id="rId17" Type="http://schemas.openxmlformats.org/officeDocument/2006/relationships/ctrlProp" Target="../ctrlProps/ctrlProp53.xml"/><Relationship Id="rId25" Type="http://schemas.openxmlformats.org/officeDocument/2006/relationships/ctrlProp" Target="../ctrlProps/ctrlProp61.xml"/><Relationship Id="rId33" Type="http://schemas.openxmlformats.org/officeDocument/2006/relationships/ctrlProp" Target="../ctrlProps/ctrlProp69.xml"/><Relationship Id="rId38" Type="http://schemas.openxmlformats.org/officeDocument/2006/relationships/ctrlProp" Target="../ctrlProps/ctrlProp74.xml"/><Relationship Id="rId46" Type="http://schemas.openxmlformats.org/officeDocument/2006/relationships/ctrlProp" Target="../ctrlProps/ctrlProp82.xml"/><Relationship Id="rId20" Type="http://schemas.openxmlformats.org/officeDocument/2006/relationships/ctrlProp" Target="../ctrlProps/ctrlProp56.xml"/><Relationship Id="rId41" Type="http://schemas.openxmlformats.org/officeDocument/2006/relationships/ctrlProp" Target="../ctrlProps/ctrlProp77.xml"/><Relationship Id="rId54" Type="http://schemas.openxmlformats.org/officeDocument/2006/relationships/ctrlProp" Target="../ctrlProps/ctrlProp90.xml"/><Relationship Id="rId1" Type="http://schemas.openxmlformats.org/officeDocument/2006/relationships/printerSettings" Target="../printerSettings/printerSettings2.bin"/><Relationship Id="rId6" Type="http://schemas.openxmlformats.org/officeDocument/2006/relationships/ctrlProp" Target="../ctrlProps/ctrlProp42.xml"/><Relationship Id="rId15" Type="http://schemas.openxmlformats.org/officeDocument/2006/relationships/ctrlProp" Target="../ctrlProps/ctrlProp51.xml"/><Relationship Id="rId23" Type="http://schemas.openxmlformats.org/officeDocument/2006/relationships/ctrlProp" Target="../ctrlProps/ctrlProp59.xml"/><Relationship Id="rId28" Type="http://schemas.openxmlformats.org/officeDocument/2006/relationships/ctrlProp" Target="../ctrlProps/ctrlProp64.xml"/><Relationship Id="rId36" Type="http://schemas.openxmlformats.org/officeDocument/2006/relationships/ctrlProp" Target="../ctrlProps/ctrlProp72.xml"/><Relationship Id="rId49" Type="http://schemas.openxmlformats.org/officeDocument/2006/relationships/ctrlProp" Target="../ctrlProps/ctrlProp8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F9FC9-BE01-4C35-A588-6A9B7705ADDD}">
  <sheetPr codeName="Sheet1">
    <tabColor rgb="FFFFFF00"/>
    <pageSetUpPr fitToPage="1"/>
  </sheetPr>
  <dimension ref="A1:CC108"/>
  <sheetViews>
    <sheetView tabSelected="1" zoomScale="70" zoomScaleNormal="70" zoomScaleSheetLayoutView="85" workbookViewId="0">
      <selection activeCell="D36" sqref="D36:AM36"/>
    </sheetView>
  </sheetViews>
  <sheetFormatPr defaultColWidth="2.25" defaultRowHeight="13.5" x14ac:dyDescent="0.15"/>
  <cols>
    <col min="1" max="1" width="0.625" style="13" customWidth="1"/>
    <col min="2" max="2" width="4" style="13" customWidth="1"/>
    <col min="3" max="39" width="3" style="13" customWidth="1"/>
    <col min="40" max="40" width="0.625" style="13" customWidth="1"/>
    <col min="41" max="41" width="2.25" style="13"/>
    <col min="42" max="42" width="1.125" style="13" customWidth="1"/>
    <col min="43" max="43" width="4" style="13" customWidth="1"/>
    <col min="44" max="80" width="3" style="13" customWidth="1"/>
    <col min="81" max="81" width="1.125" style="13" customWidth="1"/>
    <col min="82" max="16384" width="2.25" style="13"/>
  </cols>
  <sheetData>
    <row r="1" spans="2:80" ht="16.5" customHeight="1" x14ac:dyDescent="0.15">
      <c r="AI1" s="52"/>
      <c r="AJ1" s="73"/>
      <c r="AO1" s="303"/>
      <c r="BX1" s="52"/>
      <c r="BY1" s="73"/>
    </row>
    <row r="2" spans="2:80" ht="16.5" customHeight="1" x14ac:dyDescent="0.15">
      <c r="AO2" s="303"/>
      <c r="AZ2" s="639" t="s">
        <v>270</v>
      </c>
      <c r="BA2" s="639"/>
      <c r="BB2" s="639"/>
      <c r="BC2" s="639"/>
      <c r="BD2" s="639"/>
      <c r="BE2" s="639"/>
      <c r="BF2" s="639"/>
    </row>
    <row r="3" spans="2:80" ht="16.5" customHeight="1" x14ac:dyDescent="0.15">
      <c r="B3" s="14" t="s">
        <v>66</v>
      </c>
      <c r="AA3" s="394"/>
      <c r="AB3" s="395"/>
      <c r="AC3" s="395"/>
      <c r="AD3" s="431" t="s">
        <v>0</v>
      </c>
      <c r="AE3" s="139"/>
      <c r="AF3" s="395"/>
      <c r="AG3" s="395"/>
      <c r="AH3" s="431" t="s">
        <v>1</v>
      </c>
      <c r="AI3" s="139"/>
      <c r="AJ3" s="395"/>
      <c r="AK3" s="395"/>
      <c r="AL3" s="431" t="s">
        <v>2</v>
      </c>
      <c r="AM3" s="140"/>
      <c r="AO3" s="303"/>
      <c r="AQ3" s="14" t="s">
        <v>66</v>
      </c>
      <c r="AZ3" s="639"/>
      <c r="BA3" s="639"/>
      <c r="BB3" s="639"/>
      <c r="BC3" s="639"/>
      <c r="BD3" s="639"/>
      <c r="BE3" s="639"/>
      <c r="BF3" s="639"/>
      <c r="BP3" s="640" t="s">
        <v>204</v>
      </c>
      <c r="BQ3" s="641"/>
      <c r="BR3" s="641"/>
      <c r="BS3" s="644" t="s">
        <v>0</v>
      </c>
      <c r="BT3" s="212"/>
      <c r="BU3" s="645">
        <v>5</v>
      </c>
      <c r="BV3" s="641"/>
      <c r="BW3" s="644" t="s">
        <v>1</v>
      </c>
      <c r="BX3" s="212"/>
      <c r="BY3" s="645">
        <v>26</v>
      </c>
      <c r="BZ3" s="641"/>
      <c r="CA3" s="644" t="s">
        <v>2</v>
      </c>
      <c r="CB3" s="259"/>
    </row>
    <row r="4" spans="2:80" ht="14.25" customHeight="1" x14ac:dyDescent="0.15">
      <c r="B4" s="15"/>
      <c r="C4" s="16"/>
      <c r="X4" s="141" t="s">
        <v>3</v>
      </c>
      <c r="AA4" s="400"/>
      <c r="AB4" s="401"/>
      <c r="AC4" s="401"/>
      <c r="AD4" s="546"/>
      <c r="AE4" s="41"/>
      <c r="AF4" s="401"/>
      <c r="AG4" s="401"/>
      <c r="AH4" s="546"/>
      <c r="AI4" s="41"/>
      <c r="AJ4" s="401"/>
      <c r="AK4" s="401"/>
      <c r="AL4" s="546"/>
      <c r="AM4" s="60"/>
      <c r="AO4" s="303"/>
      <c r="AQ4" s="15"/>
      <c r="AR4" s="16"/>
      <c r="AZ4" s="639"/>
      <c r="BA4" s="639"/>
      <c r="BB4" s="639"/>
      <c r="BC4" s="639"/>
      <c r="BD4" s="639"/>
      <c r="BE4" s="639"/>
      <c r="BF4" s="639"/>
      <c r="BM4" s="141" t="s">
        <v>3</v>
      </c>
      <c r="BP4" s="642"/>
      <c r="BQ4" s="643"/>
      <c r="BR4" s="643"/>
      <c r="BS4" s="546"/>
      <c r="BT4" s="41"/>
      <c r="BU4" s="643"/>
      <c r="BV4" s="643"/>
      <c r="BW4" s="546"/>
      <c r="BX4" s="41"/>
      <c r="BY4" s="643"/>
      <c r="BZ4" s="643"/>
      <c r="CA4" s="546"/>
      <c r="CB4" s="60"/>
    </row>
    <row r="5" spans="2:80" ht="19.5" customHeight="1" x14ac:dyDescent="0.15">
      <c r="B5" s="13" t="s">
        <v>4</v>
      </c>
      <c r="Y5" s="52"/>
      <c r="Z5" s="52"/>
      <c r="AO5" s="303"/>
      <c r="AQ5" s="13" t="s">
        <v>4</v>
      </c>
      <c r="BN5" s="52"/>
      <c r="BO5" s="52"/>
    </row>
    <row r="6" spans="2:80" ht="4.5" customHeight="1" x14ac:dyDescent="0.15">
      <c r="Y6" s="52"/>
      <c r="Z6" s="52"/>
      <c r="AO6" s="303"/>
      <c r="BN6" s="52"/>
      <c r="BO6" s="52"/>
    </row>
    <row r="7" spans="2:80" ht="15" customHeight="1" x14ac:dyDescent="0.15">
      <c r="B7" s="594" t="s">
        <v>175</v>
      </c>
      <c r="C7" s="594"/>
      <c r="D7" s="594"/>
      <c r="E7" s="594"/>
      <c r="F7" s="594"/>
      <c r="G7" s="594"/>
      <c r="H7" s="594"/>
      <c r="I7" s="594"/>
      <c r="J7" s="594"/>
      <c r="K7" s="594"/>
      <c r="L7" s="594"/>
      <c r="M7" s="594"/>
      <c r="N7" s="594"/>
      <c r="O7" s="594"/>
      <c r="P7" s="594"/>
      <c r="Q7" s="594"/>
      <c r="R7" s="594"/>
      <c r="S7" s="594"/>
      <c r="T7" s="594"/>
      <c r="U7" s="594"/>
      <c r="V7" s="594"/>
      <c r="W7" s="594"/>
      <c r="X7" s="594"/>
      <c r="Y7" s="594"/>
      <c r="Z7" s="594"/>
      <c r="AA7" s="594"/>
      <c r="AB7" s="594"/>
      <c r="AC7" s="594"/>
      <c r="AD7" s="594"/>
      <c r="AE7" s="594"/>
      <c r="AF7" s="594"/>
      <c r="AG7" s="594"/>
      <c r="AH7" s="594"/>
      <c r="AI7" s="594"/>
      <c r="AJ7" s="594"/>
      <c r="AK7" s="594"/>
      <c r="AL7" s="594"/>
      <c r="AM7" s="594"/>
      <c r="AO7" s="303"/>
      <c r="AQ7" s="594" t="s">
        <v>175</v>
      </c>
      <c r="AR7" s="594"/>
      <c r="AS7" s="594"/>
      <c r="AT7" s="594"/>
      <c r="AU7" s="594"/>
      <c r="AV7" s="594"/>
      <c r="AW7" s="594"/>
      <c r="AX7" s="594"/>
      <c r="AY7" s="594"/>
      <c r="AZ7" s="594"/>
      <c r="BA7" s="594"/>
      <c r="BB7" s="594"/>
      <c r="BC7" s="594"/>
      <c r="BD7" s="594"/>
      <c r="BE7" s="594"/>
      <c r="BF7" s="594"/>
      <c r="BG7" s="594"/>
      <c r="BH7" s="594"/>
      <c r="BI7" s="594"/>
      <c r="BJ7" s="594"/>
      <c r="BK7" s="594"/>
      <c r="BL7" s="594"/>
      <c r="BM7" s="594"/>
      <c r="BN7" s="594"/>
      <c r="BO7" s="594"/>
      <c r="BP7" s="594"/>
      <c r="BQ7" s="594"/>
      <c r="BR7" s="594"/>
      <c r="BS7" s="594"/>
      <c r="BT7" s="594"/>
      <c r="BU7" s="594"/>
      <c r="BV7" s="594"/>
      <c r="BW7" s="594"/>
      <c r="BX7" s="594"/>
      <c r="BY7" s="594"/>
      <c r="BZ7" s="594"/>
      <c r="CA7" s="594"/>
      <c r="CB7" s="594"/>
    </row>
    <row r="8" spans="2:80" ht="7.5" customHeight="1" x14ac:dyDescent="0.15">
      <c r="B8" s="594"/>
      <c r="C8" s="594"/>
      <c r="D8" s="594"/>
      <c r="E8" s="594"/>
      <c r="F8" s="594"/>
      <c r="G8" s="594"/>
      <c r="H8" s="594"/>
      <c r="I8" s="594"/>
      <c r="J8" s="594"/>
      <c r="K8" s="594"/>
      <c r="L8" s="594"/>
      <c r="M8" s="594"/>
      <c r="N8" s="594"/>
      <c r="O8" s="594"/>
      <c r="P8" s="594"/>
      <c r="Q8" s="594"/>
      <c r="R8" s="594"/>
      <c r="S8" s="594"/>
      <c r="T8" s="594"/>
      <c r="U8" s="594"/>
      <c r="V8" s="594"/>
      <c r="W8" s="594"/>
      <c r="X8" s="594"/>
      <c r="Y8" s="594"/>
      <c r="Z8" s="594"/>
      <c r="AA8" s="594"/>
      <c r="AB8" s="594"/>
      <c r="AC8" s="594"/>
      <c r="AD8" s="594"/>
      <c r="AE8" s="594"/>
      <c r="AF8" s="594"/>
      <c r="AG8" s="594"/>
      <c r="AH8" s="594"/>
      <c r="AI8" s="594"/>
      <c r="AJ8" s="594"/>
      <c r="AK8" s="594"/>
      <c r="AL8" s="594"/>
      <c r="AM8" s="594"/>
      <c r="AO8" s="303"/>
      <c r="AQ8" s="594"/>
      <c r="AR8" s="594"/>
      <c r="AS8" s="594"/>
      <c r="AT8" s="594"/>
      <c r="AU8" s="594"/>
      <c r="AV8" s="594"/>
      <c r="AW8" s="594"/>
      <c r="AX8" s="594"/>
      <c r="AY8" s="594"/>
      <c r="AZ8" s="594"/>
      <c r="BA8" s="594"/>
      <c r="BB8" s="594"/>
      <c r="BC8" s="594"/>
      <c r="BD8" s="594"/>
      <c r="BE8" s="594"/>
      <c r="BF8" s="594"/>
      <c r="BG8" s="594"/>
      <c r="BH8" s="594"/>
      <c r="BI8" s="594"/>
      <c r="BJ8" s="594"/>
      <c r="BK8" s="594"/>
      <c r="BL8" s="594"/>
      <c r="BM8" s="594"/>
      <c r="BN8" s="594"/>
      <c r="BO8" s="594"/>
      <c r="BP8" s="594"/>
      <c r="BQ8" s="594"/>
      <c r="BR8" s="594"/>
      <c r="BS8" s="594"/>
      <c r="BT8" s="594"/>
      <c r="BU8" s="594"/>
      <c r="BV8" s="594"/>
      <c r="BW8" s="594"/>
      <c r="BX8" s="594"/>
      <c r="BY8" s="594"/>
      <c r="BZ8" s="594"/>
      <c r="CA8" s="594"/>
      <c r="CB8" s="594"/>
    </row>
    <row r="9" spans="2:80" ht="12" customHeight="1" x14ac:dyDescent="0.15">
      <c r="Y9" s="52"/>
      <c r="Z9" s="52"/>
      <c r="AA9" s="52"/>
      <c r="AB9" s="52"/>
      <c r="AC9" s="142"/>
      <c r="AD9" s="142"/>
      <c r="AE9" s="142"/>
      <c r="AF9" s="142"/>
      <c r="AG9" s="142"/>
      <c r="AH9" s="142"/>
      <c r="AI9" s="142"/>
      <c r="AJ9" s="142"/>
      <c r="AK9" s="142"/>
      <c r="AL9" s="142"/>
      <c r="AO9" s="303"/>
      <c r="BN9" s="52"/>
      <c r="BO9" s="52"/>
      <c r="BP9" s="52"/>
      <c r="BQ9" s="52"/>
      <c r="BR9" s="142"/>
      <c r="BS9" s="142"/>
      <c r="BT9" s="142"/>
      <c r="BU9" s="142"/>
      <c r="BV9" s="142"/>
      <c r="BW9" s="142"/>
      <c r="BX9" s="142"/>
      <c r="BY9" s="142"/>
      <c r="BZ9" s="142"/>
      <c r="CA9" s="142"/>
    </row>
    <row r="10" spans="2:80" ht="16.5" customHeight="1" x14ac:dyDescent="0.15">
      <c r="B10" s="467" t="s">
        <v>176</v>
      </c>
      <c r="C10" s="467"/>
      <c r="D10" s="467"/>
      <c r="E10" s="467"/>
      <c r="F10" s="467"/>
      <c r="G10" s="467"/>
      <c r="H10" s="467"/>
      <c r="I10" s="467"/>
      <c r="J10" s="467"/>
      <c r="K10" s="467"/>
      <c r="L10" s="467"/>
      <c r="M10" s="467"/>
      <c r="N10" s="467"/>
      <c r="O10" s="467"/>
      <c r="P10" s="467"/>
      <c r="Q10" s="467"/>
      <c r="R10" s="467"/>
      <c r="S10" s="467"/>
      <c r="T10" s="467"/>
      <c r="U10" s="467"/>
      <c r="V10" s="467"/>
      <c r="W10" s="467"/>
      <c r="X10" s="467"/>
      <c r="Y10" s="467"/>
      <c r="Z10" s="467"/>
      <c r="AA10" s="467"/>
      <c r="AB10" s="467"/>
      <c r="AC10" s="467"/>
      <c r="AD10" s="467"/>
      <c r="AE10" s="467"/>
      <c r="AF10" s="467"/>
      <c r="AG10" s="467"/>
      <c r="AH10" s="467"/>
      <c r="AI10" s="467"/>
      <c r="AJ10" s="467"/>
      <c r="AK10" s="467"/>
      <c r="AL10" s="467"/>
      <c r="AM10" s="467"/>
      <c r="AO10" s="303"/>
      <c r="AQ10" s="467" t="s">
        <v>176</v>
      </c>
      <c r="AR10" s="467"/>
      <c r="AS10" s="467"/>
      <c r="AT10" s="467"/>
      <c r="AU10" s="467"/>
      <c r="AV10" s="467"/>
      <c r="AW10" s="467"/>
      <c r="AX10" s="467"/>
      <c r="AY10" s="467"/>
      <c r="AZ10" s="467"/>
      <c r="BA10" s="467"/>
      <c r="BB10" s="467"/>
      <c r="BC10" s="467"/>
      <c r="BD10" s="467"/>
      <c r="BE10" s="467"/>
      <c r="BF10" s="467"/>
      <c r="BG10" s="467"/>
      <c r="BH10" s="467"/>
      <c r="BI10" s="467"/>
      <c r="BJ10" s="467"/>
      <c r="BK10" s="467"/>
      <c r="BL10" s="467"/>
      <c r="BM10" s="467"/>
      <c r="BN10" s="467"/>
      <c r="BO10" s="467"/>
      <c r="BP10" s="467"/>
      <c r="BQ10" s="467"/>
      <c r="BR10" s="467"/>
      <c r="BS10" s="467"/>
      <c r="BT10" s="467"/>
      <c r="BU10" s="467"/>
      <c r="BV10" s="467"/>
      <c r="BW10" s="467"/>
      <c r="BX10" s="467"/>
      <c r="BY10" s="467"/>
      <c r="BZ10" s="467"/>
      <c r="CA10" s="467"/>
      <c r="CB10" s="467"/>
    </row>
    <row r="11" spans="2:80" ht="16.5" customHeight="1" x14ac:dyDescent="0.15">
      <c r="B11" s="467"/>
      <c r="C11" s="467"/>
      <c r="D11" s="467"/>
      <c r="E11" s="467"/>
      <c r="F11" s="467"/>
      <c r="G11" s="467"/>
      <c r="H11" s="467"/>
      <c r="I11" s="467"/>
      <c r="J11" s="467"/>
      <c r="K11" s="467"/>
      <c r="L11" s="467"/>
      <c r="M11" s="467"/>
      <c r="N11" s="467"/>
      <c r="O11" s="467"/>
      <c r="P11" s="467"/>
      <c r="Q11" s="467"/>
      <c r="R11" s="467"/>
      <c r="S11" s="467"/>
      <c r="T11" s="467"/>
      <c r="U11" s="467"/>
      <c r="V11" s="467"/>
      <c r="W11" s="467"/>
      <c r="X11" s="467"/>
      <c r="Y11" s="467"/>
      <c r="Z11" s="467"/>
      <c r="AA11" s="467"/>
      <c r="AB11" s="467"/>
      <c r="AC11" s="467"/>
      <c r="AD11" s="467"/>
      <c r="AE11" s="467"/>
      <c r="AF11" s="467"/>
      <c r="AG11" s="467"/>
      <c r="AH11" s="467"/>
      <c r="AI11" s="467"/>
      <c r="AJ11" s="467"/>
      <c r="AK11" s="467"/>
      <c r="AL11" s="467"/>
      <c r="AM11" s="467"/>
      <c r="AO11" s="303"/>
      <c r="AQ11" s="467"/>
      <c r="AR11" s="467"/>
      <c r="AS11" s="467"/>
      <c r="AT11" s="467"/>
      <c r="AU11" s="467"/>
      <c r="AV11" s="467"/>
      <c r="AW11" s="467"/>
      <c r="AX11" s="467"/>
      <c r="AY11" s="467"/>
      <c r="AZ11" s="467"/>
      <c r="BA11" s="467"/>
      <c r="BB11" s="467"/>
      <c r="BC11" s="467"/>
      <c r="BD11" s="467"/>
      <c r="BE11" s="467"/>
      <c r="BF11" s="467"/>
      <c r="BG11" s="467"/>
      <c r="BH11" s="467"/>
      <c r="BI11" s="467"/>
      <c r="BJ11" s="467"/>
      <c r="BK11" s="467"/>
      <c r="BL11" s="467"/>
      <c r="BM11" s="467"/>
      <c r="BN11" s="467"/>
      <c r="BO11" s="467"/>
      <c r="BP11" s="467"/>
      <c r="BQ11" s="467"/>
      <c r="BR11" s="467"/>
      <c r="BS11" s="467"/>
      <c r="BT11" s="467"/>
      <c r="BU11" s="467"/>
      <c r="BV11" s="467"/>
      <c r="BW11" s="467"/>
      <c r="BX11" s="467"/>
      <c r="BY11" s="467"/>
      <c r="BZ11" s="467"/>
      <c r="CA11" s="467"/>
      <c r="CB11" s="467"/>
    </row>
    <row r="12" spans="2:80" ht="4.5" customHeight="1" x14ac:dyDescent="0.15">
      <c r="AO12" s="303"/>
    </row>
    <row r="13" spans="2:80" ht="18" customHeight="1" thickBot="1" x14ac:dyDescent="0.2">
      <c r="B13" s="595" t="s">
        <v>109</v>
      </c>
      <c r="C13" s="595"/>
      <c r="D13" s="595"/>
      <c r="E13" s="595"/>
      <c r="F13" s="595"/>
      <c r="G13" s="595"/>
      <c r="H13" s="595"/>
      <c r="I13" s="595"/>
      <c r="J13" s="595"/>
      <c r="K13" s="595"/>
      <c r="L13" s="595"/>
      <c r="M13" s="595"/>
      <c r="N13" s="595"/>
      <c r="O13" s="595"/>
      <c r="P13" s="595"/>
      <c r="Q13" s="595"/>
      <c r="R13" s="595"/>
      <c r="S13" s="595"/>
      <c r="T13" s="595"/>
      <c r="U13" s="595"/>
      <c r="V13" s="595"/>
      <c r="W13" s="595"/>
      <c r="X13" s="595"/>
      <c r="Y13" s="595"/>
      <c r="Z13" s="595"/>
      <c r="AA13" s="595"/>
      <c r="AB13" s="595"/>
      <c r="AC13" s="595"/>
      <c r="AD13" s="595"/>
      <c r="AE13" s="595"/>
      <c r="AF13" s="595"/>
      <c r="AG13" s="595"/>
      <c r="AH13" s="595"/>
      <c r="AI13" s="595"/>
      <c r="AJ13" s="595"/>
      <c r="AK13" s="595"/>
      <c r="AL13" s="595"/>
      <c r="AO13" s="303"/>
      <c r="AQ13" s="595" t="s">
        <v>109</v>
      </c>
      <c r="AR13" s="595"/>
      <c r="AS13" s="595"/>
      <c r="AT13" s="595"/>
      <c r="AU13" s="595"/>
      <c r="AV13" s="595"/>
      <c r="AW13" s="595"/>
      <c r="AX13" s="595"/>
      <c r="AY13" s="595"/>
      <c r="AZ13" s="595"/>
      <c r="BA13" s="595"/>
      <c r="BB13" s="595"/>
      <c r="BC13" s="595"/>
      <c r="BD13" s="595"/>
      <c r="BE13" s="595"/>
      <c r="BF13" s="595"/>
      <c r="BG13" s="595"/>
      <c r="BH13" s="595"/>
      <c r="BI13" s="595"/>
      <c r="BJ13" s="595"/>
      <c r="BK13" s="595"/>
      <c r="BL13" s="595"/>
      <c r="BM13" s="595"/>
      <c r="BN13" s="595"/>
      <c r="BO13" s="595"/>
      <c r="BP13" s="595"/>
      <c r="BQ13" s="595"/>
      <c r="BR13" s="595"/>
      <c r="BS13" s="595"/>
      <c r="BT13" s="595"/>
      <c r="BU13" s="595"/>
      <c r="BV13" s="595"/>
      <c r="BW13" s="595"/>
      <c r="BX13" s="595"/>
      <c r="BY13" s="595"/>
      <c r="BZ13" s="595"/>
      <c r="CA13" s="595"/>
    </row>
    <row r="14" spans="2:80" ht="25.5" customHeight="1" x14ac:dyDescent="0.15">
      <c r="B14" s="596" t="s">
        <v>5</v>
      </c>
      <c r="C14" s="597"/>
      <c r="D14" s="597"/>
      <c r="E14" s="597"/>
      <c r="F14" s="597"/>
      <c r="G14" s="597"/>
      <c r="H14" s="598"/>
      <c r="I14" s="58" t="s">
        <v>70</v>
      </c>
      <c r="J14" s="342"/>
      <c r="K14" s="599" t="s">
        <v>149</v>
      </c>
      <c r="L14" s="599"/>
      <c r="M14" s="599"/>
      <c r="N14" s="145"/>
      <c r="O14" s="342"/>
      <c r="P14" s="599" t="s">
        <v>84</v>
      </c>
      <c r="Q14" s="599"/>
      <c r="R14" s="599"/>
      <c r="S14" s="599"/>
      <c r="T14" s="599"/>
      <c r="U14" s="599"/>
      <c r="V14" s="599"/>
      <c r="W14" s="599"/>
      <c r="X14" s="146"/>
      <c r="Y14" s="147"/>
      <c r="Z14" s="146"/>
      <c r="AA14" s="146"/>
      <c r="AB14" s="146"/>
      <c r="AC14" s="146"/>
      <c r="AD14" s="147"/>
      <c r="AE14" s="146"/>
      <c r="AF14" s="146"/>
      <c r="AG14" s="146"/>
      <c r="AH14" s="146"/>
      <c r="AI14" s="148"/>
      <c r="AJ14" s="75"/>
      <c r="AK14" s="75"/>
      <c r="AL14" s="75"/>
      <c r="AM14" s="76"/>
      <c r="AO14" s="303"/>
      <c r="AQ14" s="596" t="s">
        <v>5</v>
      </c>
      <c r="AR14" s="597"/>
      <c r="AS14" s="597"/>
      <c r="AT14" s="597"/>
      <c r="AU14" s="597"/>
      <c r="AV14" s="597"/>
      <c r="AW14" s="598"/>
      <c r="AX14" s="58" t="s">
        <v>70</v>
      </c>
      <c r="AY14" s="144" t="b">
        <v>1</v>
      </c>
      <c r="AZ14" s="599" t="s">
        <v>149</v>
      </c>
      <c r="BA14" s="599"/>
      <c r="BB14" s="599"/>
      <c r="BC14" s="145"/>
      <c r="BD14" s="144" t="b">
        <v>0</v>
      </c>
      <c r="BE14" s="599" t="s">
        <v>84</v>
      </c>
      <c r="BF14" s="599"/>
      <c r="BG14" s="599"/>
      <c r="BH14" s="599"/>
      <c r="BI14" s="599"/>
      <c r="BJ14" s="599"/>
      <c r="BK14" s="599"/>
      <c r="BL14" s="599"/>
      <c r="BM14" s="146"/>
      <c r="BN14" s="147"/>
      <c r="BO14" s="146"/>
      <c r="BP14" s="146"/>
      <c r="BQ14" s="146"/>
      <c r="BR14" s="146"/>
      <c r="BS14" s="147"/>
      <c r="BT14" s="146"/>
      <c r="BU14" s="146"/>
      <c r="BV14" s="146"/>
      <c r="BW14" s="146"/>
      <c r="BX14" s="148"/>
      <c r="BY14" s="75"/>
      <c r="BZ14" s="75"/>
      <c r="CA14" s="75"/>
      <c r="CB14" s="76"/>
    </row>
    <row r="15" spans="2:80" ht="21.75" customHeight="1" x14ac:dyDescent="0.15">
      <c r="B15" s="17"/>
      <c r="C15" s="149"/>
      <c r="D15" s="149"/>
      <c r="E15" s="149"/>
      <c r="F15" s="149"/>
      <c r="G15" s="149"/>
      <c r="H15" s="150"/>
      <c r="I15" s="592"/>
      <c r="J15" s="593"/>
      <c r="K15" s="593"/>
      <c r="L15" s="593"/>
      <c r="M15" s="593"/>
      <c r="N15" s="593"/>
      <c r="O15" s="593"/>
      <c r="P15" s="593"/>
      <c r="Q15" s="593"/>
      <c r="R15" s="593"/>
      <c r="S15" s="593"/>
      <c r="T15" s="593"/>
      <c r="U15" s="593"/>
      <c r="V15" s="593"/>
      <c r="W15" s="593"/>
      <c r="X15" s="593"/>
      <c r="Y15" s="593"/>
      <c r="Z15" s="593"/>
      <c r="AA15" s="593"/>
      <c r="AB15" s="593"/>
      <c r="AC15" s="593"/>
      <c r="AD15" s="593"/>
      <c r="AE15" s="593"/>
      <c r="AF15" s="593"/>
      <c r="AG15" s="593"/>
      <c r="AH15" s="593"/>
      <c r="AI15" s="18"/>
      <c r="AJ15" s="18"/>
      <c r="AK15" s="18"/>
      <c r="AL15" s="18"/>
      <c r="AM15" s="19"/>
      <c r="AO15" s="303"/>
      <c r="AQ15" s="360"/>
      <c r="AR15" s="361"/>
      <c r="AS15" s="361"/>
      <c r="AT15" s="361"/>
      <c r="AU15" s="361"/>
      <c r="AV15" s="361"/>
      <c r="AW15" s="362"/>
      <c r="AX15" s="646" t="s">
        <v>205</v>
      </c>
      <c r="AY15" s="647"/>
      <c r="AZ15" s="647"/>
      <c r="BA15" s="647"/>
      <c r="BB15" s="647"/>
      <c r="BC15" s="647"/>
      <c r="BD15" s="647"/>
      <c r="BE15" s="647"/>
      <c r="BF15" s="647"/>
      <c r="BG15" s="647"/>
      <c r="BH15" s="647"/>
      <c r="BI15" s="647"/>
      <c r="BJ15" s="647"/>
      <c r="BK15" s="647"/>
      <c r="BL15" s="647"/>
      <c r="BM15" s="647"/>
      <c r="BN15" s="647"/>
      <c r="BO15" s="647"/>
      <c r="BP15" s="647"/>
      <c r="BQ15" s="647"/>
      <c r="BR15" s="647"/>
      <c r="BS15" s="647"/>
      <c r="BT15" s="647"/>
      <c r="BU15" s="647"/>
      <c r="BV15" s="647"/>
      <c r="BW15" s="647"/>
      <c r="BX15" s="18"/>
      <c r="BY15" s="18"/>
      <c r="BZ15" s="18"/>
      <c r="CA15" s="18"/>
      <c r="CB15" s="19"/>
    </row>
    <row r="16" spans="2:80" ht="28.5" customHeight="1" x14ac:dyDescent="0.15">
      <c r="B16" s="20" t="s">
        <v>45</v>
      </c>
      <c r="C16" s="21"/>
      <c r="D16" s="21"/>
      <c r="E16" s="21"/>
      <c r="F16" s="21"/>
      <c r="G16" s="21"/>
      <c r="H16" s="22"/>
      <c r="I16" s="592"/>
      <c r="J16" s="593"/>
      <c r="K16" s="593"/>
      <c r="L16" s="593"/>
      <c r="M16" s="593"/>
      <c r="N16" s="593"/>
      <c r="O16" s="593"/>
      <c r="P16" s="593"/>
      <c r="Q16" s="593"/>
      <c r="R16" s="593"/>
      <c r="S16" s="593"/>
      <c r="T16" s="593"/>
      <c r="U16" s="593"/>
      <c r="V16" s="593"/>
      <c r="W16" s="593"/>
      <c r="X16" s="593"/>
      <c r="Y16" s="593"/>
      <c r="Z16" s="593"/>
      <c r="AA16" s="593"/>
      <c r="AB16" s="593"/>
      <c r="AC16" s="593"/>
      <c r="AD16" s="593"/>
      <c r="AE16" s="593"/>
      <c r="AF16" s="593"/>
      <c r="AG16" s="593"/>
      <c r="AH16" s="593"/>
      <c r="AI16" s="18"/>
      <c r="AJ16" s="18"/>
      <c r="AK16" s="50"/>
      <c r="AL16" s="18"/>
      <c r="AM16" s="19"/>
      <c r="AO16" s="303"/>
      <c r="AQ16" s="20" t="s">
        <v>45</v>
      </c>
      <c r="AR16" s="21"/>
      <c r="AS16" s="21"/>
      <c r="AT16" s="21"/>
      <c r="AU16" s="21"/>
      <c r="AV16" s="21"/>
      <c r="AW16" s="22"/>
      <c r="AX16" s="646"/>
      <c r="AY16" s="647"/>
      <c r="AZ16" s="647"/>
      <c r="BA16" s="647"/>
      <c r="BB16" s="647"/>
      <c r="BC16" s="647"/>
      <c r="BD16" s="647"/>
      <c r="BE16" s="647"/>
      <c r="BF16" s="647"/>
      <c r="BG16" s="647"/>
      <c r="BH16" s="647"/>
      <c r="BI16" s="647"/>
      <c r="BJ16" s="647"/>
      <c r="BK16" s="647"/>
      <c r="BL16" s="647"/>
      <c r="BM16" s="647"/>
      <c r="BN16" s="647"/>
      <c r="BO16" s="647"/>
      <c r="BP16" s="647"/>
      <c r="BQ16" s="647"/>
      <c r="BR16" s="647"/>
      <c r="BS16" s="647"/>
      <c r="BT16" s="647"/>
      <c r="BU16" s="647"/>
      <c r="BV16" s="647"/>
      <c r="BW16" s="647"/>
      <c r="BX16" s="18"/>
      <c r="BY16" s="18"/>
      <c r="BZ16" s="50"/>
      <c r="CA16" s="18"/>
      <c r="CB16" s="19"/>
    </row>
    <row r="17" spans="2:80" ht="14.25" customHeight="1" x14ac:dyDescent="0.15">
      <c r="B17" s="23"/>
      <c r="C17" s="24"/>
      <c r="D17" s="24"/>
      <c r="E17" s="24"/>
      <c r="F17" s="24"/>
      <c r="G17" s="24"/>
      <c r="H17" s="25"/>
      <c r="I17" s="48"/>
      <c r="J17" s="49"/>
      <c r="K17" s="49"/>
      <c r="L17" s="49"/>
      <c r="M17" s="49"/>
      <c r="N17" s="49"/>
      <c r="O17" s="49"/>
      <c r="P17" s="49"/>
      <c r="Q17" s="49"/>
      <c r="R17" s="49"/>
      <c r="S17" s="49"/>
      <c r="T17" s="49"/>
      <c r="U17" s="49"/>
      <c r="V17" s="49"/>
      <c r="W17" s="49"/>
      <c r="X17" s="49"/>
      <c r="Y17" s="49"/>
      <c r="Z17" s="49"/>
      <c r="AA17" s="49"/>
      <c r="AB17" s="26"/>
      <c r="AC17" s="49"/>
      <c r="AD17" s="49"/>
      <c r="AE17" s="49"/>
      <c r="AF17" s="49"/>
      <c r="AG17" s="49"/>
      <c r="AH17" s="151" t="s">
        <v>140</v>
      </c>
      <c r="AJ17" s="26"/>
      <c r="AK17" s="26"/>
      <c r="AL17" s="26"/>
      <c r="AM17" s="27"/>
      <c r="AO17" s="303"/>
      <c r="AQ17" s="23"/>
      <c r="AR17" s="24"/>
      <c r="AS17" s="24"/>
      <c r="AT17" s="24"/>
      <c r="AU17" s="24"/>
      <c r="AV17" s="24"/>
      <c r="AW17" s="25"/>
      <c r="AX17" s="48"/>
      <c r="AY17" s="49"/>
      <c r="AZ17" s="49"/>
      <c r="BA17" s="49"/>
      <c r="BB17" s="49"/>
      <c r="BC17" s="49"/>
      <c r="BD17" s="49"/>
      <c r="BE17" s="49"/>
      <c r="BF17" s="49"/>
      <c r="BG17" s="49"/>
      <c r="BH17" s="49"/>
      <c r="BI17" s="49"/>
      <c r="BJ17" s="49"/>
      <c r="BK17" s="49"/>
      <c r="BL17" s="49"/>
      <c r="BM17" s="49"/>
      <c r="BN17" s="49"/>
      <c r="BO17" s="49"/>
      <c r="BP17" s="49"/>
      <c r="BQ17" s="26"/>
      <c r="BR17" s="49"/>
      <c r="BS17" s="49"/>
      <c r="BT17" s="49"/>
      <c r="BU17" s="49"/>
      <c r="BV17" s="49"/>
      <c r="BW17" s="151" t="s">
        <v>140</v>
      </c>
      <c r="BY17" s="26"/>
      <c r="BZ17" s="26"/>
      <c r="CA17" s="26"/>
      <c r="CB17" s="27"/>
    </row>
    <row r="18" spans="2:80" ht="19.5" customHeight="1" x14ac:dyDescent="0.15">
      <c r="B18" s="28"/>
      <c r="C18" s="139"/>
      <c r="D18" s="139"/>
      <c r="E18" s="139"/>
      <c r="F18" s="139"/>
      <c r="G18" s="139"/>
      <c r="H18" s="140"/>
      <c r="I18" s="29" t="s">
        <v>6</v>
      </c>
      <c r="J18" s="600"/>
      <c r="K18" s="600"/>
      <c r="L18" s="600"/>
      <c r="M18" s="31" t="s">
        <v>7</v>
      </c>
      <c r="N18" s="600"/>
      <c r="O18" s="600"/>
      <c r="P18" s="600"/>
      <c r="Q18" s="600"/>
      <c r="R18" s="30"/>
      <c r="S18" s="30"/>
      <c r="T18" s="139"/>
      <c r="U18" s="139"/>
      <c r="V18" s="139"/>
      <c r="W18" s="139"/>
      <c r="X18" s="139"/>
      <c r="Y18" s="139"/>
      <c r="Z18" s="139"/>
      <c r="AA18" s="139"/>
      <c r="AC18" s="590" t="s">
        <v>69</v>
      </c>
      <c r="AD18" s="455"/>
      <c r="AE18" s="455"/>
      <c r="AF18" s="455"/>
      <c r="AG18" s="455"/>
      <c r="AH18" s="455"/>
      <c r="AI18" s="455"/>
      <c r="AJ18" s="455"/>
      <c r="AK18" s="455"/>
      <c r="AL18" s="455"/>
      <c r="AM18" s="591"/>
      <c r="AO18" s="303"/>
      <c r="AQ18" s="363"/>
      <c r="AR18" s="212"/>
      <c r="AS18" s="212"/>
      <c r="AT18" s="212"/>
      <c r="AU18" s="212"/>
      <c r="AV18" s="212"/>
      <c r="AW18" s="259"/>
      <c r="AX18" s="260" t="s">
        <v>6</v>
      </c>
      <c r="AY18" s="648" t="s">
        <v>267</v>
      </c>
      <c r="AZ18" s="648"/>
      <c r="BA18" s="648"/>
      <c r="BB18" s="261" t="s">
        <v>7</v>
      </c>
      <c r="BC18" s="648" t="s">
        <v>221</v>
      </c>
      <c r="BD18" s="648"/>
      <c r="BE18" s="648"/>
      <c r="BF18" s="648"/>
      <c r="BG18" s="262"/>
      <c r="BH18" s="262"/>
      <c r="BI18" s="212"/>
      <c r="BJ18" s="212"/>
      <c r="BK18" s="212"/>
      <c r="BL18" s="212"/>
      <c r="BM18" s="212"/>
      <c r="BN18" s="212"/>
      <c r="BO18" s="212"/>
      <c r="BP18" s="212"/>
      <c r="BR18" s="649" t="s">
        <v>69</v>
      </c>
      <c r="BS18" s="497"/>
      <c r="BT18" s="497"/>
      <c r="BU18" s="497"/>
      <c r="BV18" s="497"/>
      <c r="BW18" s="497"/>
      <c r="BX18" s="497"/>
      <c r="BY18" s="497"/>
      <c r="BZ18" s="497"/>
      <c r="CA18" s="497"/>
      <c r="CB18" s="650"/>
    </row>
    <row r="19" spans="2:80" ht="26.25" customHeight="1" x14ac:dyDescent="0.15">
      <c r="B19" s="32" t="s">
        <v>46</v>
      </c>
      <c r="C19" s="33"/>
      <c r="D19" s="33"/>
      <c r="E19" s="33"/>
      <c r="F19" s="33"/>
      <c r="G19" s="33"/>
      <c r="H19" s="34"/>
      <c r="I19" s="380" t="s">
        <v>8</v>
      </c>
      <c r="J19" s="381"/>
      <c r="K19" s="381"/>
      <c r="L19" s="382"/>
      <c r="M19" s="382"/>
      <c r="N19" s="382"/>
      <c r="O19" s="382"/>
      <c r="P19" s="382"/>
      <c r="Q19" s="382"/>
      <c r="R19" s="382"/>
      <c r="S19" s="382"/>
      <c r="T19" s="382"/>
      <c r="U19" s="382"/>
      <c r="V19" s="382"/>
      <c r="W19" s="382"/>
      <c r="X19" s="382"/>
      <c r="Y19" s="382"/>
      <c r="Z19" s="382"/>
      <c r="AA19" s="382"/>
      <c r="AB19" s="383"/>
      <c r="AC19" s="739" t="s">
        <v>277</v>
      </c>
      <c r="AD19" s="740"/>
      <c r="AE19" s="740"/>
      <c r="AF19" s="401"/>
      <c r="AG19" s="401"/>
      <c r="AH19" s="401"/>
      <c r="AI19" s="546" t="s">
        <v>7</v>
      </c>
      <c r="AJ19" s="546"/>
      <c r="AK19" s="401"/>
      <c r="AL19" s="401"/>
      <c r="AM19" s="549"/>
      <c r="AO19" s="303"/>
      <c r="AQ19" s="32" t="s">
        <v>46</v>
      </c>
      <c r="AR19" s="33"/>
      <c r="AS19" s="33"/>
      <c r="AT19" s="33"/>
      <c r="AU19" s="33"/>
      <c r="AV19" s="33"/>
      <c r="AW19" s="34"/>
      <c r="AX19" s="651" t="s">
        <v>206</v>
      </c>
      <c r="AY19" s="652"/>
      <c r="AZ19" s="652"/>
      <c r="BA19" s="652"/>
      <c r="BB19" s="652"/>
      <c r="BC19" s="652"/>
      <c r="BD19" s="652"/>
      <c r="BE19" s="652"/>
      <c r="BF19" s="652"/>
      <c r="BG19" s="652"/>
      <c r="BH19" s="652"/>
      <c r="BI19" s="652"/>
      <c r="BJ19" s="652"/>
      <c r="BK19" s="652"/>
      <c r="BL19" s="652"/>
      <c r="BM19" s="652"/>
      <c r="BN19" s="652"/>
      <c r="BO19" s="652"/>
      <c r="BP19" s="652"/>
      <c r="BQ19" s="653"/>
      <c r="BR19" s="654" t="s">
        <v>207</v>
      </c>
      <c r="BS19" s="655"/>
      <c r="BT19" s="655"/>
      <c r="BU19" s="656" t="s">
        <v>208</v>
      </c>
      <c r="BV19" s="656"/>
      <c r="BW19" s="656"/>
      <c r="BX19" s="546" t="s">
        <v>7</v>
      </c>
      <c r="BY19" s="546"/>
      <c r="BZ19" s="656" t="s">
        <v>209</v>
      </c>
      <c r="CA19" s="656"/>
      <c r="CB19" s="657"/>
    </row>
    <row r="20" spans="2:80" ht="12.6" customHeight="1" x14ac:dyDescent="0.15">
      <c r="B20" s="430" t="s">
        <v>159</v>
      </c>
      <c r="C20" s="455"/>
      <c r="D20" s="455"/>
      <c r="E20" s="455"/>
      <c r="F20" s="455"/>
      <c r="G20" s="455"/>
      <c r="H20" s="456"/>
      <c r="I20" s="391" t="s">
        <v>120</v>
      </c>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393"/>
      <c r="AO20" s="303"/>
      <c r="AQ20" s="496" t="s">
        <v>159</v>
      </c>
      <c r="AR20" s="497"/>
      <c r="AS20" s="497"/>
      <c r="AT20" s="497"/>
      <c r="AU20" s="497"/>
      <c r="AV20" s="497"/>
      <c r="AW20" s="658"/>
      <c r="AX20" s="659" t="s">
        <v>120</v>
      </c>
      <c r="AY20" s="660"/>
      <c r="AZ20" s="660"/>
      <c r="BA20" s="660"/>
      <c r="BB20" s="660"/>
      <c r="BC20" s="660"/>
      <c r="BD20" s="660"/>
      <c r="BE20" s="660"/>
      <c r="BF20" s="660"/>
      <c r="BG20" s="660"/>
      <c r="BH20" s="660"/>
      <c r="BI20" s="660"/>
      <c r="BJ20" s="660"/>
      <c r="BK20" s="660"/>
      <c r="BL20" s="660"/>
      <c r="BM20" s="660"/>
      <c r="BN20" s="660"/>
      <c r="BO20" s="660"/>
      <c r="BP20" s="660"/>
      <c r="BQ20" s="660"/>
      <c r="BR20" s="660"/>
      <c r="BS20" s="660"/>
      <c r="BT20" s="660"/>
      <c r="BU20" s="660"/>
      <c r="BV20" s="660"/>
      <c r="BW20" s="660"/>
      <c r="BX20" s="660"/>
      <c r="BY20" s="660"/>
      <c r="BZ20" s="660"/>
      <c r="CA20" s="660"/>
      <c r="CB20" s="661"/>
    </row>
    <row r="21" spans="2:80" ht="17.100000000000001" customHeight="1" x14ac:dyDescent="0.15">
      <c r="B21" s="457"/>
      <c r="C21" s="458"/>
      <c r="D21" s="458"/>
      <c r="E21" s="458"/>
      <c r="F21" s="458"/>
      <c r="G21" s="458"/>
      <c r="H21" s="459"/>
      <c r="I21" s="152" t="s">
        <v>6</v>
      </c>
      <c r="J21" s="386"/>
      <c r="K21" s="386"/>
      <c r="L21" s="386"/>
      <c r="M21" s="153" t="s">
        <v>7</v>
      </c>
      <c r="N21" s="386"/>
      <c r="O21" s="386"/>
      <c r="P21" s="386"/>
      <c r="Q21" s="45"/>
      <c r="R21" s="45"/>
      <c r="S21" s="45"/>
      <c r="AC21" s="45"/>
      <c r="AD21" s="45"/>
      <c r="AE21" s="45"/>
      <c r="AF21" s="45"/>
      <c r="AG21" s="45"/>
      <c r="AH21" s="45"/>
      <c r="AI21" s="45"/>
      <c r="AJ21" s="45"/>
      <c r="AK21" s="45"/>
      <c r="AL21" s="45"/>
      <c r="AM21" s="154"/>
      <c r="AO21" s="303"/>
      <c r="AQ21" s="457"/>
      <c r="AR21" s="458"/>
      <c r="AS21" s="458"/>
      <c r="AT21" s="458"/>
      <c r="AU21" s="458"/>
      <c r="AV21" s="458"/>
      <c r="AW21" s="459"/>
      <c r="AX21" s="152" t="s">
        <v>6</v>
      </c>
      <c r="AY21" s="45"/>
      <c r="AZ21" s="45"/>
      <c r="BA21" s="45"/>
      <c r="BB21" s="153" t="s">
        <v>7</v>
      </c>
      <c r="BC21" s="45"/>
      <c r="BD21" s="45"/>
      <c r="BE21" s="45"/>
      <c r="BF21" s="45"/>
      <c r="BG21" s="45"/>
      <c r="BH21" s="45"/>
      <c r="BR21" s="45"/>
      <c r="BS21" s="45"/>
      <c r="BT21" s="45"/>
      <c r="BU21" s="45"/>
      <c r="BV21" s="45"/>
      <c r="BW21" s="45"/>
      <c r="BX21" s="45"/>
      <c r="BY21" s="45"/>
      <c r="BZ21" s="45"/>
      <c r="CA21" s="45"/>
      <c r="CB21" s="154"/>
    </row>
    <row r="22" spans="2:80" ht="19.5" customHeight="1" x14ac:dyDescent="0.15">
      <c r="B22" s="457"/>
      <c r="C22" s="458"/>
      <c r="D22" s="458"/>
      <c r="E22" s="458"/>
      <c r="F22" s="458"/>
      <c r="G22" s="458"/>
      <c r="H22" s="459"/>
      <c r="I22" s="380" t="s">
        <v>8</v>
      </c>
      <c r="J22" s="381"/>
      <c r="K22" s="381"/>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2"/>
      <c r="AM22" s="387"/>
      <c r="AO22" s="303"/>
      <c r="AQ22" s="457"/>
      <c r="AR22" s="458"/>
      <c r="AS22" s="458"/>
      <c r="AT22" s="458"/>
      <c r="AU22" s="458"/>
      <c r="AV22" s="458"/>
      <c r="AW22" s="459"/>
      <c r="AX22" s="651" t="s">
        <v>8</v>
      </c>
      <c r="AY22" s="652"/>
      <c r="AZ22" s="652"/>
      <c r="BA22" s="652"/>
      <c r="BB22" s="652"/>
      <c r="BC22" s="652"/>
      <c r="BD22" s="652"/>
      <c r="BE22" s="652"/>
      <c r="BF22" s="652"/>
      <c r="BG22" s="652"/>
      <c r="BH22" s="652"/>
      <c r="BI22" s="652"/>
      <c r="BJ22" s="652"/>
      <c r="BK22" s="652"/>
      <c r="BL22" s="652"/>
      <c r="BM22" s="652"/>
      <c r="BN22" s="652"/>
      <c r="BO22" s="652"/>
      <c r="BP22" s="652"/>
      <c r="BQ22" s="652"/>
      <c r="BR22" s="652"/>
      <c r="BS22" s="652"/>
      <c r="BT22" s="652"/>
      <c r="BU22" s="652"/>
      <c r="BV22" s="652"/>
      <c r="BW22" s="652"/>
      <c r="BX22" s="652"/>
      <c r="BY22" s="652"/>
      <c r="BZ22" s="652"/>
      <c r="CA22" s="652"/>
      <c r="CB22" s="662"/>
    </row>
    <row r="23" spans="2:80" ht="26.25" customHeight="1" x14ac:dyDescent="0.15">
      <c r="B23" s="426" t="s">
        <v>9</v>
      </c>
      <c r="C23" s="552"/>
      <c r="D23" s="552"/>
      <c r="E23" s="552"/>
      <c r="F23" s="552"/>
      <c r="G23" s="552"/>
      <c r="H23" s="553"/>
      <c r="I23" s="155"/>
      <c r="J23" s="343"/>
      <c r="K23" s="406" t="s">
        <v>86</v>
      </c>
      <c r="L23" s="406"/>
      <c r="M23" s="406"/>
      <c r="N23" s="406"/>
      <c r="O23" s="406"/>
      <c r="P23" s="157"/>
      <c r="Q23" s="343"/>
      <c r="R23" s="406" t="s">
        <v>85</v>
      </c>
      <c r="S23" s="406"/>
      <c r="T23" s="158"/>
      <c r="U23" s="403"/>
      <c r="V23" s="404"/>
      <c r="W23" s="404"/>
      <c r="X23" s="404"/>
      <c r="Y23" s="404"/>
      <c r="Z23" s="404"/>
      <c r="AA23" s="404"/>
      <c r="AB23" s="404"/>
      <c r="AC23" s="404"/>
      <c r="AD23" s="404"/>
      <c r="AE23" s="404"/>
      <c r="AF23" s="404"/>
      <c r="AG23" s="404"/>
      <c r="AH23" s="404"/>
      <c r="AI23" s="404"/>
      <c r="AJ23" s="404"/>
      <c r="AK23" s="404"/>
      <c r="AL23" s="404"/>
      <c r="AM23" s="405"/>
      <c r="AO23" s="303"/>
      <c r="AQ23" s="663" t="s">
        <v>9</v>
      </c>
      <c r="AR23" s="664"/>
      <c r="AS23" s="664"/>
      <c r="AT23" s="664"/>
      <c r="AU23" s="664"/>
      <c r="AV23" s="664"/>
      <c r="AW23" s="665"/>
      <c r="AX23" s="364"/>
      <c r="AY23" s="156" t="b">
        <v>0</v>
      </c>
      <c r="AZ23" s="666" t="s">
        <v>86</v>
      </c>
      <c r="BA23" s="666"/>
      <c r="BB23" s="666"/>
      <c r="BC23" s="666"/>
      <c r="BD23" s="666"/>
      <c r="BE23" s="365"/>
      <c r="BF23" s="156" t="b">
        <v>1</v>
      </c>
      <c r="BG23" s="666" t="s">
        <v>85</v>
      </c>
      <c r="BH23" s="666"/>
      <c r="BI23" s="366"/>
      <c r="BJ23" s="403"/>
      <c r="BK23" s="404"/>
      <c r="BL23" s="404"/>
      <c r="BM23" s="404"/>
      <c r="BN23" s="404"/>
      <c r="BO23" s="404"/>
      <c r="BP23" s="404"/>
      <c r="BQ23" s="404"/>
      <c r="BR23" s="404"/>
      <c r="BS23" s="404"/>
      <c r="BT23" s="404"/>
      <c r="BU23" s="404"/>
      <c r="BV23" s="404"/>
      <c r="BW23" s="404"/>
      <c r="BX23" s="404"/>
      <c r="BY23" s="404"/>
      <c r="BZ23" s="404"/>
      <c r="CA23" s="404"/>
      <c r="CB23" s="405"/>
    </row>
    <row r="24" spans="2:80" ht="2.25" customHeight="1" x14ac:dyDescent="0.15">
      <c r="B24" s="430" t="s">
        <v>10</v>
      </c>
      <c r="C24" s="455"/>
      <c r="D24" s="455"/>
      <c r="E24" s="455"/>
      <c r="F24" s="455"/>
      <c r="G24" s="455"/>
      <c r="H24" s="456"/>
      <c r="I24" s="394"/>
      <c r="J24" s="395"/>
      <c r="K24" s="395"/>
      <c r="L24" s="395"/>
      <c r="M24" s="395"/>
      <c r="N24" s="395"/>
      <c r="O24" s="396"/>
      <c r="P24" s="35"/>
      <c r="Q24" s="35"/>
      <c r="R24" s="139"/>
      <c r="S24" s="139"/>
      <c r="T24" s="139"/>
      <c r="U24" s="139"/>
      <c r="V24" s="139"/>
      <c r="W24" s="36"/>
      <c r="X24" s="36"/>
      <c r="Y24" s="394"/>
      <c r="Z24" s="395"/>
      <c r="AA24" s="395"/>
      <c r="AB24" s="395"/>
      <c r="AC24" s="396"/>
      <c r="AD24" s="36"/>
      <c r="AG24" s="159"/>
      <c r="AH24" s="413" t="s">
        <v>11</v>
      </c>
      <c r="AI24" s="37"/>
      <c r="AM24" s="160"/>
      <c r="AO24" s="303"/>
      <c r="AQ24" s="496" t="s">
        <v>10</v>
      </c>
      <c r="AR24" s="497"/>
      <c r="AS24" s="497"/>
      <c r="AT24" s="497"/>
      <c r="AU24" s="497"/>
      <c r="AV24" s="497"/>
      <c r="AW24" s="658"/>
      <c r="AX24" s="667" t="s">
        <v>210</v>
      </c>
      <c r="AY24" s="668"/>
      <c r="AZ24" s="668"/>
      <c r="BA24" s="668"/>
      <c r="BB24" s="668"/>
      <c r="BC24" s="668"/>
      <c r="BD24" s="669"/>
      <c r="BE24" s="341"/>
      <c r="BF24" s="341"/>
      <c r="BG24" s="212"/>
      <c r="BH24" s="212"/>
      <c r="BI24" s="212"/>
      <c r="BJ24" s="212"/>
      <c r="BK24" s="212"/>
      <c r="BL24" s="367"/>
      <c r="BM24" s="367"/>
      <c r="BN24" s="640" t="s">
        <v>211</v>
      </c>
      <c r="BO24" s="644"/>
      <c r="BP24" s="644"/>
      <c r="BQ24" s="644"/>
      <c r="BR24" s="676"/>
      <c r="BS24" s="367"/>
      <c r="BV24" s="159"/>
      <c r="BW24" s="413" t="s">
        <v>11</v>
      </c>
      <c r="BX24" s="37"/>
      <c r="CB24" s="160"/>
    </row>
    <row r="25" spans="2:80" ht="13.5" customHeight="1" x14ac:dyDescent="0.15">
      <c r="B25" s="457"/>
      <c r="C25" s="458"/>
      <c r="D25" s="458"/>
      <c r="E25" s="458"/>
      <c r="F25" s="458"/>
      <c r="G25" s="458"/>
      <c r="H25" s="459"/>
      <c r="I25" s="397"/>
      <c r="J25" s="398"/>
      <c r="K25" s="398"/>
      <c r="L25" s="398"/>
      <c r="M25" s="398"/>
      <c r="N25" s="398"/>
      <c r="O25" s="399"/>
      <c r="P25" s="343"/>
      <c r="Q25" s="161" t="s">
        <v>12</v>
      </c>
      <c r="R25" s="16"/>
      <c r="S25" s="16"/>
      <c r="T25" s="343"/>
      <c r="U25" s="412" t="s">
        <v>13</v>
      </c>
      <c r="V25" s="412"/>
      <c r="W25" s="412"/>
      <c r="Y25" s="397"/>
      <c r="Z25" s="398"/>
      <c r="AA25" s="398"/>
      <c r="AB25" s="398"/>
      <c r="AC25" s="399"/>
      <c r="AD25" s="343"/>
      <c r="AE25" s="410" t="s">
        <v>147</v>
      </c>
      <c r="AF25" s="410"/>
      <c r="AG25" s="429"/>
      <c r="AH25" s="414"/>
      <c r="AI25" s="343"/>
      <c r="AJ25" s="410" t="s">
        <v>14</v>
      </c>
      <c r="AK25" s="410"/>
      <c r="AL25" s="410"/>
      <c r="AM25" s="411"/>
      <c r="AO25" s="303"/>
      <c r="AQ25" s="457"/>
      <c r="AR25" s="458"/>
      <c r="AS25" s="458"/>
      <c r="AT25" s="458"/>
      <c r="AU25" s="458"/>
      <c r="AV25" s="458"/>
      <c r="AW25" s="459"/>
      <c r="AX25" s="670"/>
      <c r="AY25" s="671"/>
      <c r="AZ25" s="671"/>
      <c r="BA25" s="671"/>
      <c r="BB25" s="671"/>
      <c r="BC25" s="671"/>
      <c r="BD25" s="672"/>
      <c r="BE25" s="156" t="b">
        <v>1</v>
      </c>
      <c r="BF25" s="161" t="s">
        <v>12</v>
      </c>
      <c r="BG25" s="16"/>
      <c r="BH25" s="16"/>
      <c r="BI25" s="156" t="b">
        <v>0</v>
      </c>
      <c r="BJ25" s="412" t="s">
        <v>13</v>
      </c>
      <c r="BK25" s="412"/>
      <c r="BL25" s="412"/>
      <c r="BN25" s="677"/>
      <c r="BO25" s="678"/>
      <c r="BP25" s="678"/>
      <c r="BQ25" s="678"/>
      <c r="BR25" s="679"/>
      <c r="BS25" s="156" t="b">
        <v>1</v>
      </c>
      <c r="BT25" s="410" t="s">
        <v>147</v>
      </c>
      <c r="BU25" s="410"/>
      <c r="BV25" s="429"/>
      <c r="BW25" s="414"/>
      <c r="BX25" s="156" t="b">
        <v>1</v>
      </c>
      <c r="BY25" s="410" t="s">
        <v>14</v>
      </c>
      <c r="BZ25" s="410"/>
      <c r="CA25" s="410"/>
      <c r="CB25" s="411"/>
    </row>
    <row r="26" spans="2:80" ht="3.75" customHeight="1" x14ac:dyDescent="0.15">
      <c r="B26" s="457"/>
      <c r="C26" s="458"/>
      <c r="D26" s="458"/>
      <c r="E26" s="458"/>
      <c r="F26" s="458"/>
      <c r="G26" s="458"/>
      <c r="H26" s="459"/>
      <c r="I26" s="397"/>
      <c r="J26" s="398"/>
      <c r="K26" s="398"/>
      <c r="L26" s="398"/>
      <c r="M26" s="398"/>
      <c r="N26" s="398"/>
      <c r="O26" s="399"/>
      <c r="P26" s="16"/>
      <c r="Q26" s="16"/>
      <c r="R26" s="16"/>
      <c r="S26" s="16"/>
      <c r="U26" s="16"/>
      <c r="V26" s="16"/>
      <c r="W26" s="37"/>
      <c r="Y26" s="397"/>
      <c r="Z26" s="398"/>
      <c r="AA26" s="398"/>
      <c r="AB26" s="398"/>
      <c r="AC26" s="399"/>
      <c r="AD26" s="324"/>
      <c r="AE26" s="141"/>
      <c r="AF26" s="53"/>
      <c r="AG26" s="38"/>
      <c r="AH26" s="414"/>
      <c r="AI26" s="324"/>
      <c r="AK26" s="53"/>
      <c r="AL26" s="16"/>
      <c r="AM26" s="160"/>
      <c r="AO26" s="303"/>
      <c r="AQ26" s="457"/>
      <c r="AR26" s="458"/>
      <c r="AS26" s="458"/>
      <c r="AT26" s="458"/>
      <c r="AU26" s="458"/>
      <c r="AV26" s="458"/>
      <c r="AW26" s="459"/>
      <c r="AX26" s="670"/>
      <c r="AY26" s="671"/>
      <c r="AZ26" s="671"/>
      <c r="BA26" s="671"/>
      <c r="BB26" s="671"/>
      <c r="BC26" s="671"/>
      <c r="BD26" s="672"/>
      <c r="BE26" s="16"/>
      <c r="BF26" s="16"/>
      <c r="BG26" s="16"/>
      <c r="BH26" s="16"/>
      <c r="BJ26" s="16"/>
      <c r="BK26" s="16"/>
      <c r="BL26" s="37"/>
      <c r="BN26" s="677"/>
      <c r="BO26" s="678"/>
      <c r="BP26" s="678"/>
      <c r="BQ26" s="678"/>
      <c r="BR26" s="679"/>
      <c r="BS26" s="37"/>
      <c r="BT26" s="141"/>
      <c r="BU26" s="53"/>
      <c r="BV26" s="38"/>
      <c r="BW26" s="414"/>
      <c r="BX26" s="37"/>
      <c r="BZ26" s="53"/>
      <c r="CA26" s="16"/>
      <c r="CB26" s="160"/>
    </row>
    <row r="27" spans="2:80" ht="13.5" customHeight="1" x14ac:dyDescent="0.15">
      <c r="B27" s="457"/>
      <c r="C27" s="458"/>
      <c r="D27" s="458"/>
      <c r="E27" s="458"/>
      <c r="F27" s="458"/>
      <c r="G27" s="458"/>
      <c r="H27" s="459"/>
      <c r="I27" s="397"/>
      <c r="J27" s="398"/>
      <c r="K27" s="398"/>
      <c r="L27" s="398"/>
      <c r="M27" s="398"/>
      <c r="N27" s="398"/>
      <c r="O27" s="399"/>
      <c r="P27" s="343"/>
      <c r="Q27" s="162" t="s">
        <v>55</v>
      </c>
      <c r="R27" s="55"/>
      <c r="S27" s="343"/>
      <c r="T27" s="161" t="s">
        <v>56</v>
      </c>
      <c r="U27" s="16"/>
      <c r="V27" s="343"/>
      <c r="W27" s="161" t="s">
        <v>15</v>
      </c>
      <c r="Y27" s="397"/>
      <c r="Z27" s="398"/>
      <c r="AA27" s="398"/>
      <c r="AB27" s="398"/>
      <c r="AC27" s="399"/>
      <c r="AD27" s="343"/>
      <c r="AE27" s="410" t="s">
        <v>16</v>
      </c>
      <c r="AF27" s="410"/>
      <c r="AG27" s="429"/>
      <c r="AH27" s="414"/>
      <c r="AI27" s="343"/>
      <c r="AJ27" s="410" t="s">
        <v>17</v>
      </c>
      <c r="AK27" s="410"/>
      <c r="AL27" s="410"/>
      <c r="AM27" s="411"/>
      <c r="AO27" s="303"/>
      <c r="AQ27" s="457"/>
      <c r="AR27" s="458"/>
      <c r="AS27" s="458"/>
      <c r="AT27" s="458"/>
      <c r="AU27" s="458"/>
      <c r="AV27" s="458"/>
      <c r="AW27" s="459"/>
      <c r="AX27" s="670"/>
      <c r="AY27" s="671"/>
      <c r="AZ27" s="671"/>
      <c r="BA27" s="671"/>
      <c r="BB27" s="671"/>
      <c r="BC27" s="671"/>
      <c r="BD27" s="672"/>
      <c r="BE27" s="156" t="b">
        <v>0</v>
      </c>
      <c r="BF27" s="162" t="s">
        <v>55</v>
      </c>
      <c r="BG27" s="55"/>
      <c r="BH27" s="156" t="b">
        <v>0</v>
      </c>
      <c r="BI27" s="161" t="s">
        <v>56</v>
      </c>
      <c r="BJ27" s="16"/>
      <c r="BK27" s="156" t="b">
        <v>0</v>
      </c>
      <c r="BL27" s="161" t="s">
        <v>15</v>
      </c>
      <c r="BN27" s="677"/>
      <c r="BO27" s="678"/>
      <c r="BP27" s="678"/>
      <c r="BQ27" s="678"/>
      <c r="BR27" s="679"/>
      <c r="BS27" s="156" t="b">
        <v>0</v>
      </c>
      <c r="BT27" s="410" t="s">
        <v>16</v>
      </c>
      <c r="BU27" s="410"/>
      <c r="BV27" s="429"/>
      <c r="BW27" s="414"/>
      <c r="BX27" s="156" t="b">
        <v>0</v>
      </c>
      <c r="BY27" s="410" t="s">
        <v>17</v>
      </c>
      <c r="BZ27" s="410"/>
      <c r="CA27" s="410"/>
      <c r="CB27" s="411"/>
    </row>
    <row r="28" spans="2:80" ht="3" customHeight="1" x14ac:dyDescent="0.15">
      <c r="B28" s="460"/>
      <c r="C28" s="461"/>
      <c r="D28" s="461"/>
      <c r="E28" s="461"/>
      <c r="F28" s="461"/>
      <c r="G28" s="461"/>
      <c r="H28" s="462"/>
      <c r="I28" s="400"/>
      <c r="J28" s="401"/>
      <c r="K28" s="401"/>
      <c r="L28" s="401"/>
      <c r="M28" s="401"/>
      <c r="N28" s="401"/>
      <c r="O28" s="402"/>
      <c r="P28" s="39"/>
      <c r="Q28" s="39"/>
      <c r="R28" s="16"/>
      <c r="S28" s="16"/>
      <c r="T28" s="16"/>
      <c r="U28" s="16"/>
      <c r="V28" s="16"/>
      <c r="W28" s="40"/>
      <c r="X28" s="41"/>
      <c r="Y28" s="400"/>
      <c r="Z28" s="401"/>
      <c r="AA28" s="401"/>
      <c r="AB28" s="401"/>
      <c r="AC28" s="402"/>
      <c r="AD28" s="40"/>
      <c r="AE28" s="41"/>
      <c r="AF28" s="41"/>
      <c r="AG28" s="42"/>
      <c r="AH28" s="415"/>
      <c r="AI28" s="40"/>
      <c r="AJ28" s="41"/>
      <c r="AK28" s="41"/>
      <c r="AL28" s="41"/>
      <c r="AM28" s="160"/>
      <c r="AO28" s="303"/>
      <c r="AQ28" s="460"/>
      <c r="AR28" s="461"/>
      <c r="AS28" s="461"/>
      <c r="AT28" s="461"/>
      <c r="AU28" s="461"/>
      <c r="AV28" s="461"/>
      <c r="AW28" s="462"/>
      <c r="AX28" s="673"/>
      <c r="AY28" s="674"/>
      <c r="AZ28" s="674"/>
      <c r="BA28" s="674"/>
      <c r="BB28" s="674"/>
      <c r="BC28" s="674"/>
      <c r="BD28" s="675"/>
      <c r="BE28" s="39"/>
      <c r="BF28" s="39"/>
      <c r="BG28" s="16"/>
      <c r="BH28" s="16"/>
      <c r="BI28" s="16"/>
      <c r="BJ28" s="16"/>
      <c r="BK28" s="16"/>
      <c r="BL28" s="40"/>
      <c r="BM28" s="41"/>
      <c r="BN28" s="680"/>
      <c r="BO28" s="546"/>
      <c r="BP28" s="546"/>
      <c r="BQ28" s="546"/>
      <c r="BR28" s="681"/>
      <c r="BS28" s="40"/>
      <c r="BT28" s="41"/>
      <c r="BU28" s="41"/>
      <c r="BV28" s="42"/>
      <c r="BW28" s="415"/>
      <c r="BX28" s="40"/>
      <c r="BY28" s="41"/>
      <c r="BZ28" s="41"/>
      <c r="CA28" s="41"/>
      <c r="CB28" s="160"/>
    </row>
    <row r="29" spans="2:80" ht="20.25" customHeight="1" x14ac:dyDescent="0.15">
      <c r="B29" s="436" t="s">
        <v>18</v>
      </c>
      <c r="C29" s="437"/>
      <c r="D29" s="437"/>
      <c r="E29" s="437"/>
      <c r="F29" s="437"/>
      <c r="G29" s="437"/>
      <c r="H29" s="438"/>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164"/>
      <c r="AO29" s="303"/>
      <c r="AQ29" s="682" t="s">
        <v>18</v>
      </c>
      <c r="AR29" s="683"/>
      <c r="AS29" s="683"/>
      <c r="AT29" s="683"/>
      <c r="AU29" s="683"/>
      <c r="AV29" s="683"/>
      <c r="AW29" s="684"/>
      <c r="AX29" s="263" t="s">
        <v>212</v>
      </c>
      <c r="AY29" s="264" t="s">
        <v>213</v>
      </c>
      <c r="AZ29" s="263" t="s">
        <v>214</v>
      </c>
      <c r="BA29" s="263" t="s">
        <v>215</v>
      </c>
      <c r="BB29" s="263" t="s">
        <v>216</v>
      </c>
      <c r="BC29" s="263" t="s">
        <v>217</v>
      </c>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164"/>
    </row>
    <row r="30" spans="2:80" ht="20.25" customHeight="1" x14ac:dyDescent="0.15">
      <c r="B30" s="439"/>
      <c r="C30" s="440"/>
      <c r="D30" s="440"/>
      <c r="E30" s="440"/>
      <c r="F30" s="440"/>
      <c r="G30" s="440"/>
      <c r="H30" s="441"/>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2"/>
      <c r="AM30" s="373"/>
      <c r="AO30" s="303"/>
      <c r="AQ30" s="439"/>
      <c r="AR30" s="440"/>
      <c r="AS30" s="440"/>
      <c r="AT30" s="440"/>
      <c r="AU30" s="440"/>
      <c r="AV30" s="440"/>
      <c r="AW30" s="441"/>
      <c r="AX30" s="43"/>
      <c r="AY30" s="16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61"/>
    </row>
    <row r="31" spans="2:80" ht="30" customHeight="1" x14ac:dyDescent="0.15">
      <c r="B31" s="426" t="s">
        <v>19</v>
      </c>
      <c r="C31" s="427"/>
      <c r="D31" s="427"/>
      <c r="E31" s="427"/>
      <c r="F31" s="427"/>
      <c r="G31" s="427"/>
      <c r="H31" s="428"/>
      <c r="I31" s="485"/>
      <c r="J31" s="486"/>
      <c r="K31" s="486"/>
      <c r="L31" s="486"/>
      <c r="M31" s="486"/>
      <c r="N31" s="486"/>
      <c r="O31" s="486"/>
      <c r="P31" s="486"/>
      <c r="Q31" s="486"/>
      <c r="R31" s="486"/>
      <c r="S31" s="486"/>
      <c r="T31" s="486"/>
      <c r="U31" s="486"/>
      <c r="V31" s="486"/>
      <c r="W31" s="486"/>
      <c r="X31" s="486"/>
      <c r="Y31" s="486"/>
      <c r="Z31" s="486"/>
      <c r="AA31" s="486"/>
      <c r="AB31" s="486"/>
      <c r="AC31" s="486"/>
      <c r="AD31" s="424" t="s">
        <v>20</v>
      </c>
      <c r="AE31" s="424"/>
      <c r="AF31" s="424"/>
      <c r="AG31" s="424"/>
      <c r="AH31" s="424"/>
      <c r="AI31" s="424"/>
      <c r="AJ31" s="424"/>
      <c r="AK31" s="424"/>
      <c r="AL31" s="424"/>
      <c r="AM31" s="425"/>
      <c r="AO31" s="303"/>
      <c r="AQ31" s="663" t="s">
        <v>19</v>
      </c>
      <c r="AR31" s="685"/>
      <c r="AS31" s="685"/>
      <c r="AT31" s="685"/>
      <c r="AU31" s="685"/>
      <c r="AV31" s="685"/>
      <c r="AW31" s="686"/>
      <c r="AX31" s="687" t="s">
        <v>218</v>
      </c>
      <c r="AY31" s="688"/>
      <c r="AZ31" s="688"/>
      <c r="BA31" s="688"/>
      <c r="BB31" s="688"/>
      <c r="BC31" s="688"/>
      <c r="BD31" s="688"/>
      <c r="BE31" s="688"/>
      <c r="BF31" s="688"/>
      <c r="BG31" s="688"/>
      <c r="BH31" s="688"/>
      <c r="BI31" s="688"/>
      <c r="BJ31" s="688"/>
      <c r="BK31" s="688"/>
      <c r="BL31" s="688"/>
      <c r="BM31" s="688"/>
      <c r="BN31" s="688"/>
      <c r="BO31" s="688"/>
      <c r="BP31" s="688"/>
      <c r="BQ31" s="688"/>
      <c r="BR31" s="688"/>
      <c r="BS31" s="689" t="s">
        <v>20</v>
      </c>
      <c r="BT31" s="689"/>
      <c r="BU31" s="689"/>
      <c r="BV31" s="689"/>
      <c r="BW31" s="689"/>
      <c r="BX31" s="689"/>
      <c r="BY31" s="689"/>
      <c r="BZ31" s="689"/>
      <c r="CA31" s="689"/>
      <c r="CB31" s="690"/>
    </row>
    <row r="32" spans="2:80" ht="15.75" customHeight="1" x14ac:dyDescent="0.15">
      <c r="B32" s="430" t="s">
        <v>21</v>
      </c>
      <c r="C32" s="431"/>
      <c r="D32" s="431"/>
      <c r="E32" s="431"/>
      <c r="F32" s="431"/>
      <c r="G32" s="431"/>
      <c r="H32" s="432"/>
      <c r="I32" s="407"/>
      <c r="J32" s="408"/>
      <c r="K32" s="407"/>
      <c r="L32" s="408"/>
      <c r="M32" s="407"/>
      <c r="N32" s="408"/>
      <c r="O32" s="407"/>
      <c r="P32" s="408"/>
      <c r="Q32" s="407"/>
      <c r="R32" s="408"/>
      <c r="S32" s="407"/>
      <c r="T32" s="408"/>
      <c r="U32" s="407"/>
      <c r="V32" s="408"/>
      <c r="W32" s="479" t="s">
        <v>22</v>
      </c>
      <c r="X32" s="480"/>
      <c r="Y32" s="480"/>
      <c r="Z32" s="480"/>
      <c r="AA32" s="480"/>
      <c r="AB32" s="480"/>
      <c r="AC32" s="480"/>
      <c r="AD32" s="480"/>
      <c r="AE32" s="480"/>
      <c r="AF32" s="480"/>
      <c r="AG32" s="480"/>
      <c r="AH32" s="480"/>
      <c r="AI32" s="480"/>
      <c r="AJ32" s="480"/>
      <c r="AK32" s="480"/>
      <c r="AL32" s="480"/>
      <c r="AM32" s="481"/>
      <c r="AO32" s="303"/>
      <c r="AQ32" s="496" t="s">
        <v>21</v>
      </c>
      <c r="AR32" s="644"/>
      <c r="AS32" s="644"/>
      <c r="AT32" s="644"/>
      <c r="AU32" s="644"/>
      <c r="AV32" s="644"/>
      <c r="AW32" s="676"/>
      <c r="AX32" s="691" t="s">
        <v>219</v>
      </c>
      <c r="AY32" s="692"/>
      <c r="AZ32" s="691" t="s">
        <v>219</v>
      </c>
      <c r="BA32" s="692"/>
      <c r="BB32" s="691" t="s">
        <v>29</v>
      </c>
      <c r="BC32" s="692"/>
      <c r="BD32" s="691" t="s">
        <v>31</v>
      </c>
      <c r="BE32" s="692"/>
      <c r="BF32" s="691" t="s">
        <v>32</v>
      </c>
      <c r="BG32" s="692"/>
      <c r="BH32" s="691" t="s">
        <v>36</v>
      </c>
      <c r="BI32" s="692"/>
      <c r="BJ32" s="691" t="s">
        <v>37</v>
      </c>
      <c r="BK32" s="692"/>
      <c r="BL32" s="694" t="s">
        <v>22</v>
      </c>
      <c r="BM32" s="695"/>
      <c r="BN32" s="695"/>
      <c r="BO32" s="695"/>
      <c r="BP32" s="695"/>
      <c r="BQ32" s="695"/>
      <c r="BR32" s="695"/>
      <c r="BS32" s="695"/>
      <c r="BT32" s="695"/>
      <c r="BU32" s="695"/>
      <c r="BV32" s="695"/>
      <c r="BW32" s="695"/>
      <c r="BX32" s="695"/>
      <c r="BY32" s="695"/>
      <c r="BZ32" s="695"/>
      <c r="CA32" s="695"/>
      <c r="CB32" s="696"/>
    </row>
    <row r="33" spans="1:80" ht="11.25" customHeight="1" thickBot="1" x14ac:dyDescent="0.2">
      <c r="B33" s="433"/>
      <c r="C33" s="434"/>
      <c r="D33" s="434"/>
      <c r="E33" s="434"/>
      <c r="F33" s="434"/>
      <c r="G33" s="434"/>
      <c r="H33" s="435"/>
      <c r="I33" s="409"/>
      <c r="J33" s="409"/>
      <c r="K33" s="409"/>
      <c r="L33" s="409"/>
      <c r="M33" s="409"/>
      <c r="N33" s="409"/>
      <c r="O33" s="409"/>
      <c r="P33" s="409"/>
      <c r="Q33" s="409"/>
      <c r="R33" s="409"/>
      <c r="S33" s="409"/>
      <c r="T33" s="409"/>
      <c r="U33" s="409"/>
      <c r="V33" s="409"/>
      <c r="W33" s="482"/>
      <c r="X33" s="483"/>
      <c r="Y33" s="483"/>
      <c r="Z33" s="483"/>
      <c r="AA33" s="483"/>
      <c r="AB33" s="483"/>
      <c r="AC33" s="483"/>
      <c r="AD33" s="483"/>
      <c r="AE33" s="483"/>
      <c r="AF33" s="483"/>
      <c r="AG33" s="483"/>
      <c r="AH33" s="483"/>
      <c r="AI33" s="483"/>
      <c r="AJ33" s="483"/>
      <c r="AK33" s="483"/>
      <c r="AL33" s="483"/>
      <c r="AM33" s="484"/>
      <c r="AO33" s="303"/>
      <c r="AQ33" s="433"/>
      <c r="AR33" s="434"/>
      <c r="AS33" s="434"/>
      <c r="AT33" s="434"/>
      <c r="AU33" s="434"/>
      <c r="AV33" s="434"/>
      <c r="AW33" s="435"/>
      <c r="AX33" s="693"/>
      <c r="AY33" s="693"/>
      <c r="AZ33" s="693"/>
      <c r="BA33" s="693"/>
      <c r="BB33" s="693"/>
      <c r="BC33" s="693"/>
      <c r="BD33" s="693"/>
      <c r="BE33" s="693"/>
      <c r="BF33" s="693"/>
      <c r="BG33" s="693"/>
      <c r="BH33" s="693"/>
      <c r="BI33" s="693"/>
      <c r="BJ33" s="693"/>
      <c r="BK33" s="693"/>
      <c r="BL33" s="482"/>
      <c r="BM33" s="483"/>
      <c r="BN33" s="483"/>
      <c r="BO33" s="483"/>
      <c r="BP33" s="483"/>
      <c r="BQ33" s="483"/>
      <c r="BR33" s="483"/>
      <c r="BS33" s="483"/>
      <c r="BT33" s="483"/>
      <c r="BU33" s="483"/>
      <c r="BV33" s="483"/>
      <c r="BW33" s="483"/>
      <c r="BX33" s="483"/>
      <c r="BY33" s="483"/>
      <c r="BZ33" s="483"/>
      <c r="CA33" s="483"/>
      <c r="CB33" s="484"/>
    </row>
    <row r="34" spans="1:80" ht="6" customHeight="1" x14ac:dyDescent="0.15">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O34" s="303"/>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row>
    <row r="35" spans="1:80" ht="15" customHeight="1" thickBot="1" x14ac:dyDescent="0.2">
      <c r="B35" s="476" t="s">
        <v>23</v>
      </c>
      <c r="C35" s="476"/>
      <c r="D35" s="476"/>
      <c r="E35" s="476"/>
      <c r="F35" s="476"/>
      <c r="G35" s="476"/>
      <c r="H35" s="476"/>
      <c r="I35" s="476"/>
      <c r="J35" s="476"/>
      <c r="K35" s="476"/>
      <c r="L35" s="476"/>
      <c r="M35" s="476"/>
      <c r="N35" s="476"/>
      <c r="O35" s="476"/>
      <c r="P35" s="476"/>
      <c r="Q35" s="476"/>
      <c r="R35" s="476"/>
      <c r="S35" s="476"/>
      <c r="T35" s="476"/>
      <c r="U35" s="476"/>
      <c r="V35" s="476"/>
      <c r="W35" s="476"/>
      <c r="X35" s="476"/>
      <c r="Y35" s="476"/>
      <c r="Z35" s="476"/>
      <c r="AA35" s="476"/>
      <c r="AB35" s="476"/>
      <c r="AC35" s="476"/>
      <c r="AD35" s="476"/>
      <c r="AE35" s="476"/>
      <c r="AF35" s="476"/>
      <c r="AG35" s="476"/>
      <c r="AH35" s="476"/>
      <c r="AI35" s="476"/>
      <c r="AJ35" s="476"/>
      <c r="AK35" s="476"/>
      <c r="AL35" s="476"/>
      <c r="AO35" s="303"/>
      <c r="AQ35" s="476" t="s">
        <v>23</v>
      </c>
      <c r="AR35" s="476"/>
      <c r="AS35" s="476"/>
      <c r="AT35" s="476"/>
      <c r="AU35" s="476"/>
      <c r="AV35" s="476"/>
      <c r="AW35" s="476"/>
      <c r="AX35" s="476"/>
      <c r="AY35" s="476"/>
      <c r="AZ35" s="476"/>
      <c r="BA35" s="476"/>
      <c r="BB35" s="476"/>
      <c r="BC35" s="476"/>
      <c r="BD35" s="476"/>
      <c r="BE35" s="476"/>
      <c r="BF35" s="476"/>
      <c r="BG35" s="476"/>
      <c r="BH35" s="476"/>
      <c r="BI35" s="476"/>
      <c r="BJ35" s="476"/>
      <c r="BK35" s="476"/>
      <c r="BL35" s="476"/>
      <c r="BM35" s="476"/>
      <c r="BN35" s="476"/>
      <c r="BO35" s="476"/>
      <c r="BP35" s="476"/>
      <c r="BQ35" s="476"/>
      <c r="BR35" s="476"/>
      <c r="BS35" s="476"/>
      <c r="BT35" s="476"/>
      <c r="BU35" s="476"/>
      <c r="BV35" s="476"/>
      <c r="BW35" s="476"/>
      <c r="BX35" s="476"/>
      <c r="BY35" s="476"/>
      <c r="BZ35" s="476"/>
      <c r="CA35" s="476"/>
    </row>
    <row r="36" spans="1:80" ht="30" customHeight="1" x14ac:dyDescent="0.15">
      <c r="B36" s="422" t="s">
        <v>47</v>
      </c>
      <c r="C36" s="423"/>
      <c r="D36" s="463" t="s">
        <v>54</v>
      </c>
      <c r="E36" s="463"/>
      <c r="F36" s="463"/>
      <c r="G36" s="463"/>
      <c r="H36" s="463"/>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3"/>
      <c r="AI36" s="463"/>
      <c r="AJ36" s="463"/>
      <c r="AK36" s="463"/>
      <c r="AL36" s="463"/>
      <c r="AM36" s="464"/>
      <c r="AO36" s="303"/>
      <c r="AQ36" s="422" t="s">
        <v>47</v>
      </c>
      <c r="AR36" s="423"/>
      <c r="AS36" s="463" t="s">
        <v>54</v>
      </c>
      <c r="AT36" s="463"/>
      <c r="AU36" s="463"/>
      <c r="AV36" s="463"/>
      <c r="AW36" s="463"/>
      <c r="AX36" s="463"/>
      <c r="AY36" s="463"/>
      <c r="AZ36" s="463"/>
      <c r="BA36" s="463"/>
      <c r="BB36" s="463"/>
      <c r="BC36" s="463"/>
      <c r="BD36" s="463"/>
      <c r="BE36" s="463"/>
      <c r="BF36" s="463"/>
      <c r="BG36" s="463"/>
      <c r="BH36" s="463"/>
      <c r="BI36" s="463"/>
      <c r="BJ36" s="463"/>
      <c r="BK36" s="463"/>
      <c r="BL36" s="463"/>
      <c r="BM36" s="463"/>
      <c r="BN36" s="463"/>
      <c r="BO36" s="463"/>
      <c r="BP36" s="463"/>
      <c r="BQ36" s="463"/>
      <c r="BR36" s="463"/>
      <c r="BS36" s="463"/>
      <c r="BT36" s="463"/>
      <c r="BU36" s="463"/>
      <c r="BV36" s="463"/>
      <c r="BW36" s="463"/>
      <c r="BX36" s="463"/>
      <c r="BY36" s="463"/>
      <c r="BZ36" s="463"/>
      <c r="CA36" s="463"/>
      <c r="CB36" s="464"/>
    </row>
    <row r="37" spans="1:80" ht="30" customHeight="1" x14ac:dyDescent="0.15">
      <c r="B37" s="465" t="s">
        <v>92</v>
      </c>
      <c r="C37" s="466"/>
      <c r="D37" s="467" t="s">
        <v>177</v>
      </c>
      <c r="E37" s="467"/>
      <c r="F37" s="467"/>
      <c r="G37" s="467"/>
      <c r="H37" s="467"/>
      <c r="I37" s="467"/>
      <c r="J37" s="467"/>
      <c r="K37" s="467"/>
      <c r="L37" s="467"/>
      <c r="M37" s="467"/>
      <c r="N37" s="467"/>
      <c r="O37" s="467"/>
      <c r="P37" s="467"/>
      <c r="Q37" s="467"/>
      <c r="R37" s="467"/>
      <c r="S37" s="467"/>
      <c r="T37" s="467"/>
      <c r="U37" s="467"/>
      <c r="V37" s="467"/>
      <c r="W37" s="467"/>
      <c r="X37" s="467"/>
      <c r="Y37" s="467"/>
      <c r="Z37" s="467"/>
      <c r="AA37" s="467"/>
      <c r="AB37" s="467"/>
      <c r="AC37" s="467"/>
      <c r="AD37" s="467"/>
      <c r="AE37" s="467"/>
      <c r="AF37" s="467"/>
      <c r="AG37" s="467"/>
      <c r="AH37" s="467"/>
      <c r="AI37" s="467"/>
      <c r="AJ37" s="467"/>
      <c r="AK37" s="467"/>
      <c r="AL37" s="467"/>
      <c r="AM37" s="468"/>
      <c r="AO37" s="303"/>
      <c r="AQ37" s="465" t="s">
        <v>92</v>
      </c>
      <c r="AR37" s="466"/>
      <c r="AS37" s="467" t="s">
        <v>177</v>
      </c>
      <c r="AT37" s="467"/>
      <c r="AU37" s="467"/>
      <c r="AV37" s="467"/>
      <c r="AW37" s="467"/>
      <c r="AX37" s="467"/>
      <c r="AY37" s="467"/>
      <c r="AZ37" s="467"/>
      <c r="BA37" s="467"/>
      <c r="BB37" s="467"/>
      <c r="BC37" s="467"/>
      <c r="BD37" s="467"/>
      <c r="BE37" s="467"/>
      <c r="BF37" s="467"/>
      <c r="BG37" s="467"/>
      <c r="BH37" s="467"/>
      <c r="BI37" s="467"/>
      <c r="BJ37" s="467"/>
      <c r="BK37" s="467"/>
      <c r="BL37" s="467"/>
      <c r="BM37" s="467"/>
      <c r="BN37" s="467"/>
      <c r="BO37" s="467"/>
      <c r="BP37" s="467"/>
      <c r="BQ37" s="467"/>
      <c r="BR37" s="467"/>
      <c r="BS37" s="467"/>
      <c r="BT37" s="467"/>
      <c r="BU37" s="467"/>
      <c r="BV37" s="467"/>
      <c r="BW37" s="467"/>
      <c r="BX37" s="467"/>
      <c r="BY37" s="467"/>
      <c r="BZ37" s="467"/>
      <c r="CA37" s="467"/>
      <c r="CB37" s="468"/>
    </row>
    <row r="38" spans="1:80" ht="15" customHeight="1" thickBot="1" x14ac:dyDescent="0.2">
      <c r="B38" s="474" t="s">
        <v>87</v>
      </c>
      <c r="C38" s="475"/>
      <c r="D38" s="477" t="s">
        <v>178</v>
      </c>
      <c r="E38" s="477"/>
      <c r="F38" s="477"/>
      <c r="G38" s="477"/>
      <c r="H38" s="477"/>
      <c r="I38" s="477"/>
      <c r="J38" s="477"/>
      <c r="K38" s="477"/>
      <c r="L38" s="477"/>
      <c r="M38" s="477"/>
      <c r="N38" s="477"/>
      <c r="O38" s="477"/>
      <c r="P38" s="477"/>
      <c r="Q38" s="477"/>
      <c r="R38" s="477"/>
      <c r="S38" s="477"/>
      <c r="T38" s="477"/>
      <c r="U38" s="477"/>
      <c r="V38" s="477"/>
      <c r="W38" s="477"/>
      <c r="X38" s="477"/>
      <c r="Y38" s="477"/>
      <c r="Z38" s="477"/>
      <c r="AA38" s="477"/>
      <c r="AB38" s="477"/>
      <c r="AC38" s="477"/>
      <c r="AD38" s="477"/>
      <c r="AE38" s="477"/>
      <c r="AF38" s="477"/>
      <c r="AG38" s="477"/>
      <c r="AH38" s="477"/>
      <c r="AI38" s="477"/>
      <c r="AJ38" s="477"/>
      <c r="AK38" s="477"/>
      <c r="AL38" s="477"/>
      <c r="AM38" s="478"/>
      <c r="AO38" s="303"/>
      <c r="AQ38" s="474" t="s">
        <v>87</v>
      </c>
      <c r="AR38" s="475"/>
      <c r="AS38" s="477" t="s">
        <v>178</v>
      </c>
      <c r="AT38" s="477"/>
      <c r="AU38" s="477"/>
      <c r="AV38" s="477"/>
      <c r="AW38" s="477"/>
      <c r="AX38" s="477"/>
      <c r="AY38" s="477"/>
      <c r="AZ38" s="477"/>
      <c r="BA38" s="477"/>
      <c r="BB38" s="477"/>
      <c r="BC38" s="477"/>
      <c r="BD38" s="477"/>
      <c r="BE38" s="477"/>
      <c r="BF38" s="477"/>
      <c r="BG38" s="477"/>
      <c r="BH38" s="477"/>
      <c r="BI38" s="477"/>
      <c r="BJ38" s="477"/>
      <c r="BK38" s="477"/>
      <c r="BL38" s="477"/>
      <c r="BM38" s="477"/>
      <c r="BN38" s="477"/>
      <c r="BO38" s="477"/>
      <c r="BP38" s="477"/>
      <c r="BQ38" s="477"/>
      <c r="BR38" s="477"/>
      <c r="BS38" s="477"/>
      <c r="BT38" s="477"/>
      <c r="BU38" s="477"/>
      <c r="BV38" s="477"/>
      <c r="BW38" s="477"/>
      <c r="BX38" s="477"/>
      <c r="BY38" s="477"/>
      <c r="BZ38" s="477"/>
      <c r="CA38" s="477"/>
      <c r="CB38" s="478"/>
    </row>
    <row r="39" spans="1:80" ht="6.95" customHeight="1" x14ac:dyDescent="0.15">
      <c r="B39" s="54"/>
      <c r="C39" s="54"/>
      <c r="D39" s="54"/>
      <c r="E39" s="54"/>
      <c r="F39" s="54"/>
      <c r="G39" s="54"/>
      <c r="H39" s="54"/>
      <c r="I39" s="54"/>
      <c r="J39" s="54"/>
      <c r="K39" s="54"/>
      <c r="L39" s="54"/>
      <c r="M39" s="54"/>
      <c r="N39" s="54"/>
      <c r="O39" s="54"/>
      <c r="P39" s="54"/>
      <c r="Q39" s="54"/>
      <c r="R39" s="51"/>
      <c r="S39" s="51"/>
      <c r="T39" s="51"/>
      <c r="U39" s="51"/>
      <c r="V39" s="51"/>
      <c r="W39" s="44"/>
      <c r="X39" s="44"/>
      <c r="Y39" s="44"/>
      <c r="Z39" s="54"/>
      <c r="AA39" s="54"/>
      <c r="AB39" s="54"/>
      <c r="AC39" s="54"/>
      <c r="AD39" s="54"/>
      <c r="AE39" s="54"/>
      <c r="AF39" s="54"/>
      <c r="AG39" s="54"/>
      <c r="AH39" s="54"/>
      <c r="AI39" s="54"/>
      <c r="AJ39" s="54"/>
      <c r="AK39" s="54"/>
      <c r="AL39" s="54"/>
      <c r="AO39" s="303"/>
      <c r="AQ39" s="54"/>
      <c r="AR39" s="54"/>
      <c r="AS39" s="54"/>
      <c r="AT39" s="54"/>
      <c r="AU39" s="54"/>
      <c r="AV39" s="54"/>
      <c r="AW39" s="54"/>
      <c r="AX39" s="54"/>
      <c r="AY39" s="54"/>
      <c r="AZ39" s="54"/>
      <c r="BA39" s="54"/>
      <c r="BB39" s="54"/>
      <c r="BC39" s="54"/>
      <c r="BD39" s="54"/>
      <c r="BE39" s="54"/>
      <c r="BF39" s="54"/>
      <c r="BG39" s="51"/>
      <c r="BH39" s="51"/>
      <c r="BI39" s="51"/>
      <c r="BJ39" s="51"/>
      <c r="BK39" s="51"/>
      <c r="BL39" s="44"/>
      <c r="BM39" s="44"/>
      <c r="BN39" s="44"/>
      <c r="BO39" s="54"/>
      <c r="BP39" s="54"/>
      <c r="BQ39" s="54"/>
      <c r="BR39" s="54"/>
      <c r="BS39" s="54"/>
      <c r="BT39" s="54"/>
      <c r="BU39" s="54"/>
      <c r="BV39" s="54"/>
      <c r="BW39" s="54"/>
      <c r="BX39" s="54"/>
      <c r="BY39" s="54"/>
      <c r="BZ39" s="54"/>
      <c r="CA39" s="54"/>
    </row>
    <row r="40" spans="1:80" ht="16.5" customHeight="1" thickBot="1" x14ac:dyDescent="0.2">
      <c r="B40" s="45" t="s">
        <v>88</v>
      </c>
      <c r="C40" s="45"/>
      <c r="D40" s="45"/>
      <c r="E40" s="45"/>
      <c r="F40" s="45"/>
      <c r="G40" s="45"/>
      <c r="H40" s="45"/>
      <c r="I40" s="45"/>
      <c r="K40" s="45"/>
      <c r="L40" s="45"/>
      <c r="M40" s="45"/>
      <c r="N40" s="45"/>
      <c r="O40" s="45"/>
      <c r="P40" s="45"/>
      <c r="Q40" s="45"/>
      <c r="R40" s="45"/>
      <c r="S40" s="45"/>
      <c r="T40" s="45"/>
      <c r="AA40" s="21"/>
      <c r="AB40" s="21"/>
      <c r="AC40" s="21"/>
      <c r="AD40" s="21"/>
      <c r="AE40" s="21"/>
      <c r="AF40" s="21"/>
      <c r="AG40" s="21"/>
      <c r="AH40" s="21"/>
      <c r="AI40" s="165"/>
      <c r="AJ40" s="165"/>
      <c r="AK40" s="165"/>
      <c r="AL40" s="165"/>
      <c r="AM40" s="165"/>
      <c r="AO40" s="303"/>
      <c r="AQ40" s="45" t="s">
        <v>88</v>
      </c>
      <c r="AR40" s="45"/>
      <c r="AS40" s="45"/>
      <c r="AT40" s="45"/>
      <c r="AU40" s="45"/>
      <c r="AV40" s="45"/>
      <c r="AW40" s="45"/>
      <c r="AX40" s="45"/>
      <c r="AZ40" s="45"/>
      <c r="BA40" s="45"/>
      <c r="BB40" s="45"/>
      <c r="BC40" s="45"/>
      <c r="BD40" s="45"/>
      <c r="BE40" s="45"/>
      <c r="BF40" s="45"/>
      <c r="BG40" s="45"/>
      <c r="BH40" s="45"/>
      <c r="BI40" s="45"/>
      <c r="BP40" s="21"/>
      <c r="BQ40" s="21"/>
      <c r="BR40" s="21"/>
      <c r="BS40" s="21"/>
      <c r="BT40" s="21"/>
      <c r="BU40" s="21"/>
      <c r="BV40" s="21"/>
      <c r="BW40" s="21"/>
      <c r="BX40" s="165"/>
      <c r="BY40" s="165"/>
      <c r="BZ40" s="165"/>
      <c r="CA40" s="165"/>
      <c r="CB40" s="165"/>
    </row>
    <row r="41" spans="1:80" ht="18" customHeight="1" thickBot="1" x14ac:dyDescent="0.2">
      <c r="A41" s="141"/>
      <c r="B41" s="472" t="s">
        <v>24</v>
      </c>
      <c r="C41" s="473"/>
      <c r="D41" s="473"/>
      <c r="E41" s="473"/>
      <c r="F41" s="473"/>
      <c r="G41" s="473"/>
      <c r="H41" s="473"/>
      <c r="I41" s="472" t="s">
        <v>161</v>
      </c>
      <c r="J41" s="473"/>
      <c r="K41" s="473"/>
      <c r="L41" s="473"/>
      <c r="M41" s="473"/>
      <c r="N41" s="473"/>
      <c r="O41" s="473"/>
      <c r="P41" s="473"/>
      <c r="Q41" s="473"/>
      <c r="R41" s="487"/>
      <c r="S41" s="469" t="s">
        <v>151</v>
      </c>
      <c r="T41" s="470"/>
      <c r="U41" s="470"/>
      <c r="V41" s="470"/>
      <c r="W41" s="470"/>
      <c r="X41" s="470"/>
      <c r="Y41" s="470"/>
      <c r="Z41" s="471"/>
      <c r="AA41" s="388" t="s">
        <v>97</v>
      </c>
      <c r="AB41" s="389"/>
      <c r="AC41" s="389"/>
      <c r="AD41" s="389"/>
      <c r="AE41" s="389"/>
      <c r="AF41" s="389"/>
      <c r="AG41" s="389"/>
      <c r="AH41" s="389"/>
      <c r="AI41" s="389"/>
      <c r="AJ41" s="389"/>
      <c r="AK41" s="389"/>
      <c r="AL41" s="389"/>
      <c r="AM41" s="390"/>
      <c r="AO41" s="303"/>
      <c r="AQ41" s="472" t="s">
        <v>24</v>
      </c>
      <c r="AR41" s="473"/>
      <c r="AS41" s="473"/>
      <c r="AT41" s="473"/>
      <c r="AU41" s="473"/>
      <c r="AV41" s="473"/>
      <c r="AW41" s="473"/>
      <c r="AX41" s="472" t="s">
        <v>161</v>
      </c>
      <c r="AY41" s="473"/>
      <c r="AZ41" s="473"/>
      <c r="BA41" s="473"/>
      <c r="BB41" s="473"/>
      <c r="BC41" s="473"/>
      <c r="BD41" s="473"/>
      <c r="BE41" s="473"/>
      <c r="BF41" s="473"/>
      <c r="BG41" s="487"/>
      <c r="BH41" s="469" t="s">
        <v>151</v>
      </c>
      <c r="BI41" s="470"/>
      <c r="BJ41" s="470"/>
      <c r="BK41" s="470"/>
      <c r="BL41" s="470"/>
      <c r="BM41" s="470"/>
      <c r="BN41" s="470"/>
      <c r="BO41" s="471"/>
      <c r="BP41" s="388" t="s">
        <v>97</v>
      </c>
      <c r="BQ41" s="389"/>
      <c r="BR41" s="389"/>
      <c r="BS41" s="389"/>
      <c r="BT41" s="389"/>
      <c r="BU41" s="389"/>
      <c r="BV41" s="389"/>
      <c r="BW41" s="389"/>
      <c r="BX41" s="389"/>
      <c r="BY41" s="389"/>
      <c r="BZ41" s="389"/>
      <c r="CA41" s="389"/>
      <c r="CB41" s="390"/>
    </row>
    <row r="42" spans="1:80" ht="24.95" customHeight="1" thickBot="1" x14ac:dyDescent="0.2">
      <c r="A42" s="141"/>
      <c r="B42" s="321" t="str">
        <f>IF(AND(ISNUMBER(I42),I42&lt;&gt;0),"☑","□")</f>
        <v>□</v>
      </c>
      <c r="C42" s="550" t="s">
        <v>73</v>
      </c>
      <c r="D42" s="550"/>
      <c r="E42" s="550"/>
      <c r="F42" s="550"/>
      <c r="G42" s="550"/>
      <c r="H42" s="551"/>
      <c r="I42" s="377">
        <f>ROUNDDOWN(IF(80000&lt;(I63-AH63)/2,80000,(I63-AH63)/2),-3)</f>
        <v>0</v>
      </c>
      <c r="J42" s="377"/>
      <c r="K42" s="377"/>
      <c r="L42" s="377"/>
      <c r="M42" s="377"/>
      <c r="N42" s="377"/>
      <c r="O42" s="377"/>
      <c r="P42" s="377"/>
      <c r="Q42" s="377"/>
      <c r="R42" s="128" t="s">
        <v>26</v>
      </c>
      <c r="S42" s="166"/>
      <c r="T42" s="167"/>
      <c r="U42" s="167"/>
      <c r="V42" s="167"/>
      <c r="W42" s="167"/>
      <c r="X42" s="167"/>
      <c r="Y42" s="167"/>
      <c r="Z42" s="70" t="s">
        <v>26</v>
      </c>
      <c r="AA42" s="378" t="s">
        <v>91</v>
      </c>
      <c r="AB42" s="168"/>
      <c r="AC42" s="169"/>
      <c r="AD42" s="169"/>
      <c r="AE42" s="169"/>
      <c r="AF42" s="169"/>
      <c r="AG42" s="169"/>
      <c r="AH42" s="169"/>
      <c r="AI42" s="169"/>
      <c r="AJ42" s="388" t="s">
        <v>89</v>
      </c>
      <c r="AK42" s="389"/>
      <c r="AL42" s="389"/>
      <c r="AM42" s="390"/>
      <c r="AO42" s="303"/>
      <c r="AQ42" s="326" t="str">
        <f>IF(AND(ISNUMBER(AX42),AX42&lt;&gt;0),"☑","□")</f>
        <v>☑</v>
      </c>
      <c r="AR42" s="550" t="s">
        <v>73</v>
      </c>
      <c r="AS42" s="550"/>
      <c r="AT42" s="550"/>
      <c r="AU42" s="550"/>
      <c r="AV42" s="550"/>
      <c r="AW42" s="551"/>
      <c r="AX42" s="697">
        <f>ROUNDDOWN(IF(80000&lt;(AX63-BW63)/2,80000,(AX63-BW63)/2),-3)</f>
        <v>80000</v>
      </c>
      <c r="AY42" s="697"/>
      <c r="AZ42" s="697"/>
      <c r="BA42" s="697"/>
      <c r="BB42" s="697"/>
      <c r="BC42" s="697"/>
      <c r="BD42" s="697"/>
      <c r="BE42" s="697"/>
      <c r="BF42" s="697"/>
      <c r="BG42" s="128" t="s">
        <v>26</v>
      </c>
      <c r="BH42" s="166"/>
      <c r="BI42" s="167"/>
      <c r="BJ42" s="167"/>
      <c r="BK42" s="167"/>
      <c r="BL42" s="167"/>
      <c r="BM42" s="167"/>
      <c r="BN42" s="167"/>
      <c r="BO42" s="70" t="s">
        <v>26</v>
      </c>
      <c r="BP42" s="378" t="s">
        <v>91</v>
      </c>
      <c r="BQ42" s="168"/>
      <c r="BR42" s="169"/>
      <c r="BS42" s="169"/>
      <c r="BT42" s="169"/>
      <c r="BU42" s="169"/>
      <c r="BV42" s="169"/>
      <c r="BW42" s="169"/>
      <c r="BX42" s="169"/>
      <c r="BY42" s="388" t="s">
        <v>89</v>
      </c>
      <c r="BZ42" s="389"/>
      <c r="CA42" s="389"/>
      <c r="CB42" s="390"/>
    </row>
    <row r="43" spans="1:80" ht="24.95" customHeight="1" thickBot="1" x14ac:dyDescent="0.2">
      <c r="A43" s="141"/>
      <c r="B43" s="322" t="str">
        <f t="shared" ref="B43:B49" si="0">IF(AND(ISNUMBER(I43),I43&lt;&gt;0),"☑","□")</f>
        <v>□</v>
      </c>
      <c r="C43" s="488" t="s">
        <v>27</v>
      </c>
      <c r="D43" s="488"/>
      <c r="E43" s="488"/>
      <c r="F43" s="488"/>
      <c r="G43" s="488"/>
      <c r="H43" s="489"/>
      <c r="I43" s="417">
        <f>ROUNDDOWN(IF(50000&lt;(I66-AH66)/2,50000,(I66-AH66)/2),-3)</f>
        <v>0</v>
      </c>
      <c r="J43" s="418"/>
      <c r="K43" s="418"/>
      <c r="L43" s="418"/>
      <c r="M43" s="418"/>
      <c r="N43" s="418"/>
      <c r="O43" s="418"/>
      <c r="P43" s="418"/>
      <c r="Q43" s="418"/>
      <c r="R43" s="170" t="s">
        <v>26</v>
      </c>
      <c r="S43" s="171"/>
      <c r="T43" s="172"/>
      <c r="U43" s="172"/>
      <c r="V43" s="172"/>
      <c r="W43" s="172"/>
      <c r="X43" s="172"/>
      <c r="Y43" s="172"/>
      <c r="Z43" s="173" t="s">
        <v>26</v>
      </c>
      <c r="AA43" s="379"/>
      <c r="AB43" s="174"/>
      <c r="AC43" s="175"/>
      <c r="AD43" s="175"/>
      <c r="AE43" s="175"/>
      <c r="AF43" s="175"/>
      <c r="AG43" s="175"/>
      <c r="AH43" s="175"/>
      <c r="AI43" s="175"/>
      <c r="AJ43" s="176"/>
      <c r="AK43" s="177"/>
      <c r="AL43" s="177"/>
      <c r="AM43" s="178"/>
      <c r="AO43" s="303"/>
      <c r="AQ43" s="327" t="str">
        <f t="shared" ref="AQ43:AQ49" si="1">IF(AND(ISNUMBER(AX43),AX43&lt;&gt;0),"☑","□")</f>
        <v>☑</v>
      </c>
      <c r="AR43" s="488" t="s">
        <v>27</v>
      </c>
      <c r="AS43" s="488"/>
      <c r="AT43" s="488"/>
      <c r="AU43" s="488"/>
      <c r="AV43" s="488"/>
      <c r="AW43" s="489"/>
      <c r="AX43" s="698">
        <f>ROUNDDOWN(IF(50000&lt;(AX66-BW66)/2,50000,(AX66-BW66)/2),-3)</f>
        <v>50000</v>
      </c>
      <c r="AY43" s="699"/>
      <c r="AZ43" s="699"/>
      <c r="BA43" s="699"/>
      <c r="BB43" s="699"/>
      <c r="BC43" s="699"/>
      <c r="BD43" s="699"/>
      <c r="BE43" s="699"/>
      <c r="BF43" s="699"/>
      <c r="BG43" s="170" t="s">
        <v>26</v>
      </c>
      <c r="BH43" s="171"/>
      <c r="BI43" s="172"/>
      <c r="BJ43" s="172"/>
      <c r="BK43" s="172"/>
      <c r="BL43" s="172"/>
      <c r="BM43" s="172"/>
      <c r="BN43" s="172"/>
      <c r="BO43" s="173" t="s">
        <v>26</v>
      </c>
      <c r="BP43" s="379"/>
      <c r="BQ43" s="174"/>
      <c r="BR43" s="175"/>
      <c r="BS43" s="175"/>
      <c r="BT43" s="175"/>
      <c r="BU43" s="175"/>
      <c r="BV43" s="175"/>
      <c r="BW43" s="175"/>
      <c r="BX43" s="175"/>
      <c r="BY43" s="176"/>
      <c r="BZ43" s="177"/>
      <c r="CA43" s="177"/>
      <c r="CB43" s="178"/>
    </row>
    <row r="44" spans="1:80" ht="24.95" customHeight="1" thickBot="1" x14ac:dyDescent="0.2">
      <c r="A44" s="141"/>
      <c r="B44" s="320" t="str">
        <f t="shared" si="0"/>
        <v>□</v>
      </c>
      <c r="C44" s="490" t="s">
        <v>71</v>
      </c>
      <c r="D44" s="490"/>
      <c r="E44" s="490"/>
      <c r="F44" s="490"/>
      <c r="G44" s="490"/>
      <c r="H44" s="491"/>
      <c r="I44" s="417">
        <f>ROUNDDOWN(IF(50000&lt;(I69-AH69)/2,50000,(I69-AH69)/2),-3)</f>
        <v>0</v>
      </c>
      <c r="J44" s="418"/>
      <c r="K44" s="418"/>
      <c r="L44" s="418"/>
      <c r="M44" s="418"/>
      <c r="N44" s="418"/>
      <c r="O44" s="418"/>
      <c r="P44" s="418"/>
      <c r="Q44" s="418"/>
      <c r="R44" s="62" t="s">
        <v>26</v>
      </c>
      <c r="S44" s="179"/>
      <c r="T44" s="180"/>
      <c r="U44" s="180"/>
      <c r="V44" s="180"/>
      <c r="W44" s="180"/>
      <c r="X44" s="180"/>
      <c r="Y44" s="180"/>
      <c r="Z44" s="72" t="s">
        <v>26</v>
      </c>
      <c r="AA44" s="168"/>
      <c r="AB44" s="169"/>
      <c r="AC44" s="169"/>
      <c r="AD44" s="169"/>
      <c r="AE44" s="169"/>
      <c r="AF44" s="169"/>
      <c r="AG44" s="169"/>
      <c r="AH44" s="169"/>
      <c r="AI44" s="169"/>
      <c r="AJ44" s="174"/>
      <c r="AK44" s="175"/>
      <c r="AL44" s="175"/>
      <c r="AM44" s="181"/>
      <c r="AO44" s="303"/>
      <c r="AQ44" s="328" t="str">
        <f t="shared" si="1"/>
        <v>□</v>
      </c>
      <c r="AR44" s="490" t="s">
        <v>71</v>
      </c>
      <c r="AS44" s="490"/>
      <c r="AT44" s="490"/>
      <c r="AU44" s="490"/>
      <c r="AV44" s="490"/>
      <c r="AW44" s="491"/>
      <c r="AX44" s="700">
        <f>ROUNDDOWN(IF(50000&lt;(AX69-BW69)/2,50000,(AX69-BW69)/2),-3)</f>
        <v>0</v>
      </c>
      <c r="AY44" s="701"/>
      <c r="AZ44" s="701"/>
      <c r="BA44" s="701"/>
      <c r="BB44" s="701"/>
      <c r="BC44" s="701"/>
      <c r="BD44" s="701"/>
      <c r="BE44" s="701"/>
      <c r="BF44" s="701"/>
      <c r="BG44" s="62" t="s">
        <v>26</v>
      </c>
      <c r="BH44" s="179"/>
      <c r="BI44" s="180"/>
      <c r="BJ44" s="180"/>
      <c r="BK44" s="180"/>
      <c r="BL44" s="180"/>
      <c r="BM44" s="180"/>
      <c r="BN44" s="180"/>
      <c r="BO44" s="72" t="s">
        <v>26</v>
      </c>
      <c r="BP44" s="168"/>
      <c r="BQ44" s="169"/>
      <c r="BR44" s="169"/>
      <c r="BS44" s="169"/>
      <c r="BT44" s="169"/>
      <c r="BU44" s="169"/>
      <c r="BV44" s="169"/>
      <c r="BW44" s="169"/>
      <c r="BX44" s="169"/>
      <c r="BY44" s="174"/>
      <c r="BZ44" s="175"/>
      <c r="CA44" s="175"/>
      <c r="CB44" s="181"/>
    </row>
    <row r="45" spans="1:80" ht="24.95" customHeight="1" thickBot="1" x14ac:dyDescent="0.2">
      <c r="A45" s="141"/>
      <c r="B45" s="130" t="str">
        <f t="shared" si="0"/>
        <v>□</v>
      </c>
      <c r="C45" s="488" t="s">
        <v>72</v>
      </c>
      <c r="D45" s="488"/>
      <c r="E45" s="488"/>
      <c r="F45" s="488"/>
      <c r="G45" s="488"/>
      <c r="H45" s="489"/>
      <c r="I45" s="417">
        <f>ROUNDDOWN(IF(25000&lt;(I72-AH72)/2,25000,(I72-AH72)/2),-3)</f>
        <v>0</v>
      </c>
      <c r="J45" s="418"/>
      <c r="K45" s="418"/>
      <c r="L45" s="418"/>
      <c r="M45" s="418"/>
      <c r="N45" s="418"/>
      <c r="O45" s="418"/>
      <c r="P45" s="418"/>
      <c r="Q45" s="418"/>
      <c r="R45" s="62" t="s">
        <v>26</v>
      </c>
      <c r="S45" s="179"/>
      <c r="T45" s="180"/>
      <c r="U45" s="180"/>
      <c r="V45" s="180"/>
      <c r="W45" s="180"/>
      <c r="X45" s="180"/>
      <c r="Y45" s="180"/>
      <c r="Z45" s="72" t="s">
        <v>26</v>
      </c>
      <c r="AA45" s="176"/>
      <c r="AB45" s="177"/>
      <c r="AC45" s="177"/>
      <c r="AD45" s="177"/>
      <c r="AE45" s="177"/>
      <c r="AF45" s="177"/>
      <c r="AG45" s="177"/>
      <c r="AH45" s="177"/>
      <c r="AI45" s="177"/>
      <c r="AJ45" s="388" t="s">
        <v>90</v>
      </c>
      <c r="AK45" s="389"/>
      <c r="AL45" s="389"/>
      <c r="AM45" s="390"/>
      <c r="AO45" s="303"/>
      <c r="AQ45" s="329" t="str">
        <f t="shared" si="1"/>
        <v>□</v>
      </c>
      <c r="AR45" s="488" t="s">
        <v>72</v>
      </c>
      <c r="AS45" s="488"/>
      <c r="AT45" s="488"/>
      <c r="AU45" s="488"/>
      <c r="AV45" s="488"/>
      <c r="AW45" s="489"/>
      <c r="AX45" s="700">
        <f>ROUNDDOWN(IF(25000&lt;(AX72-BW72)/2,25000,(AX72-BW72)/2),-3)</f>
        <v>0</v>
      </c>
      <c r="AY45" s="701"/>
      <c r="AZ45" s="701"/>
      <c r="BA45" s="701"/>
      <c r="BB45" s="701"/>
      <c r="BC45" s="701"/>
      <c r="BD45" s="701"/>
      <c r="BE45" s="701"/>
      <c r="BF45" s="701"/>
      <c r="BG45" s="62" t="s">
        <v>26</v>
      </c>
      <c r="BH45" s="179"/>
      <c r="BI45" s="180"/>
      <c r="BJ45" s="180"/>
      <c r="BK45" s="180"/>
      <c r="BL45" s="180"/>
      <c r="BM45" s="180"/>
      <c r="BN45" s="180"/>
      <c r="BO45" s="72" t="s">
        <v>26</v>
      </c>
      <c r="BP45" s="176"/>
      <c r="BQ45" s="177"/>
      <c r="BR45" s="177"/>
      <c r="BS45" s="177"/>
      <c r="BT45" s="177"/>
      <c r="BU45" s="177"/>
      <c r="BV45" s="177"/>
      <c r="BW45" s="177"/>
      <c r="BX45" s="177"/>
      <c r="BY45" s="388" t="s">
        <v>90</v>
      </c>
      <c r="BZ45" s="389"/>
      <c r="CA45" s="389"/>
      <c r="CB45" s="390"/>
    </row>
    <row r="46" spans="1:80" ht="24.95" customHeight="1" x14ac:dyDescent="0.15">
      <c r="A46" s="141"/>
      <c r="B46" s="130" t="str">
        <f t="shared" si="0"/>
        <v>□</v>
      </c>
      <c r="C46" s="488" t="s">
        <v>68</v>
      </c>
      <c r="D46" s="488"/>
      <c r="E46" s="488"/>
      <c r="F46" s="488"/>
      <c r="G46" s="488"/>
      <c r="H46" s="489"/>
      <c r="I46" s="417">
        <f>ROUNDDOWN(IF(100000&lt;(I75-AH75)/2,100000,(I75-AH75)/2),-3)</f>
        <v>0</v>
      </c>
      <c r="J46" s="418"/>
      <c r="K46" s="418"/>
      <c r="L46" s="418"/>
      <c r="M46" s="418"/>
      <c r="N46" s="418"/>
      <c r="O46" s="418"/>
      <c r="P46" s="418"/>
      <c r="Q46" s="418"/>
      <c r="R46" s="62" t="s">
        <v>26</v>
      </c>
      <c r="S46" s="179"/>
      <c r="T46" s="180"/>
      <c r="U46" s="180"/>
      <c r="V46" s="180"/>
      <c r="W46" s="180"/>
      <c r="X46" s="180"/>
      <c r="Y46" s="180"/>
      <c r="Z46" s="72" t="s">
        <v>26</v>
      </c>
      <c r="AA46" s="176"/>
      <c r="AB46" s="177"/>
      <c r="AC46" s="177"/>
      <c r="AD46" s="177"/>
      <c r="AE46" s="177"/>
      <c r="AF46" s="177"/>
      <c r="AG46" s="177"/>
      <c r="AH46" s="177"/>
      <c r="AI46" s="177"/>
      <c r="AJ46" s="176"/>
      <c r="AK46" s="177"/>
      <c r="AL46" s="177"/>
      <c r="AM46" s="178"/>
      <c r="AO46" s="303"/>
      <c r="AQ46" s="329" t="str">
        <f t="shared" si="1"/>
        <v>□</v>
      </c>
      <c r="AR46" s="488" t="s">
        <v>68</v>
      </c>
      <c r="AS46" s="488"/>
      <c r="AT46" s="488"/>
      <c r="AU46" s="488"/>
      <c r="AV46" s="488"/>
      <c r="AW46" s="489"/>
      <c r="AX46" s="700">
        <f>ROUNDDOWN(IF(100000&lt;(AX75-BW75)/2,100000,(AX75-BW75)/2),-3)</f>
        <v>0</v>
      </c>
      <c r="AY46" s="701"/>
      <c r="AZ46" s="701"/>
      <c r="BA46" s="701"/>
      <c r="BB46" s="701"/>
      <c r="BC46" s="701"/>
      <c r="BD46" s="701"/>
      <c r="BE46" s="701"/>
      <c r="BF46" s="701"/>
      <c r="BG46" s="62" t="s">
        <v>26</v>
      </c>
      <c r="BH46" s="179"/>
      <c r="BI46" s="180"/>
      <c r="BJ46" s="180"/>
      <c r="BK46" s="180"/>
      <c r="BL46" s="180"/>
      <c r="BM46" s="180"/>
      <c r="BN46" s="180"/>
      <c r="BO46" s="72" t="s">
        <v>26</v>
      </c>
      <c r="BP46" s="176"/>
      <c r="BQ46" s="177"/>
      <c r="BR46" s="177"/>
      <c r="BS46" s="177"/>
      <c r="BT46" s="177"/>
      <c r="BU46" s="177"/>
      <c r="BV46" s="177"/>
      <c r="BW46" s="177"/>
      <c r="BX46" s="177"/>
      <c r="BY46" s="176"/>
      <c r="BZ46" s="177"/>
      <c r="CA46" s="177"/>
      <c r="CB46" s="178"/>
    </row>
    <row r="47" spans="1:80" ht="24.95" customHeight="1" thickBot="1" x14ac:dyDescent="0.2">
      <c r="A47" s="141"/>
      <c r="B47" s="524" t="str">
        <f t="shared" si="0"/>
        <v>□</v>
      </c>
      <c r="C47" s="492" t="s">
        <v>94</v>
      </c>
      <c r="D47" s="492"/>
      <c r="E47" s="492"/>
      <c r="F47" s="492"/>
      <c r="G47" s="492"/>
      <c r="H47" s="493"/>
      <c r="I47" s="417">
        <f>ROUNDDOWN(IF(OR(L48=TRUE,L49=TRUE,O49=TRUE),MIN(200000,(I78-AH78)/2),MIN(120000,(I78-AH78)/2)),-3)</f>
        <v>0</v>
      </c>
      <c r="J47" s="418"/>
      <c r="K47" s="418"/>
      <c r="L47" s="418"/>
      <c r="M47" s="418"/>
      <c r="N47" s="418"/>
      <c r="O47" s="418"/>
      <c r="P47" s="418"/>
      <c r="Q47" s="418"/>
      <c r="R47" s="62" t="s">
        <v>26</v>
      </c>
      <c r="S47" s="171"/>
      <c r="T47" s="172"/>
      <c r="U47" s="172"/>
      <c r="V47" s="172"/>
      <c r="W47" s="172"/>
      <c r="X47" s="172"/>
      <c r="Y47" s="172"/>
      <c r="Z47" s="173" t="s">
        <v>26</v>
      </c>
      <c r="AA47" s="174"/>
      <c r="AB47" s="175"/>
      <c r="AC47" s="175"/>
      <c r="AD47" s="175"/>
      <c r="AE47" s="175"/>
      <c r="AF47" s="175"/>
      <c r="AG47" s="175"/>
      <c r="AH47" s="175"/>
      <c r="AI47" s="175"/>
      <c r="AJ47" s="174"/>
      <c r="AK47" s="175"/>
      <c r="AL47" s="175"/>
      <c r="AM47" s="181"/>
      <c r="AO47" s="303"/>
      <c r="AQ47" s="702" t="str">
        <f t="shared" si="1"/>
        <v>☑</v>
      </c>
      <c r="AR47" s="492" t="s">
        <v>94</v>
      </c>
      <c r="AS47" s="492"/>
      <c r="AT47" s="492"/>
      <c r="AU47" s="492"/>
      <c r="AV47" s="492"/>
      <c r="AW47" s="493"/>
      <c r="AX47" s="698">
        <f>ROUNDDOWN(IF(OR(BA48=TRUE,BA49=TRUE,BD49=TRUE),MIN(200000,(AX78-BW78)/2),MIN(120000,(AX78-BW78)/2)),-3)</f>
        <v>174000</v>
      </c>
      <c r="AY47" s="699"/>
      <c r="AZ47" s="699"/>
      <c r="BA47" s="699"/>
      <c r="BB47" s="699"/>
      <c r="BC47" s="699"/>
      <c r="BD47" s="699"/>
      <c r="BE47" s="699"/>
      <c r="BF47" s="699"/>
      <c r="BG47" s="62" t="s">
        <v>26</v>
      </c>
      <c r="BH47" s="171"/>
      <c r="BI47" s="172"/>
      <c r="BJ47" s="172"/>
      <c r="BK47" s="172"/>
      <c r="BL47" s="172"/>
      <c r="BM47" s="172"/>
      <c r="BN47" s="172"/>
      <c r="BO47" s="173" t="s">
        <v>26</v>
      </c>
      <c r="BP47" s="174"/>
      <c r="BQ47" s="175"/>
      <c r="BR47" s="175"/>
      <c r="BS47" s="175"/>
      <c r="BT47" s="175"/>
      <c r="BU47" s="175"/>
      <c r="BV47" s="175"/>
      <c r="BW47" s="175"/>
      <c r="BX47" s="175"/>
      <c r="BY47" s="174"/>
      <c r="BZ47" s="175"/>
      <c r="CA47" s="175"/>
      <c r="CB47" s="181"/>
    </row>
    <row r="48" spans="1:80" ht="21.95" customHeight="1" x14ac:dyDescent="0.15">
      <c r="B48" s="524" t="str">
        <f t="shared" si="0"/>
        <v>□</v>
      </c>
      <c r="C48" s="492"/>
      <c r="D48" s="492"/>
      <c r="E48" s="492"/>
      <c r="F48" s="492"/>
      <c r="G48" s="492"/>
      <c r="H48" s="493"/>
      <c r="I48" s="496" t="s">
        <v>148</v>
      </c>
      <c r="J48" s="497"/>
      <c r="K48" s="497"/>
      <c r="L48" s="369" t="b">
        <v>0</v>
      </c>
      <c r="M48" s="508" t="s">
        <v>112</v>
      </c>
      <c r="N48" s="508"/>
      <c r="O48" s="508"/>
      <c r="P48" s="508"/>
      <c r="Q48" s="508"/>
      <c r="R48" s="182"/>
      <c r="S48" s="529"/>
      <c r="T48" s="530"/>
      <c r="U48" s="530"/>
      <c r="V48" s="530"/>
      <c r="W48" s="530"/>
      <c r="X48" s="530"/>
      <c r="Y48" s="530"/>
      <c r="Z48" s="531"/>
      <c r="AA48" s="502"/>
      <c r="AB48" s="503"/>
      <c r="AC48" s="503"/>
      <c r="AD48" s="503"/>
      <c r="AE48" s="503"/>
      <c r="AF48" s="503"/>
      <c r="AG48" s="503"/>
      <c r="AH48" s="503"/>
      <c r="AI48" s="503"/>
      <c r="AJ48" s="503"/>
      <c r="AK48" s="503"/>
      <c r="AL48" s="503"/>
      <c r="AM48" s="504"/>
      <c r="AO48" s="303"/>
      <c r="AQ48" s="702" t="str">
        <f t="shared" si="1"/>
        <v>□</v>
      </c>
      <c r="AR48" s="492"/>
      <c r="AS48" s="492"/>
      <c r="AT48" s="492"/>
      <c r="AU48" s="492"/>
      <c r="AV48" s="492"/>
      <c r="AW48" s="493"/>
      <c r="AX48" s="496" t="s">
        <v>148</v>
      </c>
      <c r="AY48" s="497"/>
      <c r="AZ48" s="497"/>
      <c r="BA48" s="132" t="b">
        <v>1</v>
      </c>
      <c r="BB48" s="508" t="s">
        <v>112</v>
      </c>
      <c r="BC48" s="508"/>
      <c r="BD48" s="508"/>
      <c r="BE48" s="508"/>
      <c r="BF48" s="508"/>
      <c r="BG48" s="182"/>
      <c r="BH48" s="529"/>
      <c r="BI48" s="530"/>
      <c r="BJ48" s="530"/>
      <c r="BK48" s="530"/>
      <c r="BL48" s="530"/>
      <c r="BM48" s="530"/>
      <c r="BN48" s="530"/>
      <c r="BO48" s="531"/>
      <c r="BP48" s="502"/>
      <c r="BQ48" s="503"/>
      <c r="BR48" s="503"/>
      <c r="BS48" s="503"/>
      <c r="BT48" s="503"/>
      <c r="BU48" s="503"/>
      <c r="BV48" s="503"/>
      <c r="BW48" s="503"/>
      <c r="BX48" s="503"/>
      <c r="BY48" s="503"/>
      <c r="BZ48" s="503"/>
      <c r="CA48" s="503"/>
      <c r="CB48" s="504"/>
    </row>
    <row r="49" spans="1:81" ht="21.95" customHeight="1" thickBot="1" x14ac:dyDescent="0.2">
      <c r="B49" s="525" t="str">
        <f t="shared" si="0"/>
        <v>□</v>
      </c>
      <c r="C49" s="494"/>
      <c r="D49" s="494"/>
      <c r="E49" s="494"/>
      <c r="F49" s="494"/>
      <c r="G49" s="494"/>
      <c r="H49" s="495"/>
      <c r="I49" s="498"/>
      <c r="J49" s="499"/>
      <c r="K49" s="500"/>
      <c r="L49" s="370" t="b">
        <v>0</v>
      </c>
      <c r="M49" s="535" t="s">
        <v>95</v>
      </c>
      <c r="N49" s="535"/>
      <c r="O49" s="371" t="b">
        <v>0</v>
      </c>
      <c r="P49" s="535" t="s">
        <v>96</v>
      </c>
      <c r="Q49" s="535"/>
      <c r="R49" s="183"/>
      <c r="S49" s="532"/>
      <c r="T49" s="533"/>
      <c r="U49" s="533"/>
      <c r="V49" s="533"/>
      <c r="W49" s="533"/>
      <c r="X49" s="533"/>
      <c r="Y49" s="533"/>
      <c r="Z49" s="534"/>
      <c r="AA49" s="505"/>
      <c r="AB49" s="506"/>
      <c r="AC49" s="506"/>
      <c r="AD49" s="506"/>
      <c r="AE49" s="506"/>
      <c r="AF49" s="506"/>
      <c r="AG49" s="506"/>
      <c r="AH49" s="506"/>
      <c r="AI49" s="506"/>
      <c r="AJ49" s="506"/>
      <c r="AK49" s="506"/>
      <c r="AL49" s="506"/>
      <c r="AM49" s="507"/>
      <c r="AO49" s="303"/>
      <c r="AQ49" s="703" t="str">
        <f t="shared" si="1"/>
        <v>□</v>
      </c>
      <c r="AR49" s="494"/>
      <c r="AS49" s="494"/>
      <c r="AT49" s="494"/>
      <c r="AU49" s="494"/>
      <c r="AV49" s="494"/>
      <c r="AW49" s="495"/>
      <c r="AX49" s="498"/>
      <c r="AY49" s="499"/>
      <c r="AZ49" s="500"/>
      <c r="BA49" s="133" t="b">
        <v>0</v>
      </c>
      <c r="BB49" s="535" t="s">
        <v>95</v>
      </c>
      <c r="BC49" s="535"/>
      <c r="BD49" s="134" t="b">
        <v>0</v>
      </c>
      <c r="BE49" s="535" t="s">
        <v>96</v>
      </c>
      <c r="BF49" s="535"/>
      <c r="BG49" s="183"/>
      <c r="BH49" s="532"/>
      <c r="BI49" s="533"/>
      <c r="BJ49" s="533"/>
      <c r="BK49" s="533"/>
      <c r="BL49" s="533"/>
      <c r="BM49" s="533"/>
      <c r="BN49" s="533"/>
      <c r="BO49" s="534"/>
      <c r="BP49" s="505"/>
      <c r="BQ49" s="506"/>
      <c r="BR49" s="506"/>
      <c r="BS49" s="506"/>
      <c r="BT49" s="506"/>
      <c r="BU49" s="506"/>
      <c r="BV49" s="506"/>
      <c r="BW49" s="506"/>
      <c r="BX49" s="506"/>
      <c r="BY49" s="506"/>
      <c r="BZ49" s="506"/>
      <c r="CA49" s="506"/>
      <c r="CB49" s="507"/>
    </row>
    <row r="50" spans="1:81" ht="9.9499999999999993" customHeight="1" x14ac:dyDescent="0.15">
      <c r="B50" s="64"/>
      <c r="C50" s="65"/>
      <c r="D50" s="65"/>
      <c r="E50" s="65"/>
      <c r="F50" s="65"/>
      <c r="G50" s="65"/>
      <c r="H50" s="65"/>
      <c r="I50" s="65"/>
      <c r="J50" s="66"/>
      <c r="K50" s="66"/>
      <c r="L50" s="64"/>
      <c r="M50" s="15"/>
      <c r="N50" s="15"/>
      <c r="O50" s="64"/>
      <c r="P50" s="15"/>
      <c r="Q50" s="15"/>
      <c r="R50" s="15"/>
      <c r="S50" s="55"/>
      <c r="T50" s="55"/>
      <c r="U50" s="55"/>
      <c r="V50" s="55"/>
      <c r="W50" s="55"/>
      <c r="X50" s="63"/>
      <c r="AO50" s="303"/>
      <c r="AQ50" s="64"/>
      <c r="AR50" s="65"/>
      <c r="AS50" s="65"/>
      <c r="AT50" s="65"/>
      <c r="AU50" s="65"/>
      <c r="AV50" s="65"/>
      <c r="AW50" s="65"/>
      <c r="AX50" s="65"/>
      <c r="AY50" s="66"/>
      <c r="AZ50" s="66"/>
      <c r="BA50" s="64"/>
      <c r="BB50" s="15"/>
      <c r="BC50" s="15"/>
      <c r="BD50" s="64"/>
      <c r="BE50" s="15"/>
      <c r="BF50" s="15"/>
      <c r="BG50" s="15"/>
      <c r="BH50" s="55"/>
      <c r="BI50" s="55"/>
      <c r="BJ50" s="55"/>
      <c r="BK50" s="55"/>
      <c r="BL50" s="55"/>
      <c r="BM50" s="63"/>
    </row>
    <row r="51" spans="1:81" ht="16.5" customHeight="1" x14ac:dyDescent="0.15">
      <c r="B51" s="45" t="s">
        <v>82</v>
      </c>
      <c r="C51" s="45"/>
      <c r="F51" s="13" t="s">
        <v>110</v>
      </c>
      <c r="AH51" s="46"/>
      <c r="AI51" s="46"/>
      <c r="AJ51" s="46"/>
      <c r="AK51" s="46"/>
      <c r="AL51" s="46"/>
      <c r="AO51" s="303"/>
      <c r="AQ51" s="45" t="s">
        <v>82</v>
      </c>
      <c r="AR51" s="45"/>
      <c r="AU51" s="13" t="s">
        <v>110</v>
      </c>
      <c r="BW51" s="46"/>
      <c r="BX51" s="46"/>
      <c r="BY51" s="46"/>
      <c r="BZ51" s="46"/>
      <c r="CA51" s="46"/>
    </row>
    <row r="52" spans="1:81" ht="20.25" customHeight="1" x14ac:dyDescent="0.15">
      <c r="B52" s="184"/>
      <c r="C52" s="345"/>
      <c r="D52" s="501" t="s">
        <v>155</v>
      </c>
      <c r="E52" s="501"/>
      <c r="F52" s="501"/>
      <c r="G52" s="501"/>
      <c r="H52" s="501"/>
      <c r="I52" s="501"/>
      <c r="J52" s="501"/>
      <c r="K52" s="501"/>
      <c r="L52" s="501"/>
      <c r="M52" s="501"/>
      <c r="N52" s="501"/>
      <c r="O52" s="501"/>
      <c r="P52" s="501"/>
      <c r="Q52" s="501"/>
      <c r="R52" s="501"/>
      <c r="S52" s="501"/>
      <c r="T52" s="501"/>
      <c r="U52" s="501"/>
      <c r="V52" s="501"/>
      <c r="W52" s="501"/>
      <c r="X52" s="501"/>
      <c r="Y52" s="501"/>
      <c r="Z52" s="501"/>
      <c r="AA52" s="501"/>
      <c r="AB52" s="501"/>
      <c r="AC52" s="501"/>
      <c r="AD52" s="501"/>
      <c r="AE52" s="501"/>
      <c r="AF52" s="501"/>
      <c r="AG52" s="501"/>
      <c r="AH52" s="501"/>
      <c r="AI52" s="501"/>
      <c r="AJ52" s="501"/>
      <c r="AK52" s="501"/>
      <c r="AL52" s="501"/>
      <c r="AM52" s="501"/>
      <c r="AN52" s="141"/>
      <c r="AO52" s="303"/>
      <c r="AQ52" s="184"/>
      <c r="AR52" s="185" t="b">
        <v>1</v>
      </c>
      <c r="AS52" s="501" t="s">
        <v>155</v>
      </c>
      <c r="AT52" s="501"/>
      <c r="AU52" s="501"/>
      <c r="AV52" s="501"/>
      <c r="AW52" s="501"/>
      <c r="AX52" s="501"/>
      <c r="AY52" s="501"/>
      <c r="AZ52" s="501"/>
      <c r="BA52" s="501"/>
      <c r="BB52" s="501"/>
      <c r="BC52" s="501"/>
      <c r="BD52" s="501"/>
      <c r="BE52" s="501"/>
      <c r="BF52" s="501"/>
      <c r="BG52" s="501"/>
      <c r="BH52" s="501"/>
      <c r="BI52" s="501"/>
      <c r="BJ52" s="501"/>
      <c r="BK52" s="501"/>
      <c r="BL52" s="501"/>
      <c r="BM52" s="501"/>
      <c r="BN52" s="501"/>
      <c r="BO52" s="501"/>
      <c r="BP52" s="501"/>
      <c r="BQ52" s="501"/>
      <c r="BR52" s="501"/>
      <c r="BS52" s="501"/>
      <c r="BT52" s="501"/>
      <c r="BU52" s="501"/>
      <c r="BV52" s="501"/>
      <c r="BW52" s="501"/>
      <c r="BX52" s="501"/>
      <c r="BY52" s="501"/>
      <c r="BZ52" s="501"/>
      <c r="CA52" s="501"/>
      <c r="CB52" s="501"/>
    </row>
    <row r="53" spans="1:81" ht="15.75" customHeight="1" x14ac:dyDescent="0.15">
      <c r="B53" s="184"/>
      <c r="C53" s="184"/>
      <c r="D53" s="501"/>
      <c r="E53" s="501"/>
      <c r="F53" s="501"/>
      <c r="G53" s="501"/>
      <c r="H53" s="501"/>
      <c r="I53" s="501"/>
      <c r="J53" s="501"/>
      <c r="K53" s="501"/>
      <c r="L53" s="501"/>
      <c r="M53" s="501"/>
      <c r="N53" s="501"/>
      <c r="O53" s="501"/>
      <c r="P53" s="501"/>
      <c r="Q53" s="501"/>
      <c r="R53" s="501"/>
      <c r="S53" s="501"/>
      <c r="T53" s="501"/>
      <c r="U53" s="501"/>
      <c r="V53" s="501"/>
      <c r="W53" s="501"/>
      <c r="X53" s="501"/>
      <c r="Y53" s="501"/>
      <c r="Z53" s="501"/>
      <c r="AA53" s="501"/>
      <c r="AB53" s="501"/>
      <c r="AC53" s="501"/>
      <c r="AD53" s="501"/>
      <c r="AE53" s="501"/>
      <c r="AF53" s="501"/>
      <c r="AG53" s="501"/>
      <c r="AH53" s="501"/>
      <c r="AI53" s="501"/>
      <c r="AJ53" s="501"/>
      <c r="AK53" s="501"/>
      <c r="AL53" s="501"/>
      <c r="AM53" s="501"/>
      <c r="AN53" s="141"/>
      <c r="AO53" s="304"/>
      <c r="AP53" s="141"/>
      <c r="AQ53" s="184"/>
      <c r="AR53" s="184"/>
      <c r="AS53" s="501"/>
      <c r="AT53" s="501"/>
      <c r="AU53" s="501"/>
      <c r="AV53" s="501"/>
      <c r="AW53" s="501"/>
      <c r="AX53" s="501"/>
      <c r="AY53" s="501"/>
      <c r="AZ53" s="501"/>
      <c r="BA53" s="501"/>
      <c r="BB53" s="501"/>
      <c r="BC53" s="501"/>
      <c r="BD53" s="501"/>
      <c r="BE53" s="501"/>
      <c r="BF53" s="501"/>
      <c r="BG53" s="501"/>
      <c r="BH53" s="501"/>
      <c r="BI53" s="501"/>
      <c r="BJ53" s="501"/>
      <c r="BK53" s="501"/>
      <c r="BL53" s="501"/>
      <c r="BM53" s="501"/>
      <c r="BN53" s="501"/>
      <c r="BO53" s="501"/>
      <c r="BP53" s="501"/>
      <c r="BQ53" s="501"/>
      <c r="BR53" s="501"/>
      <c r="BS53" s="501"/>
      <c r="BT53" s="501"/>
      <c r="BU53" s="501"/>
      <c r="BV53" s="501"/>
      <c r="BW53" s="501"/>
      <c r="BX53" s="501"/>
      <c r="BY53" s="501"/>
      <c r="BZ53" s="501"/>
      <c r="CA53" s="501"/>
      <c r="CB53" s="501"/>
      <c r="CC53" s="141"/>
    </row>
    <row r="54" spans="1:81" ht="21" customHeight="1" x14ac:dyDescent="0.15">
      <c r="C54" s="67"/>
      <c r="D54" s="143"/>
      <c r="E54" s="143"/>
      <c r="F54" s="143"/>
      <c r="G54" s="143"/>
      <c r="H54" s="143"/>
      <c r="I54" s="143"/>
      <c r="J54" s="143"/>
      <c r="K54" s="143"/>
      <c r="L54" s="143"/>
      <c r="M54" s="143"/>
      <c r="N54" s="143"/>
      <c r="O54" s="143"/>
      <c r="P54" s="143"/>
      <c r="Q54" s="143"/>
      <c r="R54" s="143"/>
      <c r="S54" s="143"/>
      <c r="T54" s="143"/>
      <c r="U54" s="143"/>
      <c r="V54" s="143"/>
      <c r="W54" s="143"/>
      <c r="X54" s="143"/>
      <c r="Z54" s="143"/>
      <c r="AA54" s="187" t="s">
        <v>123</v>
      </c>
      <c r="AB54" s="143"/>
      <c r="AD54" s="143"/>
      <c r="AG54" s="143"/>
      <c r="AH54" s="143"/>
      <c r="AI54" s="143"/>
      <c r="AJ54" s="143"/>
      <c r="AK54" s="143"/>
      <c r="AL54" s="143"/>
      <c r="AM54" s="143"/>
      <c r="AO54" s="303"/>
      <c r="AR54" s="67"/>
      <c r="AS54" s="143"/>
      <c r="AT54" s="143"/>
      <c r="AU54" s="143"/>
      <c r="AV54" s="143"/>
      <c r="AW54" s="143"/>
      <c r="AX54" s="143"/>
      <c r="AY54" s="143"/>
      <c r="AZ54" s="143"/>
      <c r="BA54" s="143"/>
      <c r="BB54" s="143"/>
      <c r="BC54" s="143"/>
      <c r="BD54" s="143"/>
      <c r="BE54" s="143"/>
      <c r="BF54" s="143"/>
      <c r="BG54" s="143"/>
      <c r="BH54" s="143"/>
      <c r="BI54" s="143"/>
      <c r="BJ54" s="143"/>
      <c r="BK54" s="143"/>
      <c r="BL54" s="143"/>
      <c r="BM54" s="143"/>
      <c r="BO54" s="143"/>
      <c r="BP54" s="187" t="s">
        <v>123</v>
      </c>
      <c r="BQ54" s="143"/>
      <c r="BS54" s="143"/>
      <c r="BV54" s="143"/>
      <c r="BW54" s="143"/>
      <c r="BX54" s="143"/>
      <c r="BY54" s="143"/>
      <c r="BZ54" s="143"/>
      <c r="CA54" s="143"/>
      <c r="CB54" s="143"/>
    </row>
    <row r="55" spans="1:81" ht="5.0999999999999996" customHeight="1" x14ac:dyDescent="0.15">
      <c r="B55" s="68"/>
      <c r="C55" s="539"/>
      <c r="D55" s="539"/>
      <c r="E55" s="539"/>
      <c r="F55" s="539"/>
      <c r="G55" s="68"/>
      <c r="H55" s="540"/>
      <c r="I55" s="540"/>
      <c r="J55" s="540"/>
      <c r="K55" s="540"/>
      <c r="L55" s="69"/>
      <c r="M55" s="603"/>
      <c r="N55" s="603"/>
      <c r="O55" s="603"/>
      <c r="P55" s="603"/>
      <c r="Q55" s="603"/>
      <c r="R55" s="603"/>
      <c r="S55" s="603"/>
      <c r="T55" s="603"/>
      <c r="U55" s="603"/>
      <c r="V55" s="603"/>
      <c r="AE55" s="16"/>
      <c r="AF55" s="16"/>
      <c r="AG55" s="16"/>
      <c r="AH55" s="16"/>
      <c r="AI55" s="16"/>
      <c r="AJ55" s="16"/>
      <c r="AK55" s="16"/>
      <c r="AL55" s="16"/>
      <c r="AM55" s="16"/>
      <c r="AO55" s="303"/>
      <c r="AQ55" s="68"/>
      <c r="AR55" s="539"/>
      <c r="AS55" s="539"/>
      <c r="AT55" s="539"/>
      <c r="AU55" s="539"/>
      <c r="AV55" s="68"/>
      <c r="AW55" s="540"/>
      <c r="AX55" s="540"/>
      <c r="AY55" s="540"/>
      <c r="AZ55" s="540"/>
      <c r="BA55" s="69"/>
      <c r="BB55" s="603"/>
      <c r="BC55" s="603"/>
      <c r="BD55" s="603"/>
      <c r="BE55" s="603"/>
      <c r="BF55" s="603"/>
      <c r="BG55" s="603"/>
      <c r="BH55" s="603"/>
      <c r="BI55" s="603"/>
      <c r="BJ55" s="603"/>
      <c r="BK55" s="603"/>
      <c r="BT55" s="16"/>
      <c r="BU55" s="16"/>
      <c r="BV55" s="16"/>
      <c r="BW55" s="16"/>
      <c r="BX55" s="16"/>
      <c r="BY55" s="16"/>
      <c r="BZ55" s="16"/>
      <c r="CA55" s="16"/>
      <c r="CB55" s="16"/>
    </row>
    <row r="56" spans="1:81" ht="5.25" customHeight="1" x14ac:dyDescent="0.15">
      <c r="AO56" s="303"/>
    </row>
    <row r="57" spans="1:81" x14ac:dyDescent="0.15">
      <c r="B57" s="13" t="s">
        <v>74</v>
      </c>
      <c r="AO57" s="303"/>
      <c r="AQ57" s="13" t="s">
        <v>74</v>
      </c>
    </row>
    <row r="58" spans="1:81" ht="17.25" customHeight="1" x14ac:dyDescent="0.15">
      <c r="A58" s="47"/>
      <c r="B58" s="188" t="s">
        <v>81</v>
      </c>
      <c r="AO58" s="303"/>
      <c r="AQ58" s="188" t="s">
        <v>81</v>
      </c>
    </row>
    <row r="59" spans="1:81" ht="6.75" customHeight="1" thickBot="1" x14ac:dyDescent="0.2">
      <c r="A59" s="47"/>
      <c r="B59" s="188"/>
      <c r="AO59" s="303"/>
      <c r="AQ59" s="188"/>
    </row>
    <row r="60" spans="1:81" ht="14.25" thickBot="1" x14ac:dyDescent="0.2">
      <c r="C60" s="165"/>
      <c r="D60" s="165"/>
      <c r="E60" s="165"/>
      <c r="F60" s="165"/>
      <c r="G60" s="536" t="s">
        <v>153</v>
      </c>
      <c r="H60" s="537"/>
      <c r="I60" s="537"/>
      <c r="J60" s="537"/>
      <c r="K60" s="537"/>
      <c r="L60" s="537"/>
      <c r="M60" s="537"/>
      <c r="N60" s="537"/>
      <c r="O60" s="537"/>
      <c r="P60" s="537"/>
      <c r="Q60" s="537"/>
      <c r="R60" s="538"/>
      <c r="S60" s="536" t="s">
        <v>162</v>
      </c>
      <c r="T60" s="537"/>
      <c r="U60" s="537"/>
      <c r="V60" s="537"/>
      <c r="W60" s="537"/>
      <c r="X60" s="537"/>
      <c r="Y60" s="537"/>
      <c r="Z60" s="537"/>
      <c r="AA60" s="537"/>
      <c r="AB60" s="537"/>
      <c r="AC60" s="537"/>
      <c r="AD60" s="537"/>
      <c r="AE60" s="537"/>
      <c r="AF60" s="537"/>
      <c r="AG60" s="537"/>
      <c r="AH60" s="537"/>
      <c r="AI60" s="537"/>
      <c r="AJ60" s="537"/>
      <c r="AK60" s="537"/>
      <c r="AL60" s="537"/>
      <c r="AM60" s="538"/>
      <c r="AO60" s="303"/>
      <c r="AR60" s="165"/>
      <c r="AS60" s="165"/>
      <c r="AT60" s="165"/>
      <c r="AU60" s="165"/>
      <c r="AV60" s="536" t="s">
        <v>153</v>
      </c>
      <c r="AW60" s="537"/>
      <c r="AX60" s="537"/>
      <c r="AY60" s="537"/>
      <c r="AZ60" s="537"/>
      <c r="BA60" s="537"/>
      <c r="BB60" s="537"/>
      <c r="BC60" s="537"/>
      <c r="BD60" s="537"/>
      <c r="BE60" s="537"/>
      <c r="BF60" s="537"/>
      <c r="BG60" s="538"/>
      <c r="BH60" s="536" t="s">
        <v>162</v>
      </c>
      <c r="BI60" s="537"/>
      <c r="BJ60" s="537"/>
      <c r="BK60" s="537"/>
      <c r="BL60" s="537"/>
      <c r="BM60" s="537"/>
      <c r="BN60" s="537"/>
      <c r="BO60" s="537"/>
      <c r="BP60" s="537"/>
      <c r="BQ60" s="537"/>
      <c r="BR60" s="537"/>
      <c r="BS60" s="537"/>
      <c r="BT60" s="537"/>
      <c r="BU60" s="537"/>
      <c r="BV60" s="537"/>
      <c r="BW60" s="537"/>
      <c r="BX60" s="537"/>
      <c r="BY60" s="537"/>
      <c r="BZ60" s="537"/>
      <c r="CA60" s="537"/>
      <c r="CB60" s="538"/>
    </row>
    <row r="61" spans="1:81" ht="23.45" customHeight="1" x14ac:dyDescent="0.15">
      <c r="B61" s="526" t="s">
        <v>25</v>
      </c>
      <c r="C61" s="527"/>
      <c r="D61" s="527"/>
      <c r="E61" s="527"/>
      <c r="F61" s="528"/>
      <c r="G61" s="189" t="s">
        <v>79</v>
      </c>
      <c r="H61" s="190"/>
      <c r="I61" s="419"/>
      <c r="J61" s="419"/>
      <c r="K61" s="419"/>
      <c r="L61" s="419"/>
      <c r="M61" s="419"/>
      <c r="N61" s="419"/>
      <c r="O61" s="419"/>
      <c r="P61" s="419"/>
      <c r="Q61" s="419"/>
      <c r="R61" s="190" t="s">
        <v>26</v>
      </c>
      <c r="S61" s="191" t="s">
        <v>179</v>
      </c>
      <c r="T61" s="192"/>
      <c r="U61" s="192"/>
      <c r="V61" s="419"/>
      <c r="W61" s="419"/>
      <c r="X61" s="419"/>
      <c r="Y61" s="419"/>
      <c r="Z61" s="419"/>
      <c r="AA61" s="419"/>
      <c r="AB61" s="192" t="s">
        <v>26</v>
      </c>
      <c r="AC61" s="346"/>
      <c r="AD61" s="192" t="s">
        <v>174</v>
      </c>
      <c r="AE61" s="192"/>
      <c r="AF61" s="192"/>
      <c r="AG61" s="194"/>
      <c r="AH61" s="195" t="s">
        <v>182</v>
      </c>
      <c r="AI61" s="190"/>
      <c r="AJ61" s="190"/>
      <c r="AK61" s="190"/>
      <c r="AL61" s="190"/>
      <c r="AM61" s="196"/>
      <c r="AO61" s="303"/>
      <c r="AQ61" s="526" t="s">
        <v>25</v>
      </c>
      <c r="AR61" s="527"/>
      <c r="AS61" s="527"/>
      <c r="AT61" s="527"/>
      <c r="AU61" s="528"/>
      <c r="AV61" s="189" t="s">
        <v>79</v>
      </c>
      <c r="AW61" s="190"/>
      <c r="AX61" s="704">
        <v>1348000</v>
      </c>
      <c r="AY61" s="704"/>
      <c r="AZ61" s="704"/>
      <c r="BA61" s="704"/>
      <c r="BB61" s="704"/>
      <c r="BC61" s="704"/>
      <c r="BD61" s="704"/>
      <c r="BE61" s="704"/>
      <c r="BF61" s="704"/>
      <c r="BG61" s="190" t="s">
        <v>26</v>
      </c>
      <c r="BH61" s="191" t="s">
        <v>179</v>
      </c>
      <c r="BI61" s="192"/>
      <c r="BJ61" s="192"/>
      <c r="BK61" s="705"/>
      <c r="BL61" s="705"/>
      <c r="BM61" s="705"/>
      <c r="BN61" s="705"/>
      <c r="BO61" s="705"/>
      <c r="BP61" s="705"/>
      <c r="BQ61" s="192" t="s">
        <v>26</v>
      </c>
      <c r="BR61" s="193" t="b">
        <v>1</v>
      </c>
      <c r="BS61" s="192" t="s">
        <v>174</v>
      </c>
      <c r="BT61" s="192"/>
      <c r="BU61" s="192"/>
      <c r="BV61" s="194"/>
      <c r="BW61" s="195" t="s">
        <v>182</v>
      </c>
      <c r="BX61" s="190"/>
      <c r="BY61" s="190"/>
      <c r="BZ61" s="190"/>
      <c r="CA61" s="190"/>
      <c r="CB61" s="196"/>
    </row>
    <row r="62" spans="1:81" ht="23.45" customHeight="1" x14ac:dyDescent="0.15">
      <c r="B62" s="518"/>
      <c r="C62" s="519"/>
      <c r="D62" s="519"/>
      <c r="E62" s="519"/>
      <c r="F62" s="520"/>
      <c r="G62" s="197" t="s">
        <v>154</v>
      </c>
      <c r="H62" s="198"/>
      <c r="I62" s="384"/>
      <c r="J62" s="384"/>
      <c r="K62" s="384"/>
      <c r="L62" s="384"/>
      <c r="M62" s="384"/>
      <c r="N62" s="384"/>
      <c r="O62" s="384"/>
      <c r="P62" s="384"/>
      <c r="Q62" s="384"/>
      <c r="R62" s="200" t="s">
        <v>26</v>
      </c>
      <c r="S62" s="201" t="s">
        <v>180</v>
      </c>
      <c r="T62" s="199"/>
      <c r="U62" s="199"/>
      <c r="V62" s="384"/>
      <c r="W62" s="384"/>
      <c r="X62" s="384"/>
      <c r="Y62" s="384"/>
      <c r="Z62" s="384"/>
      <c r="AA62" s="384"/>
      <c r="AB62" s="198" t="s">
        <v>26</v>
      </c>
      <c r="AC62" s="347"/>
      <c r="AD62" s="198" t="s">
        <v>174</v>
      </c>
      <c r="AE62" s="198"/>
      <c r="AF62" s="198"/>
      <c r="AG62" s="203"/>
      <c r="AH62" s="204"/>
      <c r="AI62" s="52"/>
      <c r="AJ62" s="52"/>
      <c r="AK62" s="52"/>
      <c r="AL62" s="52"/>
      <c r="AM62" s="160"/>
      <c r="AO62" s="303"/>
      <c r="AQ62" s="518"/>
      <c r="AR62" s="519"/>
      <c r="AS62" s="519"/>
      <c r="AT62" s="519"/>
      <c r="AU62" s="520"/>
      <c r="AV62" s="197" t="s">
        <v>154</v>
      </c>
      <c r="AW62" s="198"/>
      <c r="AX62" s="706">
        <v>380000</v>
      </c>
      <c r="AY62" s="706"/>
      <c r="AZ62" s="706"/>
      <c r="BA62" s="706"/>
      <c r="BB62" s="706"/>
      <c r="BC62" s="706"/>
      <c r="BD62" s="706"/>
      <c r="BE62" s="706"/>
      <c r="BF62" s="706"/>
      <c r="BG62" s="200" t="s">
        <v>26</v>
      </c>
      <c r="BH62" s="201" t="s">
        <v>180</v>
      </c>
      <c r="BI62" s="199"/>
      <c r="BJ62" s="199"/>
      <c r="BK62" s="706">
        <v>600000</v>
      </c>
      <c r="BL62" s="706"/>
      <c r="BM62" s="706"/>
      <c r="BN62" s="706"/>
      <c r="BO62" s="706"/>
      <c r="BP62" s="706"/>
      <c r="BQ62" s="198" t="s">
        <v>26</v>
      </c>
      <c r="BR62" s="202" t="b">
        <v>0</v>
      </c>
      <c r="BS62" s="198" t="s">
        <v>174</v>
      </c>
      <c r="BT62" s="198"/>
      <c r="BU62" s="198"/>
      <c r="BV62" s="203"/>
      <c r="BW62" s="204"/>
      <c r="BX62" s="52"/>
      <c r="BY62" s="52"/>
      <c r="BZ62" s="52"/>
      <c r="CA62" s="52"/>
      <c r="CB62" s="160"/>
    </row>
    <row r="63" spans="1:81" ht="23.45" customHeight="1" x14ac:dyDescent="0.15">
      <c r="B63" s="518"/>
      <c r="C63" s="519"/>
      <c r="D63" s="519"/>
      <c r="E63" s="519"/>
      <c r="F63" s="520"/>
      <c r="G63" s="205" t="s">
        <v>80</v>
      </c>
      <c r="I63" s="385">
        <f>I61+I62</f>
        <v>0</v>
      </c>
      <c r="J63" s="385"/>
      <c r="K63" s="385"/>
      <c r="L63" s="385"/>
      <c r="M63" s="385"/>
      <c r="N63" s="385"/>
      <c r="O63" s="385"/>
      <c r="P63" s="385"/>
      <c r="Q63" s="385"/>
      <c r="R63" s="13" t="s">
        <v>26</v>
      </c>
      <c r="S63" s="206" t="s">
        <v>181</v>
      </c>
      <c r="V63" s="420"/>
      <c r="W63" s="420"/>
      <c r="X63" s="420"/>
      <c r="Y63" s="420"/>
      <c r="Z63" s="420"/>
      <c r="AA63" s="420"/>
      <c r="AB63" s="13" t="s">
        <v>26</v>
      </c>
      <c r="AC63" s="348"/>
      <c r="AD63" s="41" t="s">
        <v>174</v>
      </c>
      <c r="AE63" s="41"/>
      <c r="AF63" s="41"/>
      <c r="AG63" s="208"/>
      <c r="AH63" s="542">
        <f>V61+V62+V63</f>
        <v>0</v>
      </c>
      <c r="AI63" s="543"/>
      <c r="AJ63" s="543"/>
      <c r="AK63" s="543"/>
      <c r="AL63" s="543"/>
      <c r="AM63" s="209" t="s">
        <v>26</v>
      </c>
      <c r="AO63" s="303"/>
      <c r="AQ63" s="518"/>
      <c r="AR63" s="519"/>
      <c r="AS63" s="519"/>
      <c r="AT63" s="519"/>
      <c r="AU63" s="520"/>
      <c r="AV63" s="205" t="s">
        <v>80</v>
      </c>
      <c r="AX63" s="707">
        <f>AX61+AX62</f>
        <v>1728000</v>
      </c>
      <c r="AY63" s="707"/>
      <c r="AZ63" s="707"/>
      <c r="BA63" s="707"/>
      <c r="BB63" s="707"/>
      <c r="BC63" s="707"/>
      <c r="BD63" s="707"/>
      <c r="BE63" s="707"/>
      <c r="BF63" s="707"/>
      <c r="BG63" s="13" t="s">
        <v>26</v>
      </c>
      <c r="BH63" s="206" t="s">
        <v>181</v>
      </c>
      <c r="BK63" s="708"/>
      <c r="BL63" s="708"/>
      <c r="BM63" s="708"/>
      <c r="BN63" s="708"/>
      <c r="BO63" s="708"/>
      <c r="BP63" s="708"/>
      <c r="BQ63" s="13" t="s">
        <v>26</v>
      </c>
      <c r="BR63" s="207" t="b">
        <v>1</v>
      </c>
      <c r="BS63" s="41" t="s">
        <v>174</v>
      </c>
      <c r="BT63" s="41"/>
      <c r="BU63" s="41"/>
      <c r="BV63" s="208"/>
      <c r="BW63" s="709">
        <f>BK61+BK62+BK63</f>
        <v>600000</v>
      </c>
      <c r="BX63" s="710"/>
      <c r="BY63" s="710"/>
      <c r="BZ63" s="710"/>
      <c r="CA63" s="710"/>
      <c r="CB63" s="209" t="s">
        <v>26</v>
      </c>
    </row>
    <row r="64" spans="1:81" ht="23.45" customHeight="1" x14ac:dyDescent="0.15">
      <c r="B64" s="509" t="s">
        <v>27</v>
      </c>
      <c r="C64" s="510"/>
      <c r="D64" s="510"/>
      <c r="E64" s="510"/>
      <c r="F64" s="511"/>
      <c r="G64" s="210" t="s">
        <v>79</v>
      </c>
      <c r="H64" s="139"/>
      <c r="I64" s="416"/>
      <c r="J64" s="416"/>
      <c r="K64" s="416"/>
      <c r="L64" s="416"/>
      <c r="M64" s="416"/>
      <c r="N64" s="416"/>
      <c r="O64" s="416"/>
      <c r="P64" s="416"/>
      <c r="Q64" s="416"/>
      <c r="R64" s="139" t="s">
        <v>26</v>
      </c>
      <c r="S64" s="211" t="s">
        <v>179</v>
      </c>
      <c r="T64" s="212"/>
      <c r="U64" s="212"/>
      <c r="V64" s="416"/>
      <c r="W64" s="416"/>
      <c r="X64" s="416"/>
      <c r="Y64" s="416"/>
      <c r="Z64" s="416"/>
      <c r="AA64" s="416"/>
      <c r="AB64" s="212" t="s">
        <v>26</v>
      </c>
      <c r="AC64" s="349"/>
      <c r="AD64" s="212" t="s">
        <v>174</v>
      </c>
      <c r="AE64" s="212"/>
      <c r="AF64" s="212"/>
      <c r="AG64" s="214"/>
      <c r="AH64" s="276" t="s">
        <v>182</v>
      </c>
      <c r="AI64" s="277"/>
      <c r="AJ64" s="277"/>
      <c r="AK64" s="277"/>
      <c r="AL64" s="277"/>
      <c r="AM64" s="160"/>
      <c r="AO64" s="303"/>
      <c r="AQ64" s="711" t="s">
        <v>27</v>
      </c>
      <c r="AR64" s="712"/>
      <c r="AS64" s="712"/>
      <c r="AT64" s="712"/>
      <c r="AU64" s="713"/>
      <c r="AV64" s="368" t="s">
        <v>79</v>
      </c>
      <c r="AW64" s="212"/>
      <c r="AX64" s="714">
        <v>1798000</v>
      </c>
      <c r="AY64" s="714"/>
      <c r="AZ64" s="714"/>
      <c r="BA64" s="714"/>
      <c r="BB64" s="714"/>
      <c r="BC64" s="714"/>
      <c r="BD64" s="714"/>
      <c r="BE64" s="714"/>
      <c r="BF64" s="714"/>
      <c r="BG64" s="212" t="s">
        <v>26</v>
      </c>
      <c r="BH64" s="211" t="s">
        <v>179</v>
      </c>
      <c r="BI64" s="212"/>
      <c r="BJ64" s="212"/>
      <c r="BK64" s="714">
        <v>64000</v>
      </c>
      <c r="BL64" s="714"/>
      <c r="BM64" s="714"/>
      <c r="BN64" s="714"/>
      <c r="BO64" s="714"/>
      <c r="BP64" s="714"/>
      <c r="BQ64" s="212" t="s">
        <v>26</v>
      </c>
      <c r="BR64" s="213" t="b">
        <v>0</v>
      </c>
      <c r="BS64" s="212" t="s">
        <v>174</v>
      </c>
      <c r="BT64" s="212"/>
      <c r="BU64" s="212"/>
      <c r="BV64" s="214"/>
      <c r="BW64" s="265" t="s">
        <v>182</v>
      </c>
      <c r="CB64" s="160"/>
    </row>
    <row r="65" spans="2:80" ht="23.45" customHeight="1" x14ac:dyDescent="0.15">
      <c r="B65" s="512"/>
      <c r="C65" s="513"/>
      <c r="D65" s="513"/>
      <c r="E65" s="513"/>
      <c r="F65" s="514"/>
      <c r="G65" s="197" t="s">
        <v>154</v>
      </c>
      <c r="H65" s="198"/>
      <c r="I65" s="384"/>
      <c r="J65" s="384"/>
      <c r="K65" s="384"/>
      <c r="L65" s="384"/>
      <c r="M65" s="384"/>
      <c r="N65" s="384"/>
      <c r="O65" s="384"/>
      <c r="P65" s="384"/>
      <c r="Q65" s="384"/>
      <c r="R65" s="200" t="s">
        <v>26</v>
      </c>
      <c r="S65" s="201" t="s">
        <v>180</v>
      </c>
      <c r="T65" s="199"/>
      <c r="U65" s="199"/>
      <c r="V65" s="384"/>
      <c r="W65" s="384"/>
      <c r="X65" s="384"/>
      <c r="Y65" s="384"/>
      <c r="Z65" s="384"/>
      <c r="AA65" s="384"/>
      <c r="AB65" s="198" t="s">
        <v>26</v>
      </c>
      <c r="AC65" s="350"/>
      <c r="AD65" s="198" t="s">
        <v>174</v>
      </c>
      <c r="AE65" s="198"/>
      <c r="AF65" s="198"/>
      <c r="AG65" s="203"/>
      <c r="AH65" s="278"/>
      <c r="AI65" s="279"/>
      <c r="AJ65" s="279"/>
      <c r="AK65" s="279"/>
      <c r="AL65" s="279"/>
      <c r="AM65" s="160"/>
      <c r="AO65" s="303"/>
      <c r="AQ65" s="512"/>
      <c r="AR65" s="513"/>
      <c r="AS65" s="513"/>
      <c r="AT65" s="513"/>
      <c r="AU65" s="514"/>
      <c r="AV65" s="197" t="s">
        <v>154</v>
      </c>
      <c r="AW65" s="198"/>
      <c r="AX65" s="706">
        <v>300000</v>
      </c>
      <c r="AY65" s="706"/>
      <c r="AZ65" s="706"/>
      <c r="BA65" s="706"/>
      <c r="BB65" s="706"/>
      <c r="BC65" s="706"/>
      <c r="BD65" s="706"/>
      <c r="BE65" s="706"/>
      <c r="BF65" s="706"/>
      <c r="BG65" s="200" t="s">
        <v>26</v>
      </c>
      <c r="BH65" s="201" t="s">
        <v>180</v>
      </c>
      <c r="BI65" s="199"/>
      <c r="BJ65" s="199"/>
      <c r="BK65" s="706">
        <v>888000</v>
      </c>
      <c r="BL65" s="706"/>
      <c r="BM65" s="706"/>
      <c r="BN65" s="706"/>
      <c r="BO65" s="706"/>
      <c r="BP65" s="706"/>
      <c r="BQ65" s="198" t="s">
        <v>26</v>
      </c>
      <c r="BR65" s="215" t="b">
        <v>0</v>
      </c>
      <c r="BS65" s="198" t="s">
        <v>174</v>
      </c>
      <c r="BT65" s="198"/>
      <c r="BU65" s="198"/>
      <c r="BV65" s="203"/>
      <c r="BW65" s="204"/>
      <c r="BX65" s="52"/>
      <c r="BY65" s="52"/>
      <c r="BZ65" s="52"/>
      <c r="CA65" s="52"/>
      <c r="CB65" s="160"/>
    </row>
    <row r="66" spans="2:80" ht="23.45" customHeight="1" x14ac:dyDescent="0.15">
      <c r="B66" s="515"/>
      <c r="C66" s="516"/>
      <c r="D66" s="516"/>
      <c r="E66" s="516"/>
      <c r="F66" s="517"/>
      <c r="G66" s="205" t="s">
        <v>80</v>
      </c>
      <c r="I66" s="385">
        <f>I64+I65</f>
        <v>0</v>
      </c>
      <c r="J66" s="385"/>
      <c r="K66" s="385"/>
      <c r="L66" s="385"/>
      <c r="M66" s="385"/>
      <c r="N66" s="385"/>
      <c r="O66" s="385"/>
      <c r="P66" s="385"/>
      <c r="Q66" s="385"/>
      <c r="R66" s="13" t="s">
        <v>26</v>
      </c>
      <c r="S66" s="216" t="s">
        <v>181</v>
      </c>
      <c r="T66" s="41"/>
      <c r="U66" s="41"/>
      <c r="V66" s="420"/>
      <c r="W66" s="420"/>
      <c r="X66" s="420"/>
      <c r="Y66" s="420"/>
      <c r="Z66" s="420"/>
      <c r="AA66" s="420"/>
      <c r="AB66" s="41" t="s">
        <v>26</v>
      </c>
      <c r="AC66" s="351"/>
      <c r="AD66" s="41" t="s">
        <v>174</v>
      </c>
      <c r="AE66" s="41"/>
      <c r="AF66" s="41"/>
      <c r="AG66" s="208"/>
      <c r="AH66" s="542">
        <f>V64+V65+V66</f>
        <v>0</v>
      </c>
      <c r="AI66" s="543"/>
      <c r="AJ66" s="543"/>
      <c r="AK66" s="543"/>
      <c r="AL66" s="543"/>
      <c r="AM66" s="209" t="s">
        <v>26</v>
      </c>
      <c r="AO66" s="303"/>
      <c r="AQ66" s="515"/>
      <c r="AR66" s="516"/>
      <c r="AS66" s="516"/>
      <c r="AT66" s="516"/>
      <c r="AU66" s="517"/>
      <c r="AV66" s="205" t="s">
        <v>80</v>
      </c>
      <c r="AX66" s="707">
        <f>AX64+AX65</f>
        <v>2098000</v>
      </c>
      <c r="AY66" s="707"/>
      <c r="AZ66" s="707"/>
      <c r="BA66" s="707"/>
      <c r="BB66" s="707"/>
      <c r="BC66" s="707"/>
      <c r="BD66" s="707"/>
      <c r="BE66" s="707"/>
      <c r="BF66" s="707"/>
      <c r="BG66" s="13" t="s">
        <v>26</v>
      </c>
      <c r="BH66" s="216" t="s">
        <v>181</v>
      </c>
      <c r="BI66" s="41"/>
      <c r="BJ66" s="41"/>
      <c r="BK66" s="708"/>
      <c r="BL66" s="708"/>
      <c r="BM66" s="708"/>
      <c r="BN66" s="708"/>
      <c r="BO66" s="708"/>
      <c r="BP66" s="708"/>
      <c r="BQ66" s="41" t="s">
        <v>26</v>
      </c>
      <c r="BR66" s="217" t="b">
        <v>1</v>
      </c>
      <c r="BS66" s="41" t="s">
        <v>174</v>
      </c>
      <c r="BT66" s="41"/>
      <c r="BU66" s="41"/>
      <c r="BV66" s="208"/>
      <c r="BW66" s="709">
        <f>BK64+BK65+BK66</f>
        <v>952000</v>
      </c>
      <c r="BX66" s="710"/>
      <c r="BY66" s="710"/>
      <c r="BZ66" s="710"/>
      <c r="CA66" s="710"/>
      <c r="CB66" s="209" t="s">
        <v>26</v>
      </c>
    </row>
    <row r="67" spans="2:80" ht="23.45" customHeight="1" x14ac:dyDescent="0.15">
      <c r="B67" s="509" t="s">
        <v>71</v>
      </c>
      <c r="C67" s="510"/>
      <c r="D67" s="510"/>
      <c r="E67" s="510"/>
      <c r="F67" s="511"/>
      <c r="G67" s="210" t="s">
        <v>79</v>
      </c>
      <c r="H67" s="139"/>
      <c r="I67" s="416"/>
      <c r="J67" s="416"/>
      <c r="K67" s="416"/>
      <c r="L67" s="416"/>
      <c r="M67" s="416"/>
      <c r="N67" s="416"/>
      <c r="O67" s="416"/>
      <c r="P67" s="416"/>
      <c r="Q67" s="416"/>
      <c r="R67" s="139" t="s">
        <v>26</v>
      </c>
      <c r="S67" s="211" t="s">
        <v>179</v>
      </c>
      <c r="T67" s="212"/>
      <c r="U67" s="212"/>
      <c r="V67" s="416"/>
      <c r="W67" s="416"/>
      <c r="X67" s="416"/>
      <c r="Y67" s="416"/>
      <c r="Z67" s="416"/>
      <c r="AA67" s="416"/>
      <c r="AB67" s="212" t="s">
        <v>26</v>
      </c>
      <c r="AC67" s="349"/>
      <c r="AD67" s="212" t="s">
        <v>174</v>
      </c>
      <c r="AE67" s="212"/>
      <c r="AF67" s="212"/>
      <c r="AG67" s="214"/>
      <c r="AH67" s="276" t="s">
        <v>182</v>
      </c>
      <c r="AI67" s="277"/>
      <c r="AJ67" s="277"/>
      <c r="AK67" s="277"/>
      <c r="AL67" s="277"/>
      <c r="AM67" s="160"/>
      <c r="AO67" s="303"/>
      <c r="AQ67" s="711" t="s">
        <v>71</v>
      </c>
      <c r="AR67" s="712"/>
      <c r="AS67" s="712"/>
      <c r="AT67" s="712"/>
      <c r="AU67" s="713"/>
      <c r="AV67" s="368" t="s">
        <v>79</v>
      </c>
      <c r="AW67" s="212"/>
      <c r="AX67" s="715"/>
      <c r="AY67" s="715"/>
      <c r="AZ67" s="715"/>
      <c r="BA67" s="715"/>
      <c r="BB67" s="715"/>
      <c r="BC67" s="715"/>
      <c r="BD67" s="715"/>
      <c r="BE67" s="715"/>
      <c r="BF67" s="715"/>
      <c r="BG67" s="212" t="s">
        <v>26</v>
      </c>
      <c r="BH67" s="211" t="s">
        <v>179</v>
      </c>
      <c r="BI67" s="212"/>
      <c r="BJ67" s="212"/>
      <c r="BK67" s="715"/>
      <c r="BL67" s="715"/>
      <c r="BM67" s="715"/>
      <c r="BN67" s="715"/>
      <c r="BO67" s="715"/>
      <c r="BP67" s="715"/>
      <c r="BQ67" s="212" t="s">
        <v>26</v>
      </c>
      <c r="BR67" s="213" t="b">
        <v>0</v>
      </c>
      <c r="BS67" s="212" t="s">
        <v>174</v>
      </c>
      <c r="BT67" s="212"/>
      <c r="BU67" s="212"/>
      <c r="BV67" s="214"/>
      <c r="BW67" s="265" t="s">
        <v>182</v>
      </c>
      <c r="CB67" s="160"/>
    </row>
    <row r="68" spans="2:80" ht="23.45" customHeight="1" x14ac:dyDescent="0.15">
      <c r="B68" s="512"/>
      <c r="C68" s="513"/>
      <c r="D68" s="513"/>
      <c r="E68" s="513"/>
      <c r="F68" s="514"/>
      <c r="G68" s="197" t="s">
        <v>154</v>
      </c>
      <c r="H68" s="198"/>
      <c r="I68" s="384"/>
      <c r="J68" s="384"/>
      <c r="K68" s="384"/>
      <c r="L68" s="384"/>
      <c r="M68" s="384"/>
      <c r="N68" s="384"/>
      <c r="O68" s="384"/>
      <c r="P68" s="384"/>
      <c r="Q68" s="384"/>
      <c r="R68" s="200" t="s">
        <v>26</v>
      </c>
      <c r="S68" s="201" t="s">
        <v>180</v>
      </c>
      <c r="T68" s="199"/>
      <c r="U68" s="199"/>
      <c r="V68" s="384"/>
      <c r="W68" s="384"/>
      <c r="X68" s="384"/>
      <c r="Y68" s="384"/>
      <c r="Z68" s="384"/>
      <c r="AA68" s="384"/>
      <c r="AB68" s="198" t="s">
        <v>26</v>
      </c>
      <c r="AC68" s="350"/>
      <c r="AD68" s="198" t="s">
        <v>174</v>
      </c>
      <c r="AE68" s="198"/>
      <c r="AF68" s="198"/>
      <c r="AG68" s="203"/>
      <c r="AH68" s="278"/>
      <c r="AI68" s="279"/>
      <c r="AJ68" s="279"/>
      <c r="AK68" s="279"/>
      <c r="AL68" s="279"/>
      <c r="AM68" s="160"/>
      <c r="AO68" s="303"/>
      <c r="AQ68" s="512"/>
      <c r="AR68" s="513"/>
      <c r="AS68" s="513"/>
      <c r="AT68" s="513"/>
      <c r="AU68" s="514"/>
      <c r="AV68" s="197" t="s">
        <v>154</v>
      </c>
      <c r="AW68" s="198"/>
      <c r="AX68" s="716"/>
      <c r="AY68" s="716"/>
      <c r="AZ68" s="716"/>
      <c r="BA68" s="716"/>
      <c r="BB68" s="716"/>
      <c r="BC68" s="716"/>
      <c r="BD68" s="716"/>
      <c r="BE68" s="716"/>
      <c r="BF68" s="716"/>
      <c r="BG68" s="200" t="s">
        <v>26</v>
      </c>
      <c r="BH68" s="201" t="s">
        <v>180</v>
      </c>
      <c r="BI68" s="199"/>
      <c r="BJ68" s="199"/>
      <c r="BK68" s="716"/>
      <c r="BL68" s="716"/>
      <c r="BM68" s="716"/>
      <c r="BN68" s="716"/>
      <c r="BO68" s="716"/>
      <c r="BP68" s="716"/>
      <c r="BQ68" s="198" t="s">
        <v>26</v>
      </c>
      <c r="BR68" s="215" t="b">
        <v>0</v>
      </c>
      <c r="BS68" s="198" t="s">
        <v>174</v>
      </c>
      <c r="BT68" s="198"/>
      <c r="BU68" s="198"/>
      <c r="BV68" s="203"/>
      <c r="BW68" s="204"/>
      <c r="BX68" s="52"/>
      <c r="BY68" s="52"/>
      <c r="BZ68" s="52"/>
      <c r="CA68" s="52"/>
      <c r="CB68" s="160"/>
    </row>
    <row r="69" spans="2:80" ht="23.45" customHeight="1" x14ac:dyDescent="0.15">
      <c r="B69" s="515"/>
      <c r="C69" s="516"/>
      <c r="D69" s="516"/>
      <c r="E69" s="516"/>
      <c r="F69" s="517"/>
      <c r="G69" s="205" t="s">
        <v>80</v>
      </c>
      <c r="I69" s="385">
        <f>I67+I68</f>
        <v>0</v>
      </c>
      <c r="J69" s="385"/>
      <c r="K69" s="385"/>
      <c r="L69" s="385"/>
      <c r="M69" s="385"/>
      <c r="N69" s="385"/>
      <c r="O69" s="385"/>
      <c r="P69" s="385"/>
      <c r="Q69" s="385"/>
      <c r="R69" s="13" t="s">
        <v>26</v>
      </c>
      <c r="S69" s="216" t="s">
        <v>181</v>
      </c>
      <c r="T69" s="41"/>
      <c r="U69" s="41"/>
      <c r="V69" s="420"/>
      <c r="W69" s="420"/>
      <c r="X69" s="420"/>
      <c r="Y69" s="420"/>
      <c r="Z69" s="420"/>
      <c r="AA69" s="420"/>
      <c r="AB69" s="41" t="s">
        <v>26</v>
      </c>
      <c r="AC69" s="351"/>
      <c r="AD69" s="41" t="s">
        <v>174</v>
      </c>
      <c r="AE69" s="41"/>
      <c r="AF69" s="41"/>
      <c r="AG69" s="208"/>
      <c r="AH69" s="542">
        <f>V67+V68+V69</f>
        <v>0</v>
      </c>
      <c r="AI69" s="543"/>
      <c r="AJ69" s="543"/>
      <c r="AK69" s="543"/>
      <c r="AL69" s="543"/>
      <c r="AM69" s="209" t="s">
        <v>26</v>
      </c>
      <c r="AO69" s="303"/>
      <c r="AQ69" s="515"/>
      <c r="AR69" s="516"/>
      <c r="AS69" s="516"/>
      <c r="AT69" s="516"/>
      <c r="AU69" s="517"/>
      <c r="AV69" s="205" t="s">
        <v>80</v>
      </c>
      <c r="AX69" s="717">
        <f>AX67+AX68</f>
        <v>0</v>
      </c>
      <c r="AY69" s="717"/>
      <c r="AZ69" s="717"/>
      <c r="BA69" s="717"/>
      <c r="BB69" s="717"/>
      <c r="BC69" s="717"/>
      <c r="BD69" s="717"/>
      <c r="BE69" s="717"/>
      <c r="BF69" s="717"/>
      <c r="BG69" s="13" t="s">
        <v>26</v>
      </c>
      <c r="BH69" s="216" t="s">
        <v>181</v>
      </c>
      <c r="BI69" s="41"/>
      <c r="BJ69" s="41"/>
      <c r="BK69" s="708"/>
      <c r="BL69" s="708"/>
      <c r="BM69" s="708"/>
      <c r="BN69" s="708"/>
      <c r="BO69" s="708"/>
      <c r="BP69" s="708"/>
      <c r="BQ69" s="41" t="s">
        <v>26</v>
      </c>
      <c r="BR69" s="217" t="b">
        <v>0</v>
      </c>
      <c r="BS69" s="41" t="s">
        <v>174</v>
      </c>
      <c r="BT69" s="41"/>
      <c r="BU69" s="41"/>
      <c r="BV69" s="208"/>
      <c r="BW69" s="718">
        <f>BK67+BK68+BK69</f>
        <v>0</v>
      </c>
      <c r="BX69" s="719"/>
      <c r="BY69" s="719"/>
      <c r="BZ69" s="719"/>
      <c r="CA69" s="719"/>
      <c r="CB69" s="209" t="s">
        <v>26</v>
      </c>
    </row>
    <row r="70" spans="2:80" ht="23.45" customHeight="1" x14ac:dyDescent="0.15">
      <c r="B70" s="509" t="s">
        <v>72</v>
      </c>
      <c r="C70" s="510"/>
      <c r="D70" s="510"/>
      <c r="E70" s="510"/>
      <c r="F70" s="511"/>
      <c r="G70" s="210" t="s">
        <v>79</v>
      </c>
      <c r="H70" s="139"/>
      <c r="I70" s="416"/>
      <c r="J70" s="416"/>
      <c r="K70" s="416"/>
      <c r="L70" s="416"/>
      <c r="M70" s="416"/>
      <c r="N70" s="416"/>
      <c r="O70" s="416"/>
      <c r="P70" s="416"/>
      <c r="Q70" s="416"/>
      <c r="R70" s="139" t="s">
        <v>26</v>
      </c>
      <c r="S70" s="211" t="s">
        <v>179</v>
      </c>
      <c r="T70" s="212"/>
      <c r="U70" s="212"/>
      <c r="V70" s="416"/>
      <c r="W70" s="416"/>
      <c r="X70" s="416"/>
      <c r="Y70" s="416"/>
      <c r="Z70" s="416"/>
      <c r="AA70" s="416"/>
      <c r="AB70" s="212" t="s">
        <v>26</v>
      </c>
      <c r="AC70" s="349"/>
      <c r="AD70" s="212" t="s">
        <v>174</v>
      </c>
      <c r="AE70" s="212"/>
      <c r="AF70" s="212"/>
      <c r="AG70" s="214"/>
      <c r="AH70" s="276" t="s">
        <v>182</v>
      </c>
      <c r="AI70" s="277"/>
      <c r="AJ70" s="277"/>
      <c r="AK70" s="277"/>
      <c r="AL70" s="277"/>
      <c r="AM70" s="160"/>
      <c r="AO70" s="303"/>
      <c r="AQ70" s="711" t="s">
        <v>72</v>
      </c>
      <c r="AR70" s="712"/>
      <c r="AS70" s="712"/>
      <c r="AT70" s="712"/>
      <c r="AU70" s="713"/>
      <c r="AV70" s="368" t="s">
        <v>79</v>
      </c>
      <c r="AW70" s="212"/>
      <c r="AX70" s="715"/>
      <c r="AY70" s="715"/>
      <c r="AZ70" s="715"/>
      <c r="BA70" s="715"/>
      <c r="BB70" s="715"/>
      <c r="BC70" s="715"/>
      <c r="BD70" s="715"/>
      <c r="BE70" s="715"/>
      <c r="BF70" s="715"/>
      <c r="BG70" s="212" t="s">
        <v>26</v>
      </c>
      <c r="BH70" s="211" t="s">
        <v>179</v>
      </c>
      <c r="BI70" s="212"/>
      <c r="BJ70" s="212"/>
      <c r="BK70" s="715"/>
      <c r="BL70" s="715"/>
      <c r="BM70" s="715"/>
      <c r="BN70" s="715"/>
      <c r="BO70" s="715"/>
      <c r="BP70" s="715"/>
      <c r="BQ70" s="212" t="s">
        <v>26</v>
      </c>
      <c r="BR70" s="213" t="b">
        <v>0</v>
      </c>
      <c r="BS70" s="212" t="s">
        <v>174</v>
      </c>
      <c r="BT70" s="212"/>
      <c r="BU70" s="212"/>
      <c r="BV70" s="214"/>
      <c r="BW70" s="265" t="s">
        <v>182</v>
      </c>
      <c r="CB70" s="160"/>
    </row>
    <row r="71" spans="2:80" ht="23.45" customHeight="1" x14ac:dyDescent="0.15">
      <c r="B71" s="512"/>
      <c r="C71" s="513"/>
      <c r="D71" s="513"/>
      <c r="E71" s="513"/>
      <c r="F71" s="514"/>
      <c r="G71" s="197" t="s">
        <v>154</v>
      </c>
      <c r="H71" s="198"/>
      <c r="I71" s="384"/>
      <c r="J71" s="384"/>
      <c r="K71" s="384"/>
      <c r="L71" s="384"/>
      <c r="M71" s="384"/>
      <c r="N71" s="384"/>
      <c r="O71" s="384"/>
      <c r="P71" s="384"/>
      <c r="Q71" s="384"/>
      <c r="R71" s="200" t="s">
        <v>26</v>
      </c>
      <c r="S71" s="201" t="s">
        <v>180</v>
      </c>
      <c r="T71" s="199"/>
      <c r="U71" s="199"/>
      <c r="V71" s="384"/>
      <c r="W71" s="384"/>
      <c r="X71" s="384"/>
      <c r="Y71" s="384"/>
      <c r="Z71" s="384"/>
      <c r="AA71" s="384"/>
      <c r="AB71" s="198" t="s">
        <v>26</v>
      </c>
      <c r="AC71" s="350"/>
      <c r="AD71" s="198" t="s">
        <v>174</v>
      </c>
      <c r="AE71" s="198"/>
      <c r="AF71" s="198"/>
      <c r="AG71" s="203"/>
      <c r="AH71" s="278"/>
      <c r="AI71" s="279"/>
      <c r="AJ71" s="279"/>
      <c r="AK71" s="279"/>
      <c r="AL71" s="279"/>
      <c r="AM71" s="160"/>
      <c r="AO71" s="303"/>
      <c r="AQ71" s="512"/>
      <c r="AR71" s="513"/>
      <c r="AS71" s="513"/>
      <c r="AT71" s="513"/>
      <c r="AU71" s="514"/>
      <c r="AV71" s="197" t="s">
        <v>154</v>
      </c>
      <c r="AW71" s="198"/>
      <c r="AX71" s="716"/>
      <c r="AY71" s="716"/>
      <c r="AZ71" s="716"/>
      <c r="BA71" s="716"/>
      <c r="BB71" s="716"/>
      <c r="BC71" s="716"/>
      <c r="BD71" s="716"/>
      <c r="BE71" s="716"/>
      <c r="BF71" s="716"/>
      <c r="BG71" s="200" t="s">
        <v>26</v>
      </c>
      <c r="BH71" s="201" t="s">
        <v>180</v>
      </c>
      <c r="BI71" s="199"/>
      <c r="BJ71" s="199"/>
      <c r="BK71" s="716"/>
      <c r="BL71" s="716"/>
      <c r="BM71" s="716"/>
      <c r="BN71" s="716"/>
      <c r="BO71" s="716"/>
      <c r="BP71" s="716"/>
      <c r="BQ71" s="198" t="s">
        <v>26</v>
      </c>
      <c r="BR71" s="215" t="b">
        <v>0</v>
      </c>
      <c r="BS71" s="198" t="s">
        <v>174</v>
      </c>
      <c r="BT71" s="198"/>
      <c r="BU71" s="198"/>
      <c r="BV71" s="203"/>
      <c r="BW71" s="204"/>
      <c r="BX71" s="52"/>
      <c r="BY71" s="52"/>
      <c r="BZ71" s="52"/>
      <c r="CA71" s="52"/>
      <c r="CB71" s="160"/>
    </row>
    <row r="72" spans="2:80" ht="23.45" customHeight="1" x14ac:dyDescent="0.15">
      <c r="B72" s="515"/>
      <c r="C72" s="516"/>
      <c r="D72" s="516"/>
      <c r="E72" s="516"/>
      <c r="F72" s="517"/>
      <c r="G72" s="205" t="s">
        <v>80</v>
      </c>
      <c r="I72" s="385">
        <f>I70+I71</f>
        <v>0</v>
      </c>
      <c r="J72" s="385"/>
      <c r="K72" s="385"/>
      <c r="L72" s="385"/>
      <c r="M72" s="385"/>
      <c r="N72" s="385"/>
      <c r="O72" s="385"/>
      <c r="P72" s="385"/>
      <c r="Q72" s="385"/>
      <c r="R72" s="13" t="s">
        <v>26</v>
      </c>
      <c r="S72" s="216" t="s">
        <v>181</v>
      </c>
      <c r="T72" s="41"/>
      <c r="U72" s="41"/>
      <c r="V72" s="420"/>
      <c r="W72" s="420"/>
      <c r="X72" s="420"/>
      <c r="Y72" s="420"/>
      <c r="Z72" s="420"/>
      <c r="AA72" s="420"/>
      <c r="AB72" s="41" t="s">
        <v>26</v>
      </c>
      <c r="AC72" s="351"/>
      <c r="AD72" s="41" t="s">
        <v>174</v>
      </c>
      <c r="AE72" s="41"/>
      <c r="AF72" s="41"/>
      <c r="AG72" s="208"/>
      <c r="AH72" s="542">
        <f>V70+V71+V72</f>
        <v>0</v>
      </c>
      <c r="AI72" s="543"/>
      <c r="AJ72" s="543"/>
      <c r="AK72" s="543"/>
      <c r="AL72" s="543"/>
      <c r="AM72" s="209" t="s">
        <v>26</v>
      </c>
      <c r="AO72" s="303"/>
      <c r="AQ72" s="515"/>
      <c r="AR72" s="516"/>
      <c r="AS72" s="516"/>
      <c r="AT72" s="516"/>
      <c r="AU72" s="517"/>
      <c r="AV72" s="205" t="s">
        <v>80</v>
      </c>
      <c r="AX72" s="717">
        <f>AX70+AX71</f>
        <v>0</v>
      </c>
      <c r="AY72" s="717"/>
      <c r="AZ72" s="717"/>
      <c r="BA72" s="717"/>
      <c r="BB72" s="717"/>
      <c r="BC72" s="717"/>
      <c r="BD72" s="717"/>
      <c r="BE72" s="717"/>
      <c r="BF72" s="717"/>
      <c r="BG72" s="13" t="s">
        <v>26</v>
      </c>
      <c r="BH72" s="216" t="s">
        <v>181</v>
      </c>
      <c r="BI72" s="41"/>
      <c r="BJ72" s="41"/>
      <c r="BK72" s="708"/>
      <c r="BL72" s="708"/>
      <c r="BM72" s="708"/>
      <c r="BN72" s="708"/>
      <c r="BO72" s="708"/>
      <c r="BP72" s="708"/>
      <c r="BQ72" s="41" t="s">
        <v>26</v>
      </c>
      <c r="BR72" s="217" t="b">
        <v>0</v>
      </c>
      <c r="BS72" s="41" t="s">
        <v>174</v>
      </c>
      <c r="BT72" s="41"/>
      <c r="BU72" s="41"/>
      <c r="BV72" s="208"/>
      <c r="BW72" s="718">
        <f>BK70+BK71+BK72</f>
        <v>0</v>
      </c>
      <c r="BX72" s="719"/>
      <c r="BY72" s="719"/>
      <c r="BZ72" s="719"/>
      <c r="CA72" s="719"/>
      <c r="CB72" s="209" t="s">
        <v>26</v>
      </c>
    </row>
    <row r="73" spans="2:80" ht="23.45" customHeight="1" x14ac:dyDescent="0.15">
      <c r="B73" s="509" t="s">
        <v>68</v>
      </c>
      <c r="C73" s="510"/>
      <c r="D73" s="510"/>
      <c r="E73" s="510"/>
      <c r="F73" s="511"/>
      <c r="G73" s="210" t="s">
        <v>79</v>
      </c>
      <c r="H73" s="139"/>
      <c r="I73" s="416"/>
      <c r="J73" s="416"/>
      <c r="K73" s="416"/>
      <c r="L73" s="416"/>
      <c r="M73" s="416"/>
      <c r="N73" s="416"/>
      <c r="O73" s="416"/>
      <c r="P73" s="416"/>
      <c r="Q73" s="416"/>
      <c r="R73" s="139" t="s">
        <v>26</v>
      </c>
      <c r="S73" s="211" t="s">
        <v>179</v>
      </c>
      <c r="T73" s="212"/>
      <c r="U73" s="212"/>
      <c r="V73" s="416"/>
      <c r="W73" s="416"/>
      <c r="X73" s="416"/>
      <c r="Y73" s="416"/>
      <c r="Z73" s="416"/>
      <c r="AA73" s="416"/>
      <c r="AB73" s="212" t="s">
        <v>26</v>
      </c>
      <c r="AC73" s="349"/>
      <c r="AD73" s="212" t="s">
        <v>174</v>
      </c>
      <c r="AE73" s="212"/>
      <c r="AF73" s="212"/>
      <c r="AG73" s="214"/>
      <c r="AH73" s="276" t="s">
        <v>182</v>
      </c>
      <c r="AI73" s="277"/>
      <c r="AJ73" s="277"/>
      <c r="AK73" s="277"/>
      <c r="AL73" s="277"/>
      <c r="AM73" s="160"/>
      <c r="AO73" s="303"/>
      <c r="AQ73" s="711" t="s">
        <v>68</v>
      </c>
      <c r="AR73" s="712"/>
      <c r="AS73" s="712"/>
      <c r="AT73" s="712"/>
      <c r="AU73" s="713"/>
      <c r="AV73" s="368" t="s">
        <v>79</v>
      </c>
      <c r="AW73" s="212"/>
      <c r="AX73" s="715"/>
      <c r="AY73" s="715"/>
      <c r="AZ73" s="715"/>
      <c r="BA73" s="715"/>
      <c r="BB73" s="715"/>
      <c r="BC73" s="715"/>
      <c r="BD73" s="715"/>
      <c r="BE73" s="715"/>
      <c r="BF73" s="715"/>
      <c r="BG73" s="212" t="s">
        <v>26</v>
      </c>
      <c r="BH73" s="211" t="s">
        <v>179</v>
      </c>
      <c r="BI73" s="212"/>
      <c r="BJ73" s="212"/>
      <c r="BK73" s="715"/>
      <c r="BL73" s="715"/>
      <c r="BM73" s="715"/>
      <c r="BN73" s="715"/>
      <c r="BO73" s="715"/>
      <c r="BP73" s="715"/>
      <c r="BQ73" s="212" t="s">
        <v>26</v>
      </c>
      <c r="BR73" s="213" t="b">
        <v>0</v>
      </c>
      <c r="BS73" s="212" t="s">
        <v>174</v>
      </c>
      <c r="BT73" s="212"/>
      <c r="BU73" s="212"/>
      <c r="BV73" s="214"/>
      <c r="BW73" s="265" t="s">
        <v>182</v>
      </c>
      <c r="CB73" s="160"/>
    </row>
    <row r="74" spans="2:80" ht="23.45" customHeight="1" x14ac:dyDescent="0.15">
      <c r="B74" s="512"/>
      <c r="C74" s="513"/>
      <c r="D74" s="513"/>
      <c r="E74" s="513"/>
      <c r="F74" s="514"/>
      <c r="G74" s="197" t="s">
        <v>154</v>
      </c>
      <c r="H74" s="198"/>
      <c r="I74" s="384"/>
      <c r="J74" s="384"/>
      <c r="K74" s="384"/>
      <c r="L74" s="384"/>
      <c r="M74" s="384"/>
      <c r="N74" s="384"/>
      <c r="O74" s="384"/>
      <c r="P74" s="384"/>
      <c r="Q74" s="384"/>
      <c r="R74" s="200" t="s">
        <v>26</v>
      </c>
      <c r="S74" s="201" t="s">
        <v>180</v>
      </c>
      <c r="T74" s="199"/>
      <c r="U74" s="199"/>
      <c r="V74" s="384"/>
      <c r="W74" s="384"/>
      <c r="X74" s="384"/>
      <c r="Y74" s="384"/>
      <c r="Z74" s="384"/>
      <c r="AA74" s="384"/>
      <c r="AB74" s="198" t="s">
        <v>26</v>
      </c>
      <c r="AC74" s="350"/>
      <c r="AD74" s="198" t="s">
        <v>174</v>
      </c>
      <c r="AE74" s="198"/>
      <c r="AF74" s="198"/>
      <c r="AG74" s="203"/>
      <c r="AH74" s="278"/>
      <c r="AI74" s="279"/>
      <c r="AJ74" s="279"/>
      <c r="AK74" s="279"/>
      <c r="AL74" s="279"/>
      <c r="AM74" s="160"/>
      <c r="AO74" s="303"/>
      <c r="AQ74" s="512"/>
      <c r="AR74" s="513"/>
      <c r="AS74" s="513"/>
      <c r="AT74" s="513"/>
      <c r="AU74" s="514"/>
      <c r="AV74" s="197" t="s">
        <v>154</v>
      </c>
      <c r="AW74" s="198"/>
      <c r="AX74" s="716"/>
      <c r="AY74" s="716"/>
      <c r="AZ74" s="716"/>
      <c r="BA74" s="716"/>
      <c r="BB74" s="716"/>
      <c r="BC74" s="716"/>
      <c r="BD74" s="716"/>
      <c r="BE74" s="716"/>
      <c r="BF74" s="716"/>
      <c r="BG74" s="200" t="s">
        <v>26</v>
      </c>
      <c r="BH74" s="201" t="s">
        <v>180</v>
      </c>
      <c r="BI74" s="199"/>
      <c r="BJ74" s="199"/>
      <c r="BK74" s="716"/>
      <c r="BL74" s="716"/>
      <c r="BM74" s="716"/>
      <c r="BN74" s="716"/>
      <c r="BO74" s="716"/>
      <c r="BP74" s="716"/>
      <c r="BQ74" s="198" t="s">
        <v>26</v>
      </c>
      <c r="BR74" s="215" t="b">
        <v>0</v>
      </c>
      <c r="BS74" s="198" t="s">
        <v>174</v>
      </c>
      <c r="BT74" s="198"/>
      <c r="BU74" s="198"/>
      <c r="BV74" s="203"/>
      <c r="BW74" s="204"/>
      <c r="BX74" s="52"/>
      <c r="BY74" s="52"/>
      <c r="BZ74" s="52"/>
      <c r="CA74" s="52"/>
      <c r="CB74" s="160"/>
    </row>
    <row r="75" spans="2:80" ht="23.45" customHeight="1" x14ac:dyDescent="0.15">
      <c r="B75" s="515"/>
      <c r="C75" s="516"/>
      <c r="D75" s="516"/>
      <c r="E75" s="516"/>
      <c r="F75" s="517"/>
      <c r="G75" s="205" t="s">
        <v>80</v>
      </c>
      <c r="I75" s="385">
        <f>I73+I74</f>
        <v>0</v>
      </c>
      <c r="J75" s="385"/>
      <c r="K75" s="385"/>
      <c r="L75" s="385"/>
      <c r="M75" s="385"/>
      <c r="N75" s="385"/>
      <c r="O75" s="385"/>
      <c r="P75" s="385"/>
      <c r="Q75" s="385"/>
      <c r="R75" s="13" t="s">
        <v>26</v>
      </c>
      <c r="S75" s="216" t="s">
        <v>181</v>
      </c>
      <c r="T75" s="41"/>
      <c r="U75" s="41"/>
      <c r="V75" s="420"/>
      <c r="W75" s="420"/>
      <c r="X75" s="420"/>
      <c r="Y75" s="420"/>
      <c r="Z75" s="420"/>
      <c r="AA75" s="420"/>
      <c r="AB75" s="41" t="s">
        <v>26</v>
      </c>
      <c r="AC75" s="351"/>
      <c r="AD75" s="41" t="s">
        <v>174</v>
      </c>
      <c r="AE75" s="41"/>
      <c r="AF75" s="41"/>
      <c r="AG75" s="208"/>
      <c r="AH75" s="542">
        <f>V73+V74+V75</f>
        <v>0</v>
      </c>
      <c r="AI75" s="543"/>
      <c r="AJ75" s="543"/>
      <c r="AK75" s="543"/>
      <c r="AL75" s="543"/>
      <c r="AM75" s="209" t="s">
        <v>26</v>
      </c>
      <c r="AO75" s="303"/>
      <c r="AQ75" s="515"/>
      <c r="AR75" s="516"/>
      <c r="AS75" s="516"/>
      <c r="AT75" s="516"/>
      <c r="AU75" s="517"/>
      <c r="AV75" s="205" t="s">
        <v>80</v>
      </c>
      <c r="AX75" s="717">
        <f>AX73+AX74</f>
        <v>0</v>
      </c>
      <c r="AY75" s="717"/>
      <c r="AZ75" s="717"/>
      <c r="BA75" s="717"/>
      <c r="BB75" s="717"/>
      <c r="BC75" s="717"/>
      <c r="BD75" s="717"/>
      <c r="BE75" s="717"/>
      <c r="BF75" s="717"/>
      <c r="BG75" s="13" t="s">
        <v>26</v>
      </c>
      <c r="BH75" s="216" t="s">
        <v>181</v>
      </c>
      <c r="BI75" s="41"/>
      <c r="BJ75" s="41"/>
      <c r="BK75" s="708"/>
      <c r="BL75" s="708"/>
      <c r="BM75" s="708"/>
      <c r="BN75" s="708"/>
      <c r="BO75" s="708"/>
      <c r="BP75" s="708"/>
      <c r="BQ75" s="41" t="s">
        <v>26</v>
      </c>
      <c r="BR75" s="217" t="b">
        <v>0</v>
      </c>
      <c r="BS75" s="41" t="s">
        <v>174</v>
      </c>
      <c r="BT75" s="41"/>
      <c r="BU75" s="41"/>
      <c r="BV75" s="208"/>
      <c r="BW75" s="718">
        <f>BK73+BK74+BK75</f>
        <v>0</v>
      </c>
      <c r="BX75" s="719"/>
      <c r="BY75" s="719"/>
      <c r="BZ75" s="719"/>
      <c r="CA75" s="719"/>
      <c r="CB75" s="209" t="s">
        <v>26</v>
      </c>
    </row>
    <row r="76" spans="2:80" ht="23.45" customHeight="1" x14ac:dyDescent="0.15">
      <c r="B76" s="518" t="s">
        <v>94</v>
      </c>
      <c r="C76" s="519"/>
      <c r="D76" s="519"/>
      <c r="E76" s="519"/>
      <c r="F76" s="520"/>
      <c r="G76" s="210" t="s">
        <v>79</v>
      </c>
      <c r="H76" s="139"/>
      <c r="I76" s="416"/>
      <c r="J76" s="416"/>
      <c r="K76" s="416"/>
      <c r="L76" s="416"/>
      <c r="M76" s="416"/>
      <c r="N76" s="416"/>
      <c r="O76" s="416"/>
      <c r="P76" s="416"/>
      <c r="Q76" s="416"/>
      <c r="R76" s="139" t="s">
        <v>26</v>
      </c>
      <c r="S76" s="211" t="s">
        <v>179</v>
      </c>
      <c r="T76" s="212"/>
      <c r="U76" s="212"/>
      <c r="V76" s="416"/>
      <c r="W76" s="416"/>
      <c r="X76" s="416"/>
      <c r="Y76" s="416"/>
      <c r="Z76" s="416"/>
      <c r="AA76" s="416"/>
      <c r="AB76" s="212" t="s">
        <v>26</v>
      </c>
      <c r="AC76" s="349"/>
      <c r="AD76" s="212" t="s">
        <v>174</v>
      </c>
      <c r="AE76" s="212"/>
      <c r="AF76" s="212"/>
      <c r="AG76" s="214"/>
      <c r="AH76" s="280" t="s">
        <v>182</v>
      </c>
      <c r="AI76" s="281"/>
      <c r="AJ76" s="281"/>
      <c r="AK76" s="281"/>
      <c r="AL76" s="281"/>
      <c r="AM76" s="218"/>
      <c r="AO76" s="303"/>
      <c r="AQ76" s="518" t="s">
        <v>94</v>
      </c>
      <c r="AR76" s="519"/>
      <c r="AS76" s="519"/>
      <c r="AT76" s="519"/>
      <c r="AU76" s="520"/>
      <c r="AV76" s="368" t="s">
        <v>79</v>
      </c>
      <c r="AW76" s="212"/>
      <c r="AX76" s="714">
        <v>949800</v>
      </c>
      <c r="AY76" s="714"/>
      <c r="AZ76" s="714"/>
      <c r="BA76" s="714"/>
      <c r="BB76" s="714"/>
      <c r="BC76" s="714"/>
      <c r="BD76" s="714"/>
      <c r="BE76" s="714"/>
      <c r="BF76" s="714"/>
      <c r="BG76" s="212" t="s">
        <v>26</v>
      </c>
      <c r="BH76" s="211" t="s">
        <v>179</v>
      </c>
      <c r="BI76" s="212"/>
      <c r="BJ76" s="212"/>
      <c r="BK76" s="714">
        <v>600000</v>
      </c>
      <c r="BL76" s="714"/>
      <c r="BM76" s="714"/>
      <c r="BN76" s="714"/>
      <c r="BO76" s="714"/>
      <c r="BP76" s="714"/>
      <c r="BQ76" s="212" t="s">
        <v>26</v>
      </c>
      <c r="BR76" s="213" t="b">
        <v>0</v>
      </c>
      <c r="BS76" s="212" t="s">
        <v>174</v>
      </c>
      <c r="BT76" s="212"/>
      <c r="BU76" s="212"/>
      <c r="BV76" s="214"/>
      <c r="BW76" s="266" t="s">
        <v>182</v>
      </c>
      <c r="BX76" s="212"/>
      <c r="BY76" s="212"/>
      <c r="BZ76" s="212"/>
      <c r="CA76" s="212"/>
      <c r="CB76" s="218"/>
    </row>
    <row r="77" spans="2:80" ht="23.45" customHeight="1" x14ac:dyDescent="0.15">
      <c r="B77" s="518"/>
      <c r="C77" s="519"/>
      <c r="D77" s="519"/>
      <c r="E77" s="519"/>
      <c r="F77" s="520"/>
      <c r="G77" s="197" t="s">
        <v>154</v>
      </c>
      <c r="H77" s="198"/>
      <c r="I77" s="384"/>
      <c r="J77" s="384"/>
      <c r="K77" s="384"/>
      <c r="L77" s="384"/>
      <c r="M77" s="384"/>
      <c r="N77" s="384"/>
      <c r="O77" s="384"/>
      <c r="P77" s="384"/>
      <c r="Q77" s="384"/>
      <c r="R77" s="200" t="s">
        <v>26</v>
      </c>
      <c r="S77" s="201" t="s">
        <v>180</v>
      </c>
      <c r="T77" s="199"/>
      <c r="U77" s="199"/>
      <c r="V77" s="384"/>
      <c r="W77" s="384"/>
      <c r="X77" s="384"/>
      <c r="Y77" s="384"/>
      <c r="Z77" s="384"/>
      <c r="AA77" s="384"/>
      <c r="AB77" s="198" t="s">
        <v>26</v>
      </c>
      <c r="AC77" s="350"/>
      <c r="AD77" s="198" t="s">
        <v>174</v>
      </c>
      <c r="AE77" s="198"/>
      <c r="AF77" s="198"/>
      <c r="AG77" s="203"/>
      <c r="AH77" s="278"/>
      <c r="AI77" s="279"/>
      <c r="AJ77" s="279"/>
      <c r="AK77" s="279"/>
      <c r="AL77" s="279"/>
      <c r="AM77" s="160"/>
      <c r="AO77" s="303"/>
      <c r="AQ77" s="518"/>
      <c r="AR77" s="519"/>
      <c r="AS77" s="519"/>
      <c r="AT77" s="519"/>
      <c r="AU77" s="520"/>
      <c r="AV77" s="197" t="s">
        <v>154</v>
      </c>
      <c r="AW77" s="198"/>
      <c r="AX77" s="706">
        <v>200000</v>
      </c>
      <c r="AY77" s="706"/>
      <c r="AZ77" s="706"/>
      <c r="BA77" s="706"/>
      <c r="BB77" s="706"/>
      <c r="BC77" s="706"/>
      <c r="BD77" s="706"/>
      <c r="BE77" s="706"/>
      <c r="BF77" s="706"/>
      <c r="BG77" s="200" t="s">
        <v>26</v>
      </c>
      <c r="BH77" s="201" t="s">
        <v>180</v>
      </c>
      <c r="BI77" s="199"/>
      <c r="BJ77" s="199"/>
      <c r="BK77" s="706">
        <v>200000</v>
      </c>
      <c r="BL77" s="706"/>
      <c r="BM77" s="706"/>
      <c r="BN77" s="706"/>
      <c r="BO77" s="706"/>
      <c r="BP77" s="706"/>
      <c r="BQ77" s="198" t="s">
        <v>26</v>
      </c>
      <c r="BR77" s="215" t="b">
        <v>0</v>
      </c>
      <c r="BS77" s="198" t="s">
        <v>174</v>
      </c>
      <c r="BT77" s="198"/>
      <c r="BU77" s="198"/>
      <c r="BV77" s="203"/>
      <c r="BW77" s="204"/>
      <c r="BX77" s="52"/>
      <c r="BY77" s="52"/>
      <c r="BZ77" s="52"/>
      <c r="CA77" s="52"/>
      <c r="CB77" s="160"/>
    </row>
    <row r="78" spans="2:80" ht="23.45" customHeight="1" thickBot="1" x14ac:dyDescent="0.2">
      <c r="B78" s="521"/>
      <c r="C78" s="522"/>
      <c r="D78" s="522"/>
      <c r="E78" s="522"/>
      <c r="F78" s="523"/>
      <c r="G78" s="219" t="s">
        <v>80</v>
      </c>
      <c r="H78" s="59"/>
      <c r="I78" s="421">
        <f>I76+I77</f>
        <v>0</v>
      </c>
      <c r="J78" s="421"/>
      <c r="K78" s="421"/>
      <c r="L78" s="421"/>
      <c r="M78" s="421"/>
      <c r="N78" s="421"/>
      <c r="O78" s="421"/>
      <c r="P78" s="421"/>
      <c r="Q78" s="421"/>
      <c r="R78" s="59" t="s">
        <v>26</v>
      </c>
      <c r="S78" s="220" t="s">
        <v>181</v>
      </c>
      <c r="T78" s="59"/>
      <c r="U78" s="59"/>
      <c r="V78" s="541"/>
      <c r="W78" s="541"/>
      <c r="X78" s="541"/>
      <c r="Y78" s="541"/>
      <c r="Z78" s="541"/>
      <c r="AA78" s="541"/>
      <c r="AB78" s="59" t="s">
        <v>26</v>
      </c>
      <c r="AC78" s="352"/>
      <c r="AD78" s="59" t="s">
        <v>174</v>
      </c>
      <c r="AE78" s="59"/>
      <c r="AF78" s="59"/>
      <c r="AG78" s="222"/>
      <c r="AH78" s="544">
        <f>V76+V77+V78</f>
        <v>0</v>
      </c>
      <c r="AI78" s="545"/>
      <c r="AJ78" s="545"/>
      <c r="AK78" s="545"/>
      <c r="AL78" s="545"/>
      <c r="AM78" s="223" t="s">
        <v>26</v>
      </c>
      <c r="AO78" s="303"/>
      <c r="AQ78" s="521"/>
      <c r="AR78" s="522"/>
      <c r="AS78" s="522"/>
      <c r="AT78" s="522"/>
      <c r="AU78" s="523"/>
      <c r="AV78" s="219" t="s">
        <v>80</v>
      </c>
      <c r="AW78" s="59"/>
      <c r="AX78" s="720">
        <f>AX76+AX77</f>
        <v>1149800</v>
      </c>
      <c r="AY78" s="720"/>
      <c r="AZ78" s="720"/>
      <c r="BA78" s="720"/>
      <c r="BB78" s="720"/>
      <c r="BC78" s="720"/>
      <c r="BD78" s="720"/>
      <c r="BE78" s="720"/>
      <c r="BF78" s="720"/>
      <c r="BG78" s="59" t="s">
        <v>26</v>
      </c>
      <c r="BH78" s="220" t="s">
        <v>181</v>
      </c>
      <c r="BI78" s="59"/>
      <c r="BJ78" s="59"/>
      <c r="BK78" s="721"/>
      <c r="BL78" s="721"/>
      <c r="BM78" s="721"/>
      <c r="BN78" s="721"/>
      <c r="BO78" s="721"/>
      <c r="BP78" s="721"/>
      <c r="BQ78" s="59" t="s">
        <v>26</v>
      </c>
      <c r="BR78" s="221" t="b">
        <v>1</v>
      </c>
      <c r="BS78" s="59" t="s">
        <v>174</v>
      </c>
      <c r="BT78" s="59"/>
      <c r="BU78" s="59"/>
      <c r="BV78" s="222"/>
      <c r="BW78" s="722">
        <f>BK76+BK77+BK78</f>
        <v>800000</v>
      </c>
      <c r="BX78" s="723"/>
      <c r="BY78" s="723"/>
      <c r="BZ78" s="723"/>
      <c r="CA78" s="723"/>
      <c r="CB78" s="223" t="s">
        <v>26</v>
      </c>
    </row>
    <row r="79" spans="2:80" x14ac:dyDescent="0.15">
      <c r="B79" s="53" t="s">
        <v>183</v>
      </c>
      <c r="C79" s="165"/>
      <c r="D79" s="165"/>
      <c r="E79" s="165"/>
      <c r="F79" s="165"/>
      <c r="G79" s="165"/>
      <c r="H79" s="165"/>
      <c r="AO79" s="303"/>
      <c r="AQ79" s="53" t="s">
        <v>183</v>
      </c>
      <c r="AR79" s="165"/>
      <c r="AS79" s="165"/>
      <c r="AT79" s="165"/>
      <c r="AU79" s="165"/>
      <c r="AV79" s="165"/>
      <c r="AW79" s="165"/>
    </row>
    <row r="80" spans="2:80" ht="6.95" customHeight="1" x14ac:dyDescent="0.15">
      <c r="AO80" s="303"/>
    </row>
    <row r="81" spans="1:81" customFormat="1" ht="13.5" customHeight="1" x14ac:dyDescent="0.15">
      <c r="A81" s="13"/>
      <c r="B81" s="8" t="s">
        <v>193</v>
      </c>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11"/>
      <c r="AF81" s="4"/>
      <c r="AG81" s="4"/>
      <c r="AH81" s="4"/>
      <c r="AI81" s="4"/>
      <c r="AJ81" s="4"/>
      <c r="AK81" s="4"/>
      <c r="AL81" s="4"/>
      <c r="AM81" s="4"/>
      <c r="AN81" s="4"/>
      <c r="AO81" s="305"/>
      <c r="AP81" s="4"/>
      <c r="AQ81" s="8" t="s">
        <v>193</v>
      </c>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11"/>
      <c r="BU81" s="4"/>
      <c r="BV81" s="4"/>
      <c r="BW81" s="4"/>
      <c r="BX81" s="4"/>
      <c r="BY81" s="4"/>
      <c r="BZ81" s="4"/>
      <c r="CA81" s="4"/>
      <c r="CB81" s="4"/>
      <c r="CC81" s="4"/>
    </row>
    <row r="82" spans="1:81" customFormat="1" ht="13.5" customHeight="1" thickBot="1" x14ac:dyDescent="0.2">
      <c r="A82" s="13"/>
      <c r="B82" s="8"/>
      <c r="C82" s="4" t="s">
        <v>188</v>
      </c>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305"/>
      <c r="AP82" s="4"/>
      <c r="AQ82" s="8"/>
      <c r="AR82" s="4" t="s">
        <v>188</v>
      </c>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row>
    <row r="83" spans="1:81" customFormat="1" ht="33" customHeight="1" x14ac:dyDescent="0.15">
      <c r="A83" s="13"/>
      <c r="B83" s="636" t="s">
        <v>50</v>
      </c>
      <c r="C83" s="637"/>
      <c r="D83" s="637"/>
      <c r="E83" s="637"/>
      <c r="F83" s="637"/>
      <c r="G83" s="637"/>
      <c r="H83" s="637"/>
      <c r="I83" s="637"/>
      <c r="J83" s="547"/>
      <c r="K83" s="548"/>
      <c r="L83" s="548"/>
      <c r="M83" s="548"/>
      <c r="N83" s="548"/>
      <c r="O83" s="548"/>
      <c r="P83" s="548"/>
      <c r="Q83" s="548"/>
      <c r="R83" s="548"/>
      <c r="S83" s="548"/>
      <c r="T83" s="548"/>
      <c r="U83" s="548"/>
      <c r="V83" s="548"/>
      <c r="W83" s="548"/>
      <c r="X83" s="548"/>
      <c r="Y83" s="548"/>
      <c r="Z83" s="548"/>
      <c r="AA83" s="548"/>
      <c r="AB83" s="548"/>
      <c r="AC83" s="548"/>
      <c r="AD83" s="548"/>
      <c r="AE83" s="548"/>
      <c r="AF83" s="548"/>
      <c r="AG83" s="548"/>
      <c r="AH83" s="548"/>
      <c r="AI83" s="10"/>
      <c r="AJ83" s="10"/>
      <c r="AK83" s="10"/>
      <c r="AL83" s="10"/>
      <c r="AM83" s="79"/>
      <c r="AN83" s="4"/>
      <c r="AO83" s="305"/>
      <c r="AP83" s="4"/>
      <c r="AQ83" s="636" t="s">
        <v>50</v>
      </c>
      <c r="AR83" s="637"/>
      <c r="AS83" s="637"/>
      <c r="AT83" s="637"/>
      <c r="AU83" s="637"/>
      <c r="AV83" s="637"/>
      <c r="AW83" s="637"/>
      <c r="AX83" s="637"/>
      <c r="AY83" s="724" t="s">
        <v>220</v>
      </c>
      <c r="AZ83" s="725"/>
      <c r="BA83" s="725"/>
      <c r="BB83" s="725"/>
      <c r="BC83" s="725"/>
      <c r="BD83" s="725"/>
      <c r="BE83" s="725"/>
      <c r="BF83" s="725"/>
      <c r="BG83" s="725"/>
      <c r="BH83" s="725"/>
      <c r="BI83" s="725"/>
      <c r="BJ83" s="725"/>
      <c r="BK83" s="725"/>
      <c r="BL83" s="725"/>
      <c r="BM83" s="725"/>
      <c r="BN83" s="725"/>
      <c r="BO83" s="725"/>
      <c r="BP83" s="725"/>
      <c r="BQ83" s="725"/>
      <c r="BR83" s="725"/>
      <c r="BS83" s="725"/>
      <c r="BT83" s="725"/>
      <c r="BU83" s="725"/>
      <c r="BV83" s="725"/>
      <c r="BW83" s="725"/>
      <c r="BX83" s="10"/>
      <c r="BY83" s="10"/>
      <c r="BZ83" s="10"/>
      <c r="CA83" s="10"/>
      <c r="CB83" s="79"/>
      <c r="CC83" s="4"/>
    </row>
    <row r="84" spans="1:81" customFormat="1" ht="17.25" customHeight="1" x14ac:dyDescent="0.15">
      <c r="A84" s="13"/>
      <c r="B84" s="447" t="s">
        <v>51</v>
      </c>
      <c r="C84" s="448"/>
      <c r="D84" s="448"/>
      <c r="E84" s="448"/>
      <c r="F84" s="448"/>
      <c r="G84" s="448"/>
      <c r="H84" s="448"/>
      <c r="I84" s="449"/>
      <c r="J84" s="282" t="s">
        <v>101</v>
      </c>
      <c r="K84" s="443"/>
      <c r="L84" s="443"/>
      <c r="M84" s="93" t="s">
        <v>99</v>
      </c>
      <c r="N84" s="453"/>
      <c r="O84" s="453"/>
      <c r="P84" s="453"/>
      <c r="Q84" s="453"/>
      <c r="R84" s="93"/>
      <c r="S84" s="93"/>
      <c r="T84" s="93"/>
      <c r="U84" s="93"/>
      <c r="V84" s="93"/>
      <c r="W84" s="93"/>
      <c r="X84" s="93"/>
      <c r="Y84" s="93"/>
      <c r="Z84" s="93"/>
      <c r="AA84" s="93"/>
      <c r="AB84" s="93"/>
      <c r="AC84" s="93"/>
      <c r="AD84" s="93"/>
      <c r="AE84" s="93"/>
      <c r="AF84" s="93"/>
      <c r="AG84" s="283"/>
      <c r="AH84" s="284"/>
      <c r="AI84" s="224"/>
      <c r="AJ84" s="224"/>
      <c r="AK84" s="224"/>
      <c r="AL84" s="224"/>
      <c r="AM84" s="226"/>
      <c r="AN84" s="4"/>
      <c r="AO84" s="305"/>
      <c r="AP84" s="4"/>
      <c r="AQ84" s="726" t="s">
        <v>51</v>
      </c>
      <c r="AR84" s="727"/>
      <c r="AS84" s="727"/>
      <c r="AT84" s="727"/>
      <c r="AU84" s="727"/>
      <c r="AV84" s="727"/>
      <c r="AW84" s="727"/>
      <c r="AX84" s="728"/>
      <c r="AY84" s="9" t="s">
        <v>101</v>
      </c>
      <c r="AZ84" s="729">
        <v>176</v>
      </c>
      <c r="BA84" s="729"/>
      <c r="BB84" s="4" t="s">
        <v>99</v>
      </c>
      <c r="BC84" s="730" t="s">
        <v>221</v>
      </c>
      <c r="BD84" s="730"/>
      <c r="BE84" s="730"/>
      <c r="BF84" s="730"/>
      <c r="BG84" s="4"/>
      <c r="BH84" s="4"/>
      <c r="BI84" s="4"/>
      <c r="BJ84" s="4"/>
      <c r="BK84" s="4"/>
      <c r="BL84" s="4"/>
      <c r="BM84" s="4"/>
      <c r="BN84" s="4"/>
      <c r="BO84" s="4"/>
      <c r="BP84" s="4"/>
      <c r="BQ84" s="4"/>
      <c r="BR84" s="4"/>
      <c r="BS84" s="4"/>
      <c r="BT84" s="4"/>
      <c r="BU84" s="4"/>
      <c r="BV84" s="224"/>
      <c r="BW84" s="267"/>
      <c r="BX84" s="224"/>
      <c r="BY84" s="224"/>
      <c r="BZ84" s="224"/>
      <c r="CA84" s="224"/>
      <c r="CB84" s="226"/>
      <c r="CC84" s="4"/>
    </row>
    <row r="85" spans="1:81" customFormat="1" ht="24.95" customHeight="1" thickBot="1" x14ac:dyDescent="0.2">
      <c r="A85" s="13"/>
      <c r="B85" s="450"/>
      <c r="C85" s="451"/>
      <c r="D85" s="451"/>
      <c r="E85" s="451"/>
      <c r="F85" s="451"/>
      <c r="G85" s="451"/>
      <c r="H85" s="451"/>
      <c r="I85" s="452"/>
      <c r="J85" s="557"/>
      <c r="K85" s="558"/>
      <c r="L85" s="558"/>
      <c r="M85" s="558"/>
      <c r="N85" s="558"/>
      <c r="O85" s="558"/>
      <c r="P85" s="558"/>
      <c r="Q85" s="558"/>
      <c r="R85" s="558"/>
      <c r="S85" s="558"/>
      <c r="T85" s="558"/>
      <c r="U85" s="558"/>
      <c r="V85" s="558"/>
      <c r="W85" s="558"/>
      <c r="X85" s="558"/>
      <c r="Y85" s="558"/>
      <c r="Z85" s="558"/>
      <c r="AA85" s="558"/>
      <c r="AB85" s="558"/>
      <c r="AC85" s="558"/>
      <c r="AD85" s="558"/>
      <c r="AE85" s="558"/>
      <c r="AF85" s="558"/>
      <c r="AG85" s="558"/>
      <c r="AH85" s="558"/>
      <c r="AI85" s="580" t="s">
        <v>141</v>
      </c>
      <c r="AJ85" s="580"/>
      <c r="AK85" s="580"/>
      <c r="AL85" s="580"/>
      <c r="AM85" s="581"/>
      <c r="AN85" s="4"/>
      <c r="AO85" s="305"/>
      <c r="AP85" s="4"/>
      <c r="AQ85" s="450"/>
      <c r="AR85" s="451"/>
      <c r="AS85" s="451"/>
      <c r="AT85" s="451"/>
      <c r="AU85" s="451"/>
      <c r="AV85" s="451"/>
      <c r="AW85" s="451"/>
      <c r="AX85" s="452"/>
      <c r="AY85" s="731" t="s">
        <v>222</v>
      </c>
      <c r="AZ85" s="732"/>
      <c r="BA85" s="732"/>
      <c r="BB85" s="732"/>
      <c r="BC85" s="732"/>
      <c r="BD85" s="732"/>
      <c r="BE85" s="732"/>
      <c r="BF85" s="732"/>
      <c r="BG85" s="732"/>
      <c r="BH85" s="732"/>
      <c r="BI85" s="732"/>
      <c r="BJ85" s="732"/>
      <c r="BK85" s="732"/>
      <c r="BL85" s="732"/>
      <c r="BM85" s="732"/>
      <c r="BN85" s="732"/>
      <c r="BO85" s="732"/>
      <c r="BP85" s="732"/>
      <c r="BQ85" s="732"/>
      <c r="BR85" s="732"/>
      <c r="BS85" s="732"/>
      <c r="BT85" s="732"/>
      <c r="BU85" s="732"/>
      <c r="BV85" s="732"/>
      <c r="BW85" s="732"/>
      <c r="BX85" s="580" t="s">
        <v>141</v>
      </c>
      <c r="BY85" s="580"/>
      <c r="BZ85" s="580"/>
      <c r="CA85" s="580"/>
      <c r="CB85" s="581"/>
      <c r="CC85" s="4"/>
    </row>
    <row r="86" spans="1:81" customFormat="1" ht="33" customHeight="1" x14ac:dyDescent="0.15">
      <c r="A86" s="13"/>
      <c r="B86" s="636" t="s">
        <v>50</v>
      </c>
      <c r="C86" s="637"/>
      <c r="D86" s="637"/>
      <c r="E86" s="637"/>
      <c r="F86" s="637"/>
      <c r="G86" s="637"/>
      <c r="H86" s="637"/>
      <c r="I86" s="638"/>
      <c r="J86" s="547"/>
      <c r="K86" s="548"/>
      <c r="L86" s="548"/>
      <c r="M86" s="548"/>
      <c r="N86" s="548"/>
      <c r="O86" s="548"/>
      <c r="P86" s="548"/>
      <c r="Q86" s="548"/>
      <c r="R86" s="548"/>
      <c r="S86" s="548"/>
      <c r="T86" s="548"/>
      <c r="U86" s="548"/>
      <c r="V86" s="548"/>
      <c r="W86" s="548"/>
      <c r="X86" s="548"/>
      <c r="Y86" s="548"/>
      <c r="Z86" s="548"/>
      <c r="AA86" s="548"/>
      <c r="AB86" s="548"/>
      <c r="AC86" s="548"/>
      <c r="AD86" s="548"/>
      <c r="AE86" s="548"/>
      <c r="AF86" s="548"/>
      <c r="AG86" s="548"/>
      <c r="AH86" s="548"/>
      <c r="AI86" s="10"/>
      <c r="AJ86" s="10"/>
      <c r="AK86" s="10"/>
      <c r="AL86" s="10"/>
      <c r="AM86" s="79"/>
      <c r="AN86" s="4"/>
      <c r="AO86" s="305"/>
      <c r="AP86" s="4"/>
      <c r="AQ86" s="636" t="s">
        <v>50</v>
      </c>
      <c r="AR86" s="637"/>
      <c r="AS86" s="637"/>
      <c r="AT86" s="637"/>
      <c r="AU86" s="637"/>
      <c r="AV86" s="637"/>
      <c r="AW86" s="637"/>
      <c r="AX86" s="638"/>
      <c r="AY86" s="733"/>
      <c r="AZ86" s="734"/>
      <c r="BA86" s="734"/>
      <c r="BB86" s="734"/>
      <c r="BC86" s="734"/>
      <c r="BD86" s="734"/>
      <c r="BE86" s="734"/>
      <c r="BF86" s="734"/>
      <c r="BG86" s="734"/>
      <c r="BH86" s="734"/>
      <c r="BI86" s="734"/>
      <c r="BJ86" s="734"/>
      <c r="BK86" s="734"/>
      <c r="BL86" s="734"/>
      <c r="BM86" s="734"/>
      <c r="BN86" s="734"/>
      <c r="BO86" s="734"/>
      <c r="BP86" s="734"/>
      <c r="BQ86" s="734"/>
      <c r="BR86" s="734"/>
      <c r="BS86" s="734"/>
      <c r="BT86" s="734"/>
      <c r="BU86" s="734"/>
      <c r="BV86" s="734"/>
      <c r="BW86" s="734"/>
      <c r="BX86" s="10"/>
      <c r="BY86" s="10"/>
      <c r="BZ86" s="10"/>
      <c r="CA86" s="10"/>
      <c r="CB86" s="79"/>
      <c r="CC86" s="4"/>
    </row>
    <row r="87" spans="1:81" customFormat="1" ht="17.25" customHeight="1" x14ac:dyDescent="0.15">
      <c r="A87" s="13"/>
      <c r="B87" s="447" t="s">
        <v>51</v>
      </c>
      <c r="C87" s="448"/>
      <c r="D87" s="448"/>
      <c r="E87" s="448"/>
      <c r="F87" s="448"/>
      <c r="G87" s="448"/>
      <c r="H87" s="448"/>
      <c r="I87" s="449"/>
      <c r="J87" s="282" t="s">
        <v>101</v>
      </c>
      <c r="K87" s="443"/>
      <c r="L87" s="443"/>
      <c r="M87" s="93" t="s">
        <v>99</v>
      </c>
      <c r="N87" s="453"/>
      <c r="O87" s="453"/>
      <c r="P87" s="453"/>
      <c r="Q87" s="453"/>
      <c r="R87" s="93"/>
      <c r="S87" s="93"/>
      <c r="T87" s="93"/>
      <c r="U87" s="93"/>
      <c r="V87" s="93"/>
      <c r="W87" s="93"/>
      <c r="X87" s="93"/>
      <c r="Y87" s="93"/>
      <c r="Z87" s="93"/>
      <c r="AA87" s="93"/>
      <c r="AB87" s="93"/>
      <c r="AC87" s="93"/>
      <c r="AD87" s="93"/>
      <c r="AE87" s="93"/>
      <c r="AF87" s="93"/>
      <c r="AG87" s="283"/>
      <c r="AH87" s="284"/>
      <c r="AI87" s="224"/>
      <c r="AJ87" s="224"/>
      <c r="AK87" s="224"/>
      <c r="AL87" s="224"/>
      <c r="AM87" s="226"/>
      <c r="AN87" s="4"/>
      <c r="AO87" s="305"/>
      <c r="AP87" s="4"/>
      <c r="AQ87" s="726" t="s">
        <v>51</v>
      </c>
      <c r="AR87" s="727"/>
      <c r="AS87" s="727"/>
      <c r="AT87" s="727"/>
      <c r="AU87" s="727"/>
      <c r="AV87" s="727"/>
      <c r="AW87" s="727"/>
      <c r="AX87" s="728"/>
      <c r="AY87" s="9" t="s">
        <v>101</v>
      </c>
      <c r="AZ87" s="729">
        <v>177</v>
      </c>
      <c r="BA87" s="729"/>
      <c r="BB87" s="4" t="s">
        <v>99</v>
      </c>
      <c r="BC87" s="730" t="s">
        <v>223</v>
      </c>
      <c r="BD87" s="730"/>
      <c r="BE87" s="730"/>
      <c r="BF87" s="730"/>
      <c r="BG87" s="4"/>
      <c r="BH87" s="4"/>
      <c r="BI87" s="4"/>
      <c r="BJ87" s="4"/>
      <c r="BK87" s="4"/>
      <c r="BL87" s="4"/>
      <c r="BM87" s="4"/>
      <c r="BN87" s="4"/>
      <c r="BO87" s="4"/>
      <c r="BP87" s="4"/>
      <c r="BQ87" s="4"/>
      <c r="BR87" s="4"/>
      <c r="BS87" s="4"/>
      <c r="BT87" s="4"/>
      <c r="BU87" s="4"/>
      <c r="BV87" s="224"/>
      <c r="BW87" s="267"/>
      <c r="BX87" s="224"/>
      <c r="BY87" s="224"/>
      <c r="BZ87" s="224"/>
      <c r="CA87" s="224"/>
      <c r="CB87" s="226"/>
      <c r="CC87" s="4"/>
    </row>
    <row r="88" spans="1:81" customFormat="1" ht="24.95" customHeight="1" thickBot="1" x14ac:dyDescent="0.2">
      <c r="A88" s="13"/>
      <c r="B88" s="450"/>
      <c r="C88" s="451"/>
      <c r="D88" s="451"/>
      <c r="E88" s="451"/>
      <c r="F88" s="451"/>
      <c r="G88" s="451"/>
      <c r="H88" s="451"/>
      <c r="I88" s="452"/>
      <c r="J88" s="557"/>
      <c r="K88" s="558"/>
      <c r="L88" s="558"/>
      <c r="M88" s="558"/>
      <c r="N88" s="558"/>
      <c r="O88" s="558"/>
      <c r="P88" s="558"/>
      <c r="Q88" s="558"/>
      <c r="R88" s="558"/>
      <c r="S88" s="558"/>
      <c r="T88" s="558"/>
      <c r="U88" s="558"/>
      <c r="V88" s="558"/>
      <c r="W88" s="558"/>
      <c r="X88" s="558"/>
      <c r="Y88" s="558"/>
      <c r="Z88" s="558"/>
      <c r="AA88" s="558"/>
      <c r="AB88" s="558"/>
      <c r="AC88" s="558"/>
      <c r="AD88" s="558"/>
      <c r="AE88" s="558"/>
      <c r="AF88" s="558"/>
      <c r="AG88" s="558"/>
      <c r="AH88" s="558"/>
      <c r="AI88" s="580" t="s">
        <v>141</v>
      </c>
      <c r="AJ88" s="580"/>
      <c r="AK88" s="580"/>
      <c r="AL88" s="580"/>
      <c r="AM88" s="581"/>
      <c r="AN88" s="4"/>
      <c r="AO88" s="305"/>
      <c r="AP88" s="4"/>
      <c r="AQ88" s="450"/>
      <c r="AR88" s="451"/>
      <c r="AS88" s="451"/>
      <c r="AT88" s="451"/>
      <c r="AU88" s="451"/>
      <c r="AV88" s="451"/>
      <c r="AW88" s="451"/>
      <c r="AX88" s="452"/>
      <c r="AY88" s="731" t="s">
        <v>266</v>
      </c>
      <c r="AZ88" s="735"/>
      <c r="BA88" s="735"/>
      <c r="BB88" s="735"/>
      <c r="BC88" s="735"/>
      <c r="BD88" s="735"/>
      <c r="BE88" s="735"/>
      <c r="BF88" s="735"/>
      <c r="BG88" s="735"/>
      <c r="BH88" s="735"/>
      <c r="BI88" s="735"/>
      <c r="BJ88" s="735"/>
      <c r="BK88" s="735"/>
      <c r="BL88" s="735"/>
      <c r="BM88" s="735"/>
      <c r="BN88" s="735"/>
      <c r="BO88" s="735"/>
      <c r="BP88" s="735"/>
      <c r="BQ88" s="735"/>
      <c r="BR88" s="735"/>
      <c r="BS88" s="735"/>
      <c r="BT88" s="735"/>
      <c r="BU88" s="735"/>
      <c r="BV88" s="735"/>
      <c r="BW88" s="735"/>
      <c r="BX88" s="580" t="s">
        <v>141</v>
      </c>
      <c r="BY88" s="580"/>
      <c r="BZ88" s="580"/>
      <c r="CA88" s="580"/>
      <c r="CB88" s="581"/>
      <c r="CC88" s="4"/>
    </row>
    <row r="89" spans="1:81" customFormat="1" ht="33" customHeight="1" x14ac:dyDescent="0.15">
      <c r="A89" s="13"/>
      <c r="B89" s="636" t="s">
        <v>50</v>
      </c>
      <c r="C89" s="637"/>
      <c r="D89" s="637"/>
      <c r="E89" s="637"/>
      <c r="F89" s="637"/>
      <c r="G89" s="637"/>
      <c r="H89" s="637"/>
      <c r="I89" s="638"/>
      <c r="J89" s="547"/>
      <c r="K89" s="548"/>
      <c r="L89" s="548"/>
      <c r="M89" s="548"/>
      <c r="N89" s="548"/>
      <c r="O89" s="548"/>
      <c r="P89" s="548"/>
      <c r="Q89" s="548"/>
      <c r="R89" s="548"/>
      <c r="S89" s="548"/>
      <c r="T89" s="548"/>
      <c r="U89" s="548"/>
      <c r="V89" s="548"/>
      <c r="W89" s="548"/>
      <c r="X89" s="548"/>
      <c r="Y89" s="548"/>
      <c r="Z89" s="548"/>
      <c r="AA89" s="548"/>
      <c r="AB89" s="548"/>
      <c r="AC89" s="548"/>
      <c r="AD89" s="548"/>
      <c r="AE89" s="548"/>
      <c r="AF89" s="548"/>
      <c r="AG89" s="548"/>
      <c r="AH89" s="548"/>
      <c r="AI89" s="10"/>
      <c r="AJ89" s="10"/>
      <c r="AK89" s="10"/>
      <c r="AL89" s="10"/>
      <c r="AM89" s="79"/>
      <c r="AN89" s="4"/>
      <c r="AO89" s="305"/>
      <c r="AP89" s="4"/>
      <c r="AQ89" s="636" t="s">
        <v>50</v>
      </c>
      <c r="AR89" s="637"/>
      <c r="AS89" s="637"/>
      <c r="AT89" s="637"/>
      <c r="AU89" s="637"/>
      <c r="AV89" s="637"/>
      <c r="AW89" s="637"/>
      <c r="AX89" s="638"/>
      <c r="AY89" s="733"/>
      <c r="AZ89" s="734"/>
      <c r="BA89" s="734"/>
      <c r="BB89" s="734"/>
      <c r="BC89" s="734"/>
      <c r="BD89" s="734"/>
      <c r="BE89" s="734"/>
      <c r="BF89" s="734"/>
      <c r="BG89" s="734"/>
      <c r="BH89" s="734"/>
      <c r="BI89" s="734"/>
      <c r="BJ89" s="734"/>
      <c r="BK89" s="734"/>
      <c r="BL89" s="734"/>
      <c r="BM89" s="734"/>
      <c r="BN89" s="734"/>
      <c r="BO89" s="734"/>
      <c r="BP89" s="734"/>
      <c r="BQ89" s="734"/>
      <c r="BR89" s="734"/>
      <c r="BS89" s="734"/>
      <c r="BT89" s="734"/>
      <c r="BU89" s="734"/>
      <c r="BV89" s="734"/>
      <c r="BW89" s="734"/>
      <c r="BX89" s="10"/>
      <c r="BY89" s="10"/>
      <c r="BZ89" s="10"/>
      <c r="CA89" s="10"/>
      <c r="CB89" s="79"/>
      <c r="CC89" s="4"/>
    </row>
    <row r="90" spans="1:81" customFormat="1" ht="17.25" customHeight="1" x14ac:dyDescent="0.15">
      <c r="A90" s="13"/>
      <c r="B90" s="447" t="s">
        <v>51</v>
      </c>
      <c r="C90" s="448"/>
      <c r="D90" s="448"/>
      <c r="E90" s="448"/>
      <c r="F90" s="448"/>
      <c r="G90" s="448"/>
      <c r="H90" s="448"/>
      <c r="I90" s="449"/>
      <c r="J90" s="282" t="s">
        <v>101</v>
      </c>
      <c r="K90" s="443"/>
      <c r="L90" s="443"/>
      <c r="M90" s="93" t="s">
        <v>99</v>
      </c>
      <c r="N90" s="453"/>
      <c r="O90" s="453"/>
      <c r="P90" s="453"/>
      <c r="Q90" s="453"/>
      <c r="R90" s="93"/>
      <c r="S90" s="93"/>
      <c r="T90" s="93"/>
      <c r="U90" s="93"/>
      <c r="V90" s="93"/>
      <c r="W90" s="93"/>
      <c r="X90" s="93"/>
      <c r="Y90" s="93"/>
      <c r="Z90" s="93"/>
      <c r="AA90" s="93"/>
      <c r="AB90" s="93"/>
      <c r="AC90" s="93"/>
      <c r="AD90" s="93"/>
      <c r="AE90" s="93"/>
      <c r="AF90" s="93"/>
      <c r="AG90" s="283"/>
      <c r="AH90" s="284"/>
      <c r="AI90" s="224"/>
      <c r="AJ90" s="224"/>
      <c r="AK90" s="224"/>
      <c r="AL90" s="224"/>
      <c r="AM90" s="226"/>
      <c r="AN90" s="4"/>
      <c r="AO90" s="305"/>
      <c r="AP90" s="4"/>
      <c r="AQ90" s="726" t="s">
        <v>51</v>
      </c>
      <c r="AR90" s="727"/>
      <c r="AS90" s="727"/>
      <c r="AT90" s="727"/>
      <c r="AU90" s="727"/>
      <c r="AV90" s="727"/>
      <c r="AW90" s="727"/>
      <c r="AX90" s="728"/>
      <c r="AY90" s="9" t="s">
        <v>101</v>
      </c>
      <c r="AZ90" s="736"/>
      <c r="BA90" s="736"/>
      <c r="BB90" s="4" t="s">
        <v>99</v>
      </c>
      <c r="BC90" s="736"/>
      <c r="BD90" s="736"/>
      <c r="BE90" s="736"/>
      <c r="BF90" s="736"/>
      <c r="BG90" s="4"/>
      <c r="BH90" s="4"/>
      <c r="BI90" s="4"/>
      <c r="BJ90" s="4"/>
      <c r="BK90" s="4"/>
      <c r="BL90" s="4"/>
      <c r="BM90" s="4"/>
      <c r="BN90" s="4"/>
      <c r="BO90" s="4"/>
      <c r="BP90" s="4"/>
      <c r="BQ90" s="4"/>
      <c r="BR90" s="4"/>
      <c r="BS90" s="4"/>
      <c r="BT90" s="4"/>
      <c r="BU90" s="4"/>
      <c r="BV90" s="224"/>
      <c r="BW90" s="267"/>
      <c r="BX90" s="224"/>
      <c r="BY90" s="224"/>
      <c r="BZ90" s="224"/>
      <c r="CA90" s="224"/>
      <c r="CB90" s="226"/>
      <c r="CC90" s="4"/>
    </row>
    <row r="91" spans="1:81" customFormat="1" ht="24.95" customHeight="1" thickBot="1" x14ac:dyDescent="0.2">
      <c r="A91" s="13"/>
      <c r="B91" s="450"/>
      <c r="C91" s="451"/>
      <c r="D91" s="451"/>
      <c r="E91" s="451"/>
      <c r="F91" s="451"/>
      <c r="G91" s="451"/>
      <c r="H91" s="451"/>
      <c r="I91" s="452"/>
      <c r="J91" s="557"/>
      <c r="K91" s="558"/>
      <c r="L91" s="558"/>
      <c r="M91" s="558"/>
      <c r="N91" s="558"/>
      <c r="O91" s="558"/>
      <c r="P91" s="558"/>
      <c r="Q91" s="558"/>
      <c r="R91" s="558"/>
      <c r="S91" s="558"/>
      <c r="T91" s="558"/>
      <c r="U91" s="558"/>
      <c r="V91" s="558"/>
      <c r="W91" s="558"/>
      <c r="X91" s="558"/>
      <c r="Y91" s="558"/>
      <c r="Z91" s="558"/>
      <c r="AA91" s="558"/>
      <c r="AB91" s="558"/>
      <c r="AC91" s="558"/>
      <c r="AD91" s="558"/>
      <c r="AE91" s="558"/>
      <c r="AF91" s="558"/>
      <c r="AG91" s="558"/>
      <c r="AH91" s="558"/>
      <c r="AI91" s="580" t="s">
        <v>141</v>
      </c>
      <c r="AJ91" s="580"/>
      <c r="AK91" s="580"/>
      <c r="AL91" s="580"/>
      <c r="AM91" s="581"/>
      <c r="AN91" s="4"/>
      <c r="AO91" s="305"/>
      <c r="AP91" s="4"/>
      <c r="AQ91" s="450"/>
      <c r="AR91" s="451"/>
      <c r="AS91" s="451"/>
      <c r="AT91" s="451"/>
      <c r="AU91" s="451"/>
      <c r="AV91" s="451"/>
      <c r="AW91" s="451"/>
      <c r="AX91" s="452"/>
      <c r="AY91" s="737"/>
      <c r="AZ91" s="738"/>
      <c r="BA91" s="738"/>
      <c r="BB91" s="738"/>
      <c r="BC91" s="738"/>
      <c r="BD91" s="738"/>
      <c r="BE91" s="738"/>
      <c r="BF91" s="738"/>
      <c r="BG91" s="738"/>
      <c r="BH91" s="738"/>
      <c r="BI91" s="738"/>
      <c r="BJ91" s="738"/>
      <c r="BK91" s="738"/>
      <c r="BL91" s="738"/>
      <c r="BM91" s="738"/>
      <c r="BN91" s="738"/>
      <c r="BO91" s="738"/>
      <c r="BP91" s="738"/>
      <c r="BQ91" s="738"/>
      <c r="BR91" s="738"/>
      <c r="BS91" s="738"/>
      <c r="BT91" s="738"/>
      <c r="BU91" s="738"/>
      <c r="BV91" s="738"/>
      <c r="BW91" s="738"/>
      <c r="BX91" s="580" t="s">
        <v>141</v>
      </c>
      <c r="BY91" s="580"/>
      <c r="BZ91" s="580"/>
      <c r="CA91" s="580"/>
      <c r="CB91" s="581"/>
      <c r="CC91" s="4"/>
    </row>
    <row r="92" spans="1:81" customFormat="1" x14ac:dyDescent="0.15">
      <c r="A92" s="13"/>
      <c r="B92" s="11" t="s">
        <v>122</v>
      </c>
      <c r="C92" s="11"/>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305"/>
      <c r="AP92" s="4"/>
      <c r="AQ92" s="11" t="s">
        <v>122</v>
      </c>
      <c r="AR92" s="11"/>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row>
    <row r="93" spans="1:81" customFormat="1" ht="6.95" customHeight="1" x14ac:dyDescent="0.15">
      <c r="A93" s="13"/>
      <c r="B93" s="11"/>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305"/>
      <c r="AP93" s="4"/>
      <c r="AQ93" s="11"/>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row>
    <row r="94" spans="1:81" ht="14.25" x14ac:dyDescent="0.15">
      <c r="B94" s="45" t="s">
        <v>194</v>
      </c>
      <c r="AO94" s="303"/>
      <c r="AQ94" s="45" t="s">
        <v>194</v>
      </c>
    </row>
    <row r="95" spans="1:81" customFormat="1" ht="17.100000000000001" customHeight="1" x14ac:dyDescent="0.15">
      <c r="A95" s="13"/>
      <c r="B95" s="578" t="s">
        <v>189</v>
      </c>
      <c r="C95" s="578"/>
      <c r="D95" s="578"/>
      <c r="E95" s="578"/>
      <c r="F95" s="578"/>
      <c r="G95" s="578"/>
      <c r="H95" s="578"/>
      <c r="I95" s="578"/>
      <c r="J95" s="578"/>
      <c r="K95" s="578"/>
      <c r="L95" s="578"/>
      <c r="M95" s="578"/>
      <c r="N95" s="578"/>
      <c r="O95" s="578"/>
      <c r="P95" s="578"/>
      <c r="Q95" s="578"/>
      <c r="R95" s="578"/>
      <c r="S95" s="578"/>
      <c r="T95" s="578"/>
      <c r="U95" s="578"/>
      <c r="V95" s="578"/>
      <c r="W95" s="578"/>
      <c r="X95" s="578"/>
      <c r="Y95" s="578"/>
      <c r="Z95" s="578"/>
      <c r="AA95" s="578"/>
      <c r="AB95" s="578"/>
      <c r="AC95" s="578"/>
      <c r="AD95" s="578"/>
      <c r="AE95" s="578"/>
      <c r="AF95" s="578"/>
      <c r="AG95" s="578"/>
      <c r="AH95" s="578"/>
      <c r="AI95" s="578"/>
      <c r="AJ95" s="578"/>
      <c r="AK95" s="578"/>
      <c r="AL95" s="578"/>
      <c r="AM95" s="578"/>
      <c r="AN95" s="4"/>
      <c r="AO95" s="305"/>
      <c r="AP95" s="4"/>
      <c r="AQ95" s="578" t="s">
        <v>189</v>
      </c>
      <c r="AR95" s="578"/>
      <c r="AS95" s="578"/>
      <c r="AT95" s="578"/>
      <c r="AU95" s="578"/>
      <c r="AV95" s="578"/>
      <c r="AW95" s="578"/>
      <c r="AX95" s="578"/>
      <c r="AY95" s="578"/>
      <c r="AZ95" s="578"/>
      <c r="BA95" s="578"/>
      <c r="BB95" s="578"/>
      <c r="BC95" s="578"/>
      <c r="BD95" s="578"/>
      <c r="BE95" s="578"/>
      <c r="BF95" s="578"/>
      <c r="BG95" s="578"/>
      <c r="BH95" s="578"/>
      <c r="BI95" s="578"/>
      <c r="BJ95" s="578"/>
      <c r="BK95" s="578"/>
      <c r="BL95" s="578"/>
      <c r="BM95" s="578"/>
      <c r="BN95" s="578"/>
      <c r="BO95" s="578"/>
      <c r="BP95" s="578"/>
      <c r="BQ95" s="578"/>
      <c r="BR95" s="578"/>
      <c r="BS95" s="578"/>
      <c r="BT95" s="578"/>
      <c r="BU95" s="578"/>
      <c r="BV95" s="578"/>
      <c r="BW95" s="578"/>
      <c r="BX95" s="578"/>
      <c r="BY95" s="578"/>
      <c r="BZ95" s="578"/>
      <c r="CA95" s="578"/>
      <c r="CB95" s="578"/>
      <c r="CC95" s="4"/>
    </row>
    <row r="96" spans="1:81" customFormat="1" ht="13.5" customHeight="1" thickBot="1" x14ac:dyDescent="0.2">
      <c r="A96" s="13"/>
      <c r="B96" s="579"/>
      <c r="C96" s="579"/>
      <c r="D96" s="579"/>
      <c r="E96" s="579"/>
      <c r="F96" s="579"/>
      <c r="G96" s="579"/>
      <c r="H96" s="579"/>
      <c r="I96" s="579"/>
      <c r="J96" s="579"/>
      <c r="K96" s="579"/>
      <c r="L96" s="579"/>
      <c r="M96" s="579"/>
      <c r="N96" s="579"/>
      <c r="O96" s="579"/>
      <c r="P96" s="579"/>
      <c r="Q96" s="579"/>
      <c r="R96" s="579"/>
      <c r="S96" s="579"/>
      <c r="T96" s="579"/>
      <c r="U96" s="579"/>
      <c r="V96" s="579"/>
      <c r="W96" s="579"/>
      <c r="X96" s="579"/>
      <c r="Y96" s="579"/>
      <c r="Z96" s="579"/>
      <c r="AA96" s="579"/>
      <c r="AB96" s="579"/>
      <c r="AC96" s="579"/>
      <c r="AD96" s="579"/>
      <c r="AE96" s="579"/>
      <c r="AF96" s="579"/>
      <c r="AG96" s="579"/>
      <c r="AH96" s="579"/>
      <c r="AI96" s="579"/>
      <c r="AJ96" s="579"/>
      <c r="AK96" s="579"/>
      <c r="AL96" s="579"/>
      <c r="AM96" s="579"/>
      <c r="AN96" s="4"/>
      <c r="AO96" s="305"/>
      <c r="AP96" s="4"/>
      <c r="AQ96" s="579"/>
      <c r="AR96" s="579"/>
      <c r="AS96" s="579"/>
      <c r="AT96" s="579"/>
      <c r="AU96" s="579"/>
      <c r="AV96" s="579"/>
      <c r="AW96" s="579"/>
      <c r="AX96" s="579"/>
      <c r="AY96" s="579"/>
      <c r="AZ96" s="579"/>
      <c r="BA96" s="579"/>
      <c r="BB96" s="579"/>
      <c r="BC96" s="579"/>
      <c r="BD96" s="579"/>
      <c r="BE96" s="579"/>
      <c r="BF96" s="579"/>
      <c r="BG96" s="579"/>
      <c r="BH96" s="579"/>
      <c r="BI96" s="579"/>
      <c r="BJ96" s="579"/>
      <c r="BK96" s="579"/>
      <c r="BL96" s="579"/>
      <c r="BM96" s="579"/>
      <c r="BN96" s="579"/>
      <c r="BO96" s="579"/>
      <c r="BP96" s="579"/>
      <c r="BQ96" s="579"/>
      <c r="BR96" s="579"/>
      <c r="BS96" s="579"/>
      <c r="BT96" s="579"/>
      <c r="BU96" s="579"/>
      <c r="BV96" s="579"/>
      <c r="BW96" s="579"/>
      <c r="BX96" s="579"/>
      <c r="BY96" s="579"/>
      <c r="BZ96" s="579"/>
      <c r="CA96" s="579"/>
      <c r="CB96" s="579"/>
      <c r="CC96" s="4"/>
    </row>
    <row r="97" spans="1:81" ht="24" customHeight="1" thickBot="1" x14ac:dyDescent="0.2">
      <c r="B97" s="587" t="s">
        <v>121</v>
      </c>
      <c r="C97" s="588"/>
      <c r="D97" s="588"/>
      <c r="E97" s="588"/>
      <c r="F97" s="588"/>
      <c r="G97" s="588"/>
      <c r="H97" s="588"/>
      <c r="I97" s="589"/>
      <c r="J97" s="227"/>
      <c r="K97" s="353"/>
      <c r="L97" s="633" t="s">
        <v>128</v>
      </c>
      <c r="M97" s="633"/>
      <c r="N97" s="633"/>
      <c r="O97" s="633"/>
      <c r="P97" s="633"/>
      <c r="Q97" s="229"/>
      <c r="R97" s="229"/>
      <c r="S97" s="353"/>
      <c r="T97" s="442" t="s">
        <v>75</v>
      </c>
      <c r="U97" s="442"/>
      <c r="V97" s="230" t="s">
        <v>111</v>
      </c>
      <c r="W97" s="231"/>
      <c r="X97" s="232"/>
      <c r="Y97" s="454"/>
      <c r="Z97" s="454"/>
      <c r="AA97" s="454"/>
      <c r="AB97" s="233" t="s">
        <v>77</v>
      </c>
      <c r="AD97" s="353"/>
      <c r="AE97" s="442" t="s">
        <v>78</v>
      </c>
      <c r="AF97" s="442"/>
      <c r="AG97" s="442"/>
      <c r="AH97" s="233" t="s">
        <v>76</v>
      </c>
      <c r="AI97" s="454"/>
      <c r="AJ97" s="454"/>
      <c r="AK97" s="454"/>
      <c r="AL97" s="233" t="s">
        <v>77</v>
      </c>
      <c r="AM97" s="234"/>
      <c r="AO97" s="303"/>
      <c r="AQ97" s="587" t="s">
        <v>121</v>
      </c>
      <c r="AR97" s="588"/>
      <c r="AS97" s="588"/>
      <c r="AT97" s="588"/>
      <c r="AU97" s="588"/>
      <c r="AV97" s="588"/>
      <c r="AW97" s="588"/>
      <c r="AX97" s="589"/>
      <c r="AY97" s="227"/>
      <c r="AZ97" s="228" t="b">
        <v>1</v>
      </c>
      <c r="BA97" s="633" t="s">
        <v>128</v>
      </c>
      <c r="BB97" s="633"/>
      <c r="BC97" s="633"/>
      <c r="BD97" s="633"/>
      <c r="BE97" s="633"/>
      <c r="BF97" s="229"/>
      <c r="BG97" s="229"/>
      <c r="BH97" s="228" t="b">
        <v>0</v>
      </c>
      <c r="BI97" s="442" t="s">
        <v>75</v>
      </c>
      <c r="BJ97" s="442"/>
      <c r="BK97" s="230" t="s">
        <v>111</v>
      </c>
      <c r="BL97" s="374"/>
      <c r="BM97" s="332"/>
      <c r="BN97" s="332"/>
      <c r="BP97" s="233" t="s">
        <v>77</v>
      </c>
      <c r="BS97" s="228" t="b">
        <v>0</v>
      </c>
      <c r="BT97" s="442" t="s">
        <v>78</v>
      </c>
      <c r="BU97" s="442"/>
      <c r="BV97" s="442"/>
      <c r="BW97" s="233" t="s">
        <v>76</v>
      </c>
      <c r="BX97" s="332"/>
      <c r="BY97" s="332"/>
      <c r="BZ97" s="332"/>
      <c r="CA97" s="233" t="s">
        <v>77</v>
      </c>
      <c r="CB97" s="234"/>
    </row>
    <row r="98" spans="1:81" customFormat="1" ht="20.25" customHeight="1" x14ac:dyDescent="0.15">
      <c r="A98" s="13"/>
      <c r="B98" s="444" t="s">
        <v>33</v>
      </c>
      <c r="C98" s="445"/>
      <c r="D98" s="445"/>
      <c r="E98" s="445"/>
      <c r="F98" s="445"/>
      <c r="G98" s="445"/>
      <c r="H98" s="445"/>
      <c r="I98" s="446"/>
      <c r="J98" s="616"/>
      <c r="K98" s="617"/>
      <c r="L98" s="617"/>
      <c r="M98" s="617"/>
      <c r="N98" s="617"/>
      <c r="O98" s="617"/>
      <c r="P98" s="617"/>
      <c r="Q98" s="617"/>
      <c r="R98" s="617"/>
      <c r="S98" s="617"/>
      <c r="T98" s="617"/>
      <c r="U98" s="617"/>
      <c r="V98" s="617"/>
      <c r="W98" s="617"/>
      <c r="X98" s="617"/>
      <c r="Y98" s="617"/>
      <c r="Z98" s="617"/>
      <c r="AA98" s="617"/>
      <c r="AB98" s="617"/>
      <c r="AC98" s="617"/>
      <c r="AD98" s="617"/>
      <c r="AE98" s="617"/>
      <c r="AF98" s="617"/>
      <c r="AG98" s="617"/>
      <c r="AH98" s="617"/>
      <c r="AI98" s="617"/>
      <c r="AJ98" s="617"/>
      <c r="AK98" s="617"/>
      <c r="AL98" s="617"/>
      <c r="AM98" s="618"/>
      <c r="AN98" s="4"/>
      <c r="AO98" s="305"/>
      <c r="AP98" s="4"/>
      <c r="AQ98" s="444" t="s">
        <v>33</v>
      </c>
      <c r="AR98" s="445"/>
      <c r="AS98" s="445"/>
      <c r="AT98" s="445"/>
      <c r="AU98" s="445"/>
      <c r="AV98" s="445"/>
      <c r="AW98" s="445"/>
      <c r="AX98" s="446"/>
      <c r="AY98" s="766" t="s">
        <v>274</v>
      </c>
      <c r="AZ98" s="767"/>
      <c r="BA98" s="767"/>
      <c r="BB98" s="767"/>
      <c r="BC98" s="767"/>
      <c r="BD98" s="767"/>
      <c r="BE98" s="767"/>
      <c r="BF98" s="767"/>
      <c r="BG98" s="767"/>
      <c r="BH98" s="767"/>
      <c r="BI98" s="767"/>
      <c r="BJ98" s="767"/>
      <c r="BK98" s="767"/>
      <c r="BL98" s="767"/>
      <c r="BM98" s="767"/>
      <c r="BN98" s="767"/>
      <c r="BO98" s="767"/>
      <c r="BP98" s="767"/>
      <c r="BQ98" s="767"/>
      <c r="BR98" s="767"/>
      <c r="BS98" s="767"/>
      <c r="BT98" s="767"/>
      <c r="BU98" s="767"/>
      <c r="BV98" s="767"/>
      <c r="BW98" s="767"/>
      <c r="BX98" s="767"/>
      <c r="BY98" s="767"/>
      <c r="BZ98" s="767"/>
      <c r="CA98" s="767"/>
      <c r="CB98" s="768"/>
      <c r="CC98" s="4"/>
    </row>
    <row r="99" spans="1:81" customFormat="1" ht="30" customHeight="1" x14ac:dyDescent="0.15">
      <c r="A99" s="13"/>
      <c r="B99" s="575" t="s">
        <v>158</v>
      </c>
      <c r="C99" s="576"/>
      <c r="D99" s="576"/>
      <c r="E99" s="576"/>
      <c r="F99" s="576"/>
      <c r="G99" s="576"/>
      <c r="H99" s="576"/>
      <c r="I99" s="577"/>
      <c r="J99" s="569"/>
      <c r="K99" s="570"/>
      <c r="L99" s="570"/>
      <c r="M99" s="570"/>
      <c r="N99" s="570"/>
      <c r="O99" s="570"/>
      <c r="P99" s="570"/>
      <c r="Q99" s="570"/>
      <c r="R99" s="570"/>
      <c r="S99" s="570"/>
      <c r="T99" s="570"/>
      <c r="U99" s="570"/>
      <c r="V99" s="570"/>
      <c r="W99" s="570"/>
      <c r="X99" s="570"/>
      <c r="Y99" s="570"/>
      <c r="Z99" s="570"/>
      <c r="AA99" s="570"/>
      <c r="AB99" s="570"/>
      <c r="AC99" s="571"/>
      <c r="AD99" s="613" t="s">
        <v>83</v>
      </c>
      <c r="AE99" s="614"/>
      <c r="AF99" s="615"/>
      <c r="AG99" s="572"/>
      <c r="AH99" s="573"/>
      <c r="AI99" s="573"/>
      <c r="AJ99" s="573"/>
      <c r="AK99" s="573"/>
      <c r="AL99" s="573"/>
      <c r="AM99" s="574"/>
      <c r="AN99" s="4"/>
      <c r="AO99" s="305"/>
      <c r="AP99" s="4"/>
      <c r="AQ99" s="769" t="s">
        <v>158</v>
      </c>
      <c r="AR99" s="770"/>
      <c r="AS99" s="770"/>
      <c r="AT99" s="770"/>
      <c r="AU99" s="770"/>
      <c r="AV99" s="770"/>
      <c r="AW99" s="770"/>
      <c r="AX99" s="771"/>
      <c r="AY99" s="772" t="s">
        <v>275</v>
      </c>
      <c r="AZ99" s="773"/>
      <c r="BA99" s="773"/>
      <c r="BB99" s="773"/>
      <c r="BC99" s="773"/>
      <c r="BD99" s="773"/>
      <c r="BE99" s="773"/>
      <c r="BF99" s="773"/>
      <c r="BG99" s="773"/>
      <c r="BH99" s="773"/>
      <c r="BI99" s="773"/>
      <c r="BJ99" s="773"/>
      <c r="BK99" s="773"/>
      <c r="BL99" s="773"/>
      <c r="BM99" s="773"/>
      <c r="BN99" s="773"/>
      <c r="BO99" s="773"/>
      <c r="BP99" s="773"/>
      <c r="BQ99" s="773"/>
      <c r="BR99" s="774"/>
      <c r="BS99" s="775" t="s">
        <v>83</v>
      </c>
      <c r="BT99" s="776"/>
      <c r="BU99" s="777"/>
      <c r="BV99" s="778" t="s">
        <v>224</v>
      </c>
      <c r="BW99" s="779"/>
      <c r="BX99" s="779"/>
      <c r="BY99" s="779"/>
      <c r="BZ99" s="779"/>
      <c r="CA99" s="779"/>
      <c r="CB99" s="780"/>
      <c r="CC99" s="4"/>
    </row>
    <row r="100" spans="1:81" customFormat="1" ht="30" customHeight="1" thickBot="1" x14ac:dyDescent="0.2">
      <c r="A100" s="13"/>
      <c r="B100" s="630" t="s">
        <v>138</v>
      </c>
      <c r="C100" s="631"/>
      <c r="D100" s="631"/>
      <c r="E100" s="631"/>
      <c r="F100" s="631"/>
      <c r="G100" s="631"/>
      <c r="H100" s="631"/>
      <c r="I100" s="632"/>
      <c r="J100" s="585"/>
      <c r="K100" s="586"/>
      <c r="L100" s="628" t="s">
        <v>67</v>
      </c>
      <c r="M100" s="628"/>
      <c r="N100" s="628"/>
      <c r="O100" s="628"/>
      <c r="P100" s="628"/>
      <c r="Q100" s="628"/>
      <c r="R100" s="628"/>
      <c r="S100" s="628"/>
      <c r="T100" s="628"/>
      <c r="U100" s="628"/>
      <c r="V100" s="628"/>
      <c r="W100" s="628"/>
      <c r="X100" s="628"/>
      <c r="Y100" s="628"/>
      <c r="Z100" s="628"/>
      <c r="AA100" s="628"/>
      <c r="AB100" s="628"/>
      <c r="AC100" s="628"/>
      <c r="AD100" s="628"/>
      <c r="AE100" s="628"/>
      <c r="AF100" s="628"/>
      <c r="AG100" s="628"/>
      <c r="AH100" s="628"/>
      <c r="AI100" s="628"/>
      <c r="AJ100" s="628"/>
      <c r="AK100" s="628"/>
      <c r="AL100" s="628"/>
      <c r="AM100" s="629"/>
      <c r="AN100" s="4"/>
      <c r="AO100" s="305"/>
      <c r="AP100" s="4"/>
      <c r="AQ100" s="630" t="s">
        <v>138</v>
      </c>
      <c r="AR100" s="631"/>
      <c r="AS100" s="631"/>
      <c r="AT100" s="631"/>
      <c r="AU100" s="631"/>
      <c r="AV100" s="631"/>
      <c r="AW100" s="631"/>
      <c r="AX100" s="632"/>
      <c r="AY100" s="781" t="b">
        <v>1</v>
      </c>
      <c r="AZ100" s="782"/>
      <c r="BA100" s="628" t="s">
        <v>67</v>
      </c>
      <c r="BB100" s="628"/>
      <c r="BC100" s="628"/>
      <c r="BD100" s="628"/>
      <c r="BE100" s="628"/>
      <c r="BF100" s="628"/>
      <c r="BG100" s="628"/>
      <c r="BH100" s="628"/>
      <c r="BI100" s="628"/>
      <c r="BJ100" s="628"/>
      <c r="BK100" s="628"/>
      <c r="BL100" s="628"/>
      <c r="BM100" s="628"/>
      <c r="BN100" s="628"/>
      <c r="BO100" s="628"/>
      <c r="BP100" s="628"/>
      <c r="BQ100" s="628"/>
      <c r="BR100" s="628"/>
      <c r="BS100" s="628"/>
      <c r="BT100" s="628"/>
      <c r="BU100" s="628"/>
      <c r="BV100" s="628"/>
      <c r="BW100" s="628"/>
      <c r="BX100" s="628"/>
      <c r="BY100" s="628"/>
      <c r="BZ100" s="628"/>
      <c r="CA100" s="628"/>
      <c r="CB100" s="629"/>
      <c r="CC100" s="4"/>
    </row>
    <row r="101" spans="1:81" customFormat="1" ht="15.95" customHeight="1" thickBot="1" x14ac:dyDescent="0.2">
      <c r="A101" s="13"/>
      <c r="B101" s="235" t="s">
        <v>125</v>
      </c>
      <c r="C101" s="137"/>
      <c r="D101" s="137"/>
      <c r="E101" s="137"/>
      <c r="F101" s="137"/>
      <c r="G101" s="137"/>
      <c r="H101" s="137"/>
      <c r="I101" s="138"/>
      <c r="J101" s="236"/>
      <c r="K101" s="237"/>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4"/>
      <c r="AO101" s="305"/>
      <c r="AP101" s="4"/>
      <c r="AQ101" s="235" t="s">
        <v>125</v>
      </c>
      <c r="AR101" s="137"/>
      <c r="AS101" s="137"/>
      <c r="AT101" s="137"/>
      <c r="AU101" s="137"/>
      <c r="AV101" s="137"/>
      <c r="AW101" s="137"/>
      <c r="AX101" s="138"/>
      <c r="AY101" s="236"/>
      <c r="AZ101" s="237"/>
      <c r="BA101" s="238"/>
      <c r="BB101" s="238"/>
      <c r="BC101" s="238"/>
      <c r="BD101" s="238"/>
      <c r="BE101" s="238"/>
      <c r="BF101" s="238"/>
      <c r="BG101" s="238"/>
      <c r="BH101" s="238"/>
      <c r="BI101" s="238"/>
      <c r="BJ101" s="238"/>
      <c r="BK101" s="238"/>
      <c r="BL101" s="238"/>
      <c r="BM101" s="238"/>
      <c r="BN101" s="238"/>
      <c r="BO101" s="238"/>
      <c r="BP101" s="238"/>
      <c r="BQ101" s="238"/>
      <c r="BR101" s="238"/>
      <c r="BS101" s="238"/>
      <c r="BT101" s="238"/>
      <c r="BU101" s="238"/>
      <c r="BV101" s="238"/>
      <c r="BW101" s="238"/>
      <c r="BX101" s="238"/>
      <c r="BY101" s="238"/>
      <c r="BZ101" s="238"/>
      <c r="CA101" s="238"/>
      <c r="CB101" s="238"/>
      <c r="CC101" s="4"/>
    </row>
    <row r="102" spans="1:81" customFormat="1" ht="20.100000000000001" customHeight="1" x14ac:dyDescent="0.15">
      <c r="A102" s="13"/>
      <c r="B102" s="444" t="s">
        <v>33</v>
      </c>
      <c r="C102" s="445"/>
      <c r="D102" s="445"/>
      <c r="E102" s="445"/>
      <c r="F102" s="445"/>
      <c r="G102" s="445"/>
      <c r="H102" s="445"/>
      <c r="I102" s="446"/>
      <c r="J102" s="616"/>
      <c r="K102" s="617"/>
      <c r="L102" s="617"/>
      <c r="M102" s="617"/>
      <c r="N102" s="617"/>
      <c r="O102" s="617"/>
      <c r="P102" s="617"/>
      <c r="Q102" s="617"/>
      <c r="R102" s="617"/>
      <c r="S102" s="617"/>
      <c r="T102" s="617"/>
      <c r="U102" s="617"/>
      <c r="V102" s="617"/>
      <c r="W102" s="617"/>
      <c r="X102" s="617"/>
      <c r="Y102" s="617"/>
      <c r="Z102" s="617"/>
      <c r="AA102" s="617"/>
      <c r="AB102" s="617"/>
      <c r="AC102" s="617"/>
      <c r="AD102" s="617"/>
      <c r="AE102" s="617"/>
      <c r="AF102" s="617"/>
      <c r="AG102" s="617"/>
      <c r="AH102" s="617"/>
      <c r="AI102" s="617"/>
      <c r="AJ102" s="617"/>
      <c r="AK102" s="617"/>
      <c r="AL102" s="617"/>
      <c r="AM102" s="618"/>
      <c r="AN102" s="4"/>
      <c r="AO102" s="305"/>
      <c r="AP102" s="4"/>
      <c r="AQ102" s="444" t="s">
        <v>33</v>
      </c>
      <c r="AR102" s="445"/>
      <c r="AS102" s="445"/>
      <c r="AT102" s="445"/>
      <c r="AU102" s="445"/>
      <c r="AV102" s="445"/>
      <c r="AW102" s="445"/>
      <c r="AX102" s="446"/>
      <c r="AY102" s="741" t="s">
        <v>225</v>
      </c>
      <c r="AZ102" s="742"/>
      <c r="BA102" s="742"/>
      <c r="BB102" s="742"/>
      <c r="BC102" s="742"/>
      <c r="BD102" s="742"/>
      <c r="BE102" s="742"/>
      <c r="BF102" s="742"/>
      <c r="BG102" s="742"/>
      <c r="BH102" s="742"/>
      <c r="BI102" s="742"/>
      <c r="BJ102" s="742"/>
      <c r="BK102" s="742"/>
      <c r="BL102" s="742"/>
      <c r="BM102" s="742"/>
      <c r="BN102" s="742"/>
      <c r="BO102" s="742"/>
      <c r="BP102" s="742"/>
      <c r="BQ102" s="742"/>
      <c r="BR102" s="742"/>
      <c r="BS102" s="742"/>
      <c r="BT102" s="742"/>
      <c r="BU102" s="742"/>
      <c r="BV102" s="742"/>
      <c r="BW102" s="742"/>
      <c r="BX102" s="742"/>
      <c r="BY102" s="742"/>
      <c r="BZ102" s="742"/>
      <c r="CA102" s="742"/>
      <c r="CB102" s="743"/>
      <c r="CC102" s="4"/>
    </row>
    <row r="103" spans="1:81" customFormat="1" ht="30" customHeight="1" x14ac:dyDescent="0.15">
      <c r="A103" s="13"/>
      <c r="B103" s="582" t="s">
        <v>34</v>
      </c>
      <c r="C103" s="583"/>
      <c r="D103" s="583"/>
      <c r="E103" s="583"/>
      <c r="F103" s="583"/>
      <c r="G103" s="583"/>
      <c r="H103" s="583"/>
      <c r="I103" s="584"/>
      <c r="J103" s="625"/>
      <c r="K103" s="626"/>
      <c r="L103" s="626"/>
      <c r="M103" s="626"/>
      <c r="N103" s="626"/>
      <c r="O103" s="626"/>
      <c r="P103" s="626"/>
      <c r="Q103" s="626"/>
      <c r="R103" s="626"/>
      <c r="S103" s="626"/>
      <c r="T103" s="626"/>
      <c r="U103" s="626"/>
      <c r="V103" s="626"/>
      <c r="W103" s="626"/>
      <c r="X103" s="626"/>
      <c r="Y103" s="626"/>
      <c r="Z103" s="626"/>
      <c r="AA103" s="626"/>
      <c r="AB103" s="626"/>
      <c r="AC103" s="626"/>
      <c r="AD103" s="626"/>
      <c r="AE103" s="626"/>
      <c r="AF103" s="626"/>
      <c r="AG103" s="626"/>
      <c r="AH103" s="626"/>
      <c r="AI103" s="626"/>
      <c r="AJ103" s="626"/>
      <c r="AK103" s="626"/>
      <c r="AL103" s="626"/>
      <c r="AM103" s="627"/>
      <c r="AN103" s="4"/>
      <c r="AO103" s="305"/>
      <c r="AP103" s="4"/>
      <c r="AQ103" s="744" t="s">
        <v>34</v>
      </c>
      <c r="AR103" s="745"/>
      <c r="AS103" s="745"/>
      <c r="AT103" s="745"/>
      <c r="AU103" s="745"/>
      <c r="AV103" s="745"/>
      <c r="AW103" s="745"/>
      <c r="AX103" s="746"/>
      <c r="AY103" s="747" t="s">
        <v>226</v>
      </c>
      <c r="AZ103" s="748"/>
      <c r="BA103" s="748"/>
      <c r="BB103" s="748"/>
      <c r="BC103" s="748"/>
      <c r="BD103" s="748"/>
      <c r="BE103" s="748"/>
      <c r="BF103" s="748"/>
      <c r="BG103" s="748"/>
      <c r="BH103" s="748"/>
      <c r="BI103" s="748"/>
      <c r="BJ103" s="748"/>
      <c r="BK103" s="748"/>
      <c r="BL103" s="748"/>
      <c r="BM103" s="748"/>
      <c r="BN103" s="748"/>
      <c r="BO103" s="748"/>
      <c r="BP103" s="748"/>
      <c r="BQ103" s="748"/>
      <c r="BR103" s="748"/>
      <c r="BS103" s="748"/>
      <c r="BT103" s="748"/>
      <c r="BU103" s="748"/>
      <c r="BV103" s="748"/>
      <c r="BW103" s="748"/>
      <c r="BX103" s="748"/>
      <c r="BY103" s="748"/>
      <c r="BZ103" s="748"/>
      <c r="CA103" s="748"/>
      <c r="CB103" s="749"/>
      <c r="CC103" s="4"/>
    </row>
    <row r="104" spans="1:81" customFormat="1" ht="19.5" customHeight="1" x14ac:dyDescent="0.15">
      <c r="A104" s="13"/>
      <c r="B104" s="619" t="s">
        <v>35</v>
      </c>
      <c r="C104" s="620"/>
      <c r="D104" s="620"/>
      <c r="E104" s="620"/>
      <c r="F104" s="620"/>
      <c r="G104" s="620"/>
      <c r="H104" s="620"/>
      <c r="I104" s="621"/>
      <c r="J104" s="9"/>
      <c r="K104" s="4" t="s">
        <v>98</v>
      </c>
      <c r="L104" s="634"/>
      <c r="M104" s="634"/>
      <c r="N104" s="4" t="s">
        <v>100</v>
      </c>
      <c r="O104" s="635"/>
      <c r="P104" s="635"/>
      <c r="Q104" s="635"/>
      <c r="R104" s="635"/>
      <c r="S104" s="4"/>
      <c r="T104" s="4"/>
      <c r="U104" s="4"/>
      <c r="V104" s="4"/>
      <c r="W104" s="4"/>
      <c r="X104" s="4"/>
      <c r="Y104" s="4"/>
      <c r="Z104" s="4"/>
      <c r="AA104" s="4"/>
      <c r="AB104" s="4"/>
      <c r="AC104" s="4"/>
      <c r="AD104" s="604" t="s">
        <v>83</v>
      </c>
      <c r="AE104" s="605"/>
      <c r="AF104" s="606"/>
      <c r="AG104" s="560"/>
      <c r="AH104" s="561"/>
      <c r="AI104" s="561"/>
      <c r="AJ104" s="561"/>
      <c r="AK104" s="561"/>
      <c r="AL104" s="561"/>
      <c r="AM104" s="562"/>
      <c r="AN104" s="4"/>
      <c r="AO104" s="305"/>
      <c r="AP104" s="4"/>
      <c r="AQ104" s="619" t="s">
        <v>35</v>
      </c>
      <c r="AR104" s="620"/>
      <c r="AS104" s="620"/>
      <c r="AT104" s="620"/>
      <c r="AU104" s="620"/>
      <c r="AV104" s="620"/>
      <c r="AW104" s="620"/>
      <c r="AX104" s="621"/>
      <c r="AY104" s="9"/>
      <c r="AZ104" s="4" t="s">
        <v>98</v>
      </c>
      <c r="BA104" s="729">
        <v>176</v>
      </c>
      <c r="BB104" s="729"/>
      <c r="BC104" s="4" t="s">
        <v>100</v>
      </c>
      <c r="BD104" s="729" t="s">
        <v>227</v>
      </c>
      <c r="BE104" s="729"/>
      <c r="BF104" s="729"/>
      <c r="BG104" s="729"/>
      <c r="BH104" s="4"/>
      <c r="BI104" s="4"/>
      <c r="BJ104" s="4"/>
      <c r="BK104" s="4"/>
      <c r="BL104" s="4"/>
      <c r="BM104" s="4"/>
      <c r="BN104" s="4"/>
      <c r="BO104" s="4"/>
      <c r="BP104" s="4"/>
      <c r="BQ104" s="4"/>
      <c r="BR104" s="4"/>
      <c r="BS104" s="750" t="s">
        <v>83</v>
      </c>
      <c r="BT104" s="751"/>
      <c r="BU104" s="752"/>
      <c r="BV104" s="753" t="s">
        <v>228</v>
      </c>
      <c r="BW104" s="754"/>
      <c r="BX104" s="754"/>
      <c r="BY104" s="754"/>
      <c r="BZ104" s="754"/>
      <c r="CA104" s="754"/>
      <c r="CB104" s="755"/>
      <c r="CC104" s="4"/>
    </row>
    <row r="105" spans="1:81" customFormat="1" ht="13.5" customHeight="1" x14ac:dyDescent="0.15">
      <c r="A105" s="13"/>
      <c r="B105" s="619"/>
      <c r="C105" s="620"/>
      <c r="D105" s="620"/>
      <c r="E105" s="620"/>
      <c r="F105" s="620"/>
      <c r="G105" s="620"/>
      <c r="H105" s="620"/>
      <c r="I105" s="621"/>
      <c r="J105" s="554"/>
      <c r="K105" s="555"/>
      <c r="L105" s="555"/>
      <c r="M105" s="555"/>
      <c r="N105" s="555"/>
      <c r="O105" s="555"/>
      <c r="P105" s="555"/>
      <c r="Q105" s="555"/>
      <c r="R105" s="555"/>
      <c r="S105" s="555"/>
      <c r="T105" s="555"/>
      <c r="U105" s="555"/>
      <c r="V105" s="555"/>
      <c r="W105" s="555"/>
      <c r="X105" s="555"/>
      <c r="Y105" s="555"/>
      <c r="Z105" s="555"/>
      <c r="AA105" s="555"/>
      <c r="AB105" s="555"/>
      <c r="AC105" s="556"/>
      <c r="AD105" s="607"/>
      <c r="AE105" s="608"/>
      <c r="AF105" s="609"/>
      <c r="AG105" s="563"/>
      <c r="AH105" s="564"/>
      <c r="AI105" s="564"/>
      <c r="AJ105" s="564"/>
      <c r="AK105" s="564"/>
      <c r="AL105" s="564"/>
      <c r="AM105" s="565"/>
      <c r="AN105" s="4"/>
      <c r="AO105" s="305"/>
      <c r="AP105" s="4"/>
      <c r="AQ105" s="619"/>
      <c r="AR105" s="620"/>
      <c r="AS105" s="620"/>
      <c r="AT105" s="620"/>
      <c r="AU105" s="620"/>
      <c r="AV105" s="620"/>
      <c r="AW105" s="620"/>
      <c r="AX105" s="621"/>
      <c r="AY105" s="762" t="s">
        <v>229</v>
      </c>
      <c r="AZ105" s="763"/>
      <c r="BA105" s="763"/>
      <c r="BB105" s="763"/>
      <c r="BC105" s="763"/>
      <c r="BD105" s="763"/>
      <c r="BE105" s="763"/>
      <c r="BF105" s="763"/>
      <c r="BG105" s="763"/>
      <c r="BH105" s="763"/>
      <c r="BI105" s="763"/>
      <c r="BJ105" s="763"/>
      <c r="BK105" s="763"/>
      <c r="BL105" s="763"/>
      <c r="BM105" s="763"/>
      <c r="BN105" s="763"/>
      <c r="BO105" s="763"/>
      <c r="BP105" s="763"/>
      <c r="BQ105" s="763"/>
      <c r="BR105" s="764"/>
      <c r="BS105" s="607"/>
      <c r="BT105" s="608"/>
      <c r="BU105" s="609"/>
      <c r="BV105" s="756"/>
      <c r="BW105" s="757"/>
      <c r="BX105" s="757"/>
      <c r="BY105" s="757"/>
      <c r="BZ105" s="757"/>
      <c r="CA105" s="757"/>
      <c r="CB105" s="758"/>
      <c r="CC105" s="4"/>
    </row>
    <row r="106" spans="1:81" customFormat="1" ht="13.5" customHeight="1" thickBot="1" x14ac:dyDescent="0.2">
      <c r="A106" s="13"/>
      <c r="B106" s="622"/>
      <c r="C106" s="623"/>
      <c r="D106" s="623"/>
      <c r="E106" s="623"/>
      <c r="F106" s="623"/>
      <c r="G106" s="623"/>
      <c r="H106" s="623"/>
      <c r="I106" s="624"/>
      <c r="J106" s="557"/>
      <c r="K106" s="558"/>
      <c r="L106" s="558"/>
      <c r="M106" s="558"/>
      <c r="N106" s="558"/>
      <c r="O106" s="558"/>
      <c r="P106" s="558"/>
      <c r="Q106" s="558"/>
      <c r="R106" s="558"/>
      <c r="S106" s="558"/>
      <c r="T106" s="558"/>
      <c r="U106" s="558"/>
      <c r="V106" s="558"/>
      <c r="W106" s="558"/>
      <c r="X106" s="558"/>
      <c r="Y106" s="558"/>
      <c r="Z106" s="558"/>
      <c r="AA106" s="558"/>
      <c r="AB106" s="558"/>
      <c r="AC106" s="559"/>
      <c r="AD106" s="610"/>
      <c r="AE106" s="611"/>
      <c r="AF106" s="612"/>
      <c r="AG106" s="566"/>
      <c r="AH106" s="567"/>
      <c r="AI106" s="567"/>
      <c r="AJ106" s="567"/>
      <c r="AK106" s="567"/>
      <c r="AL106" s="567"/>
      <c r="AM106" s="568"/>
      <c r="AN106" s="4"/>
      <c r="AO106" s="305"/>
      <c r="AP106" s="4"/>
      <c r="AQ106" s="622"/>
      <c r="AR106" s="623"/>
      <c r="AS106" s="623"/>
      <c r="AT106" s="623"/>
      <c r="AU106" s="623"/>
      <c r="AV106" s="623"/>
      <c r="AW106" s="623"/>
      <c r="AX106" s="624"/>
      <c r="AY106" s="731"/>
      <c r="AZ106" s="735"/>
      <c r="BA106" s="735"/>
      <c r="BB106" s="735"/>
      <c r="BC106" s="735"/>
      <c r="BD106" s="735"/>
      <c r="BE106" s="735"/>
      <c r="BF106" s="735"/>
      <c r="BG106" s="735"/>
      <c r="BH106" s="735"/>
      <c r="BI106" s="735"/>
      <c r="BJ106" s="735"/>
      <c r="BK106" s="735"/>
      <c r="BL106" s="735"/>
      <c r="BM106" s="735"/>
      <c r="BN106" s="735"/>
      <c r="BO106" s="735"/>
      <c r="BP106" s="735"/>
      <c r="BQ106" s="735"/>
      <c r="BR106" s="765"/>
      <c r="BS106" s="610"/>
      <c r="BT106" s="611"/>
      <c r="BU106" s="612"/>
      <c r="BV106" s="759"/>
      <c r="BW106" s="760"/>
      <c r="BX106" s="760"/>
      <c r="BY106" s="760"/>
      <c r="BZ106" s="760"/>
      <c r="CA106" s="760"/>
      <c r="CB106" s="761"/>
      <c r="CC106" s="4"/>
    </row>
    <row r="107" spans="1:81" ht="12.95" customHeight="1" x14ac:dyDescent="0.15">
      <c r="B107" s="601" t="s">
        <v>163</v>
      </c>
      <c r="C107" s="601"/>
      <c r="D107" s="601"/>
      <c r="E107" s="601"/>
      <c r="F107" s="601"/>
      <c r="G107" s="601"/>
      <c r="H107" s="601"/>
      <c r="I107" s="601"/>
      <c r="J107" s="601"/>
      <c r="K107" s="601"/>
      <c r="L107" s="601"/>
      <c r="M107" s="601"/>
      <c r="N107" s="601"/>
      <c r="O107" s="601"/>
      <c r="P107" s="601"/>
      <c r="Q107" s="601"/>
      <c r="R107" s="601"/>
      <c r="S107" s="601"/>
      <c r="T107" s="601"/>
      <c r="U107" s="601"/>
      <c r="V107" s="601"/>
      <c r="W107" s="601"/>
      <c r="X107" s="601"/>
      <c r="Y107" s="601"/>
      <c r="Z107" s="601"/>
      <c r="AA107" s="601"/>
      <c r="AB107" s="601"/>
      <c r="AC107" s="601"/>
      <c r="AD107" s="601"/>
      <c r="AE107" s="601"/>
      <c r="AF107" s="601"/>
      <c r="AG107" s="601"/>
      <c r="AH107" s="601"/>
      <c r="AI107" s="601"/>
      <c r="AJ107" s="601"/>
      <c r="AK107" s="601"/>
      <c r="AL107" s="601"/>
      <c r="AM107" s="601"/>
      <c r="AO107" s="303"/>
      <c r="AQ107" s="601" t="s">
        <v>163</v>
      </c>
      <c r="AR107" s="601"/>
      <c r="AS107" s="601"/>
      <c r="AT107" s="601"/>
      <c r="AU107" s="601"/>
      <c r="AV107" s="601"/>
      <c r="AW107" s="601"/>
      <c r="AX107" s="601"/>
      <c r="AY107" s="601"/>
      <c r="AZ107" s="601"/>
      <c r="BA107" s="601"/>
      <c r="BB107" s="601"/>
      <c r="BC107" s="601"/>
      <c r="BD107" s="601"/>
      <c r="BE107" s="601"/>
      <c r="BF107" s="601"/>
      <c r="BG107" s="601"/>
      <c r="BH107" s="601"/>
      <c r="BI107" s="601"/>
      <c r="BJ107" s="601"/>
      <c r="BK107" s="601"/>
      <c r="BL107" s="601"/>
      <c r="BM107" s="601"/>
      <c r="BN107" s="601"/>
      <c r="BO107" s="601"/>
      <c r="BP107" s="601"/>
      <c r="BQ107" s="601"/>
      <c r="BR107" s="601"/>
      <c r="BS107" s="601"/>
      <c r="BT107" s="601"/>
      <c r="BU107" s="601"/>
      <c r="BV107" s="601"/>
      <c r="BW107" s="601"/>
      <c r="BX107" s="601"/>
      <c r="BY107" s="601"/>
      <c r="BZ107" s="601"/>
      <c r="CA107" s="601"/>
      <c r="CB107" s="601"/>
    </row>
    <row r="108" spans="1:81" x14ac:dyDescent="0.15">
      <c r="B108" s="602"/>
      <c r="C108" s="602"/>
      <c r="D108" s="602"/>
      <c r="E108" s="602"/>
      <c r="F108" s="602"/>
      <c r="G108" s="602"/>
      <c r="H108" s="602"/>
      <c r="I108" s="602"/>
      <c r="J108" s="602"/>
      <c r="K108" s="602"/>
      <c r="L108" s="602"/>
      <c r="M108" s="602"/>
      <c r="N108" s="602"/>
      <c r="O108" s="602"/>
      <c r="P108" s="602"/>
      <c r="Q108" s="602"/>
      <c r="R108" s="602"/>
      <c r="S108" s="602"/>
      <c r="T108" s="602"/>
      <c r="U108" s="602"/>
      <c r="V108" s="602"/>
      <c r="W108" s="602"/>
      <c r="X108" s="602"/>
      <c r="Y108" s="602"/>
      <c r="Z108" s="602"/>
      <c r="AA108" s="602"/>
      <c r="AB108" s="602"/>
      <c r="AC108" s="602"/>
      <c r="AD108" s="602"/>
      <c r="AE108" s="602"/>
      <c r="AF108" s="602"/>
      <c r="AG108" s="602"/>
      <c r="AH108" s="602"/>
      <c r="AI108" s="602"/>
      <c r="AJ108" s="602"/>
      <c r="AK108" s="602"/>
      <c r="AL108" s="602"/>
      <c r="AM108" s="602"/>
      <c r="AO108" s="303"/>
      <c r="AQ108" s="602"/>
      <c r="AR108" s="602"/>
      <c r="AS108" s="602"/>
      <c r="AT108" s="602"/>
      <c r="AU108" s="602"/>
      <c r="AV108" s="602"/>
      <c r="AW108" s="602"/>
      <c r="AX108" s="602"/>
      <c r="AY108" s="602"/>
      <c r="AZ108" s="602"/>
      <c r="BA108" s="602"/>
      <c r="BB108" s="602"/>
      <c r="BC108" s="602"/>
      <c r="BD108" s="602"/>
      <c r="BE108" s="602"/>
      <c r="BF108" s="602"/>
      <c r="BG108" s="602"/>
      <c r="BH108" s="602"/>
      <c r="BI108" s="602"/>
      <c r="BJ108" s="602"/>
      <c r="BK108" s="602"/>
      <c r="BL108" s="602"/>
      <c r="BM108" s="602"/>
      <c r="BN108" s="602"/>
      <c r="BO108" s="602"/>
      <c r="BP108" s="602"/>
      <c r="BQ108" s="602"/>
      <c r="BR108" s="602"/>
      <c r="BS108" s="602"/>
      <c r="BT108" s="602"/>
      <c r="BU108" s="602"/>
      <c r="BV108" s="602"/>
      <c r="BW108" s="602"/>
      <c r="BX108" s="602"/>
      <c r="BY108" s="602"/>
      <c r="BZ108" s="602"/>
      <c r="CA108" s="602"/>
      <c r="CB108" s="602"/>
    </row>
  </sheetData>
  <sheetProtection algorithmName="SHA-512" hashValue="rk4doFuRyk1ApupLdbMwCQwUC2uF3+x+OO4DDXBdBEKqcoTaK4+2yMV+eYB9kbEc/XVmzEq4L42pDCMcLXegKQ==" saltValue="j245UjdsL7woZQz/WTKPPw==" spinCount="100000" sheet="1" objects="1" scenarios="1"/>
  <dataConsolidate/>
  <mergeCells count="373">
    <mergeCell ref="AQ107:CB108"/>
    <mergeCell ref="AC19:AE19"/>
    <mergeCell ref="AQ102:AX102"/>
    <mergeCell ref="AY102:CB102"/>
    <mergeCell ref="AQ103:AX103"/>
    <mergeCell ref="AY103:CB103"/>
    <mergeCell ref="AQ104:AX106"/>
    <mergeCell ref="BA104:BB104"/>
    <mergeCell ref="BD104:BG104"/>
    <mergeCell ref="BS104:BU106"/>
    <mergeCell ref="BV104:CB106"/>
    <mergeCell ref="AY105:BR106"/>
    <mergeCell ref="AQ98:AX98"/>
    <mergeCell ref="AY98:CB98"/>
    <mergeCell ref="AQ99:AX99"/>
    <mergeCell ref="AY99:BR99"/>
    <mergeCell ref="BS99:BU99"/>
    <mergeCell ref="BV99:CB99"/>
    <mergeCell ref="AQ100:AX100"/>
    <mergeCell ref="AY100:AZ100"/>
    <mergeCell ref="BA100:CB100"/>
    <mergeCell ref="AQ89:AX89"/>
    <mergeCell ref="AY89:BW89"/>
    <mergeCell ref="AQ90:AX91"/>
    <mergeCell ref="AZ90:BA90"/>
    <mergeCell ref="BC90:BF90"/>
    <mergeCell ref="AY91:BW91"/>
    <mergeCell ref="BX91:CB91"/>
    <mergeCell ref="AQ95:CB96"/>
    <mergeCell ref="AQ97:AX97"/>
    <mergeCell ref="BA97:BE97"/>
    <mergeCell ref="BI97:BJ97"/>
    <mergeCell ref="BT97:BV97"/>
    <mergeCell ref="AQ84:AX85"/>
    <mergeCell ref="AZ84:BA84"/>
    <mergeCell ref="BC84:BF84"/>
    <mergeCell ref="AY85:BW85"/>
    <mergeCell ref="BX85:CB85"/>
    <mergeCell ref="AQ86:AX86"/>
    <mergeCell ref="AY86:BW86"/>
    <mergeCell ref="AQ87:AX88"/>
    <mergeCell ref="AZ87:BA87"/>
    <mergeCell ref="BC87:BF87"/>
    <mergeCell ref="AY88:BW88"/>
    <mergeCell ref="BX88:CB88"/>
    <mergeCell ref="AQ76:AU78"/>
    <mergeCell ref="AX76:BF76"/>
    <mergeCell ref="BK76:BP76"/>
    <mergeCell ref="AX77:BF77"/>
    <mergeCell ref="BK77:BP77"/>
    <mergeCell ref="AX78:BF78"/>
    <mergeCell ref="BK78:BP78"/>
    <mergeCell ref="BW78:CA78"/>
    <mergeCell ref="AQ83:AX83"/>
    <mergeCell ref="AY83:BW83"/>
    <mergeCell ref="AQ70:AU72"/>
    <mergeCell ref="AX70:BF70"/>
    <mergeCell ref="BK70:BP70"/>
    <mergeCell ref="AX71:BF71"/>
    <mergeCell ref="BK71:BP71"/>
    <mergeCell ref="AX72:BF72"/>
    <mergeCell ref="BK72:BP72"/>
    <mergeCell ref="BW72:CA72"/>
    <mergeCell ref="AQ73:AU75"/>
    <mergeCell ref="AX73:BF73"/>
    <mergeCell ref="BK73:BP73"/>
    <mergeCell ref="AX74:BF74"/>
    <mergeCell ref="BK74:BP74"/>
    <mergeCell ref="AX75:BF75"/>
    <mergeCell ref="BK75:BP75"/>
    <mergeCell ref="BW75:CA75"/>
    <mergeCell ref="AQ64:AU66"/>
    <mergeCell ref="AX64:BF64"/>
    <mergeCell ref="BK64:BP64"/>
    <mergeCell ref="AX65:BF65"/>
    <mergeCell ref="BK65:BP65"/>
    <mergeCell ref="AX66:BF66"/>
    <mergeCell ref="BK66:BP66"/>
    <mergeCell ref="BW66:CA66"/>
    <mergeCell ref="AQ67:AU69"/>
    <mergeCell ref="AX67:BF67"/>
    <mergeCell ref="BK67:BP67"/>
    <mergeCell ref="AX68:BF68"/>
    <mergeCell ref="BK68:BP68"/>
    <mergeCell ref="AX69:BF69"/>
    <mergeCell ref="BK69:BP69"/>
    <mergeCell ref="BW69:CA69"/>
    <mergeCell ref="AS52:CB53"/>
    <mergeCell ref="AR55:AU55"/>
    <mergeCell ref="AW55:AZ55"/>
    <mergeCell ref="BB55:BK55"/>
    <mergeCell ref="AV60:BG60"/>
    <mergeCell ref="BH60:CB60"/>
    <mergeCell ref="AQ61:AU63"/>
    <mergeCell ref="AX61:BF61"/>
    <mergeCell ref="BK61:BP61"/>
    <mergeCell ref="AX62:BF62"/>
    <mergeCell ref="BK62:BP62"/>
    <mergeCell ref="AX63:BF63"/>
    <mergeCell ref="BK63:BP63"/>
    <mergeCell ref="BW63:CA63"/>
    <mergeCell ref="AR46:AW46"/>
    <mergeCell ref="AX46:BF46"/>
    <mergeCell ref="AQ47:AQ49"/>
    <mergeCell ref="AR47:AW49"/>
    <mergeCell ref="AX47:BF47"/>
    <mergeCell ref="AX48:AZ49"/>
    <mergeCell ref="BB48:BF48"/>
    <mergeCell ref="BH48:BO49"/>
    <mergeCell ref="BP48:CB49"/>
    <mergeCell ref="BB49:BC49"/>
    <mergeCell ref="BE49:BF49"/>
    <mergeCell ref="AR42:AW42"/>
    <mergeCell ref="AX42:BF42"/>
    <mergeCell ref="BP42:BP43"/>
    <mergeCell ref="BY42:CB42"/>
    <mergeCell ref="AR43:AW43"/>
    <mergeCell ref="AX43:BF43"/>
    <mergeCell ref="AR44:AW44"/>
    <mergeCell ref="AX44:BF44"/>
    <mergeCell ref="AR45:AW45"/>
    <mergeCell ref="AX45:BF45"/>
    <mergeCell ref="BY45:CB45"/>
    <mergeCell ref="AQ35:CA35"/>
    <mergeCell ref="AQ36:AR36"/>
    <mergeCell ref="AS36:CB36"/>
    <mergeCell ref="AQ37:AR37"/>
    <mergeCell ref="AS37:CB37"/>
    <mergeCell ref="AQ38:AR38"/>
    <mergeCell ref="AS38:CB38"/>
    <mergeCell ref="AQ41:AW41"/>
    <mergeCell ref="AX41:BG41"/>
    <mergeCell ref="BH41:BO41"/>
    <mergeCell ref="BP41:CB41"/>
    <mergeCell ref="AQ29:AW30"/>
    <mergeCell ref="AQ31:AW31"/>
    <mergeCell ref="AX31:BR31"/>
    <mergeCell ref="BS31:CB31"/>
    <mergeCell ref="AQ32:AW33"/>
    <mergeCell ref="AX32:AY33"/>
    <mergeCell ref="AZ32:BA33"/>
    <mergeCell ref="BB32:BC33"/>
    <mergeCell ref="BD32:BE33"/>
    <mergeCell ref="BF32:BG33"/>
    <mergeCell ref="BH32:BI33"/>
    <mergeCell ref="BJ32:BK33"/>
    <mergeCell ref="BL32:CB33"/>
    <mergeCell ref="AQ20:AW22"/>
    <mergeCell ref="AX20:CB20"/>
    <mergeCell ref="AX22:CB22"/>
    <mergeCell ref="AQ23:AW23"/>
    <mergeCell ref="AZ23:BD23"/>
    <mergeCell ref="BG23:BH23"/>
    <mergeCell ref="BJ23:CB23"/>
    <mergeCell ref="AQ24:AW28"/>
    <mergeCell ref="AX24:BD28"/>
    <mergeCell ref="BN24:BR28"/>
    <mergeCell ref="BW24:BW28"/>
    <mergeCell ref="BJ25:BL25"/>
    <mergeCell ref="BT25:BV25"/>
    <mergeCell ref="BY25:CB25"/>
    <mergeCell ref="BT27:BV27"/>
    <mergeCell ref="BY27:CB27"/>
    <mergeCell ref="AQ13:CA13"/>
    <mergeCell ref="AQ14:AW14"/>
    <mergeCell ref="AZ14:BB14"/>
    <mergeCell ref="BE14:BL14"/>
    <mergeCell ref="AX15:BW16"/>
    <mergeCell ref="AY18:BA18"/>
    <mergeCell ref="BC18:BF18"/>
    <mergeCell ref="BR18:CB18"/>
    <mergeCell ref="AX19:BQ19"/>
    <mergeCell ref="BR19:BT19"/>
    <mergeCell ref="BU19:BW19"/>
    <mergeCell ref="BX19:BY19"/>
    <mergeCell ref="BZ19:CB19"/>
    <mergeCell ref="AZ2:BF4"/>
    <mergeCell ref="BP3:BR4"/>
    <mergeCell ref="BS3:BS4"/>
    <mergeCell ref="BU3:BV4"/>
    <mergeCell ref="BW3:BW4"/>
    <mergeCell ref="BY3:BZ4"/>
    <mergeCell ref="CA3:CA4"/>
    <mergeCell ref="AQ7:CB8"/>
    <mergeCell ref="AQ10:CB11"/>
    <mergeCell ref="B107:AM108"/>
    <mergeCell ref="M55:V55"/>
    <mergeCell ref="AD104:AF106"/>
    <mergeCell ref="AD99:AF99"/>
    <mergeCell ref="J102:AM102"/>
    <mergeCell ref="J98:AM98"/>
    <mergeCell ref="B104:I106"/>
    <mergeCell ref="J103:AM103"/>
    <mergeCell ref="L100:AM100"/>
    <mergeCell ref="B100:I100"/>
    <mergeCell ref="L97:P97"/>
    <mergeCell ref="N87:Q87"/>
    <mergeCell ref="L104:M104"/>
    <mergeCell ref="O104:R104"/>
    <mergeCell ref="B102:I102"/>
    <mergeCell ref="J91:AH91"/>
    <mergeCell ref="J89:AH89"/>
    <mergeCell ref="B87:I88"/>
    <mergeCell ref="B89:I89"/>
    <mergeCell ref="B84:I85"/>
    <mergeCell ref="B83:I83"/>
    <mergeCell ref="B86:I86"/>
    <mergeCell ref="J85:AH85"/>
    <mergeCell ref="AI85:AM85"/>
    <mergeCell ref="B10:AM11"/>
    <mergeCell ref="AA3:AC4"/>
    <mergeCell ref="AD3:AD4"/>
    <mergeCell ref="AF3:AG4"/>
    <mergeCell ref="AH3:AH4"/>
    <mergeCell ref="AJ3:AK4"/>
    <mergeCell ref="AL3:AL4"/>
    <mergeCell ref="AC18:AM18"/>
    <mergeCell ref="I15:AH16"/>
    <mergeCell ref="B7:AM8"/>
    <mergeCell ref="B13:AL13"/>
    <mergeCell ref="B14:H14"/>
    <mergeCell ref="K14:M14"/>
    <mergeCell ref="P14:W14"/>
    <mergeCell ref="J18:L18"/>
    <mergeCell ref="N18:Q18"/>
    <mergeCell ref="AI19:AJ19"/>
    <mergeCell ref="AF19:AH19"/>
    <mergeCell ref="J83:AH83"/>
    <mergeCell ref="AK19:AM19"/>
    <mergeCell ref="C42:H42"/>
    <mergeCell ref="B20:H22"/>
    <mergeCell ref="B23:H23"/>
    <mergeCell ref="J105:AC106"/>
    <mergeCell ref="AG104:AM106"/>
    <mergeCell ref="J99:AC99"/>
    <mergeCell ref="AG99:AM99"/>
    <mergeCell ref="K84:L84"/>
    <mergeCell ref="B99:I99"/>
    <mergeCell ref="B95:AM96"/>
    <mergeCell ref="AI91:AM91"/>
    <mergeCell ref="J86:AH86"/>
    <mergeCell ref="J88:AH88"/>
    <mergeCell ref="AI88:AM88"/>
    <mergeCell ref="K90:L90"/>
    <mergeCell ref="N90:Q90"/>
    <mergeCell ref="B103:I103"/>
    <mergeCell ref="J100:K100"/>
    <mergeCell ref="B97:I97"/>
    <mergeCell ref="T97:U97"/>
    <mergeCell ref="B64:F66"/>
    <mergeCell ref="B67:F69"/>
    <mergeCell ref="B70:F72"/>
    <mergeCell ref="B73:F75"/>
    <mergeCell ref="B76:F78"/>
    <mergeCell ref="B47:B49"/>
    <mergeCell ref="B61:F63"/>
    <mergeCell ref="S48:Z49"/>
    <mergeCell ref="M49:N49"/>
    <mergeCell ref="P49:Q49"/>
    <mergeCell ref="G60:R60"/>
    <mergeCell ref="S60:AM60"/>
    <mergeCell ref="C55:F55"/>
    <mergeCell ref="H55:K55"/>
    <mergeCell ref="I61:Q61"/>
    <mergeCell ref="I62:Q62"/>
    <mergeCell ref="I63:Q63"/>
    <mergeCell ref="V78:AA78"/>
    <mergeCell ref="AH63:AL63"/>
    <mergeCell ref="AH66:AL66"/>
    <mergeCell ref="AH69:AL69"/>
    <mergeCell ref="AH72:AL72"/>
    <mergeCell ref="AH75:AL75"/>
    <mergeCell ref="AH78:AL78"/>
    <mergeCell ref="C44:H44"/>
    <mergeCell ref="C45:H45"/>
    <mergeCell ref="C46:H46"/>
    <mergeCell ref="C47:H49"/>
    <mergeCell ref="I48:K49"/>
    <mergeCell ref="D52:AM53"/>
    <mergeCell ref="AA48:AM49"/>
    <mergeCell ref="M48:Q48"/>
    <mergeCell ref="AJ45:AM45"/>
    <mergeCell ref="I44:Q44"/>
    <mergeCell ref="AE97:AG97"/>
    <mergeCell ref="K87:L87"/>
    <mergeCell ref="B98:I98"/>
    <mergeCell ref="B90:I91"/>
    <mergeCell ref="N84:Q84"/>
    <mergeCell ref="Y97:AA97"/>
    <mergeCell ref="B24:H28"/>
    <mergeCell ref="D36:AM36"/>
    <mergeCell ref="B37:C37"/>
    <mergeCell ref="D37:AM37"/>
    <mergeCell ref="S41:Z41"/>
    <mergeCell ref="B41:H41"/>
    <mergeCell ref="B38:C38"/>
    <mergeCell ref="B35:AL35"/>
    <mergeCell ref="AA41:AM41"/>
    <mergeCell ref="D38:AM38"/>
    <mergeCell ref="AE27:AG27"/>
    <mergeCell ref="AJ27:AM27"/>
    <mergeCell ref="W32:AM33"/>
    <mergeCell ref="I31:AC31"/>
    <mergeCell ref="I41:R41"/>
    <mergeCell ref="AI97:AK97"/>
    <mergeCell ref="C43:H43"/>
    <mergeCell ref="I43:Q43"/>
    <mergeCell ref="B36:C36"/>
    <mergeCell ref="AD31:AM31"/>
    <mergeCell ref="M32:N33"/>
    <mergeCell ref="O32:P33"/>
    <mergeCell ref="K32:L33"/>
    <mergeCell ref="I32:J33"/>
    <mergeCell ref="S32:T33"/>
    <mergeCell ref="B31:H31"/>
    <mergeCell ref="Y24:AC28"/>
    <mergeCell ref="AE25:AG25"/>
    <mergeCell ref="B32:H33"/>
    <mergeCell ref="B29:H30"/>
    <mergeCell ref="V77:AA77"/>
    <mergeCell ref="V68:AA68"/>
    <mergeCell ref="V69:AA69"/>
    <mergeCell ref="V70:AA70"/>
    <mergeCell ref="I78:Q78"/>
    <mergeCell ref="V71:AA71"/>
    <mergeCell ref="V72:AA72"/>
    <mergeCell ref="V73:AA73"/>
    <mergeCell ref="V74:AA74"/>
    <mergeCell ref="V75:AA75"/>
    <mergeCell ref="V76:AA76"/>
    <mergeCell ref="I73:Q73"/>
    <mergeCell ref="I74:Q74"/>
    <mergeCell ref="I75:Q75"/>
    <mergeCell ref="I76:Q76"/>
    <mergeCell ref="I77:Q77"/>
    <mergeCell ref="I67:Q67"/>
    <mergeCell ref="I68:Q68"/>
    <mergeCell ref="I69:Q69"/>
    <mergeCell ref="I70:Q70"/>
    <mergeCell ref="I45:Q45"/>
    <mergeCell ref="I46:Q46"/>
    <mergeCell ref="I47:Q47"/>
    <mergeCell ref="V61:AA61"/>
    <mergeCell ref="V62:AA62"/>
    <mergeCell ref="V63:AA63"/>
    <mergeCell ref="V64:AA64"/>
    <mergeCell ref="V65:AA65"/>
    <mergeCell ref="V66:AA66"/>
    <mergeCell ref="V67:AA67"/>
    <mergeCell ref="I42:Q42"/>
    <mergeCell ref="AA42:AA43"/>
    <mergeCell ref="I19:K19"/>
    <mergeCell ref="L19:AB19"/>
    <mergeCell ref="I71:Q71"/>
    <mergeCell ref="I72:Q72"/>
    <mergeCell ref="J21:L21"/>
    <mergeCell ref="N21:P21"/>
    <mergeCell ref="I22:K22"/>
    <mergeCell ref="L22:AM22"/>
    <mergeCell ref="AJ42:AM42"/>
    <mergeCell ref="I20:AM20"/>
    <mergeCell ref="I24:O28"/>
    <mergeCell ref="U23:AM23"/>
    <mergeCell ref="K23:O23"/>
    <mergeCell ref="R23:S23"/>
    <mergeCell ref="U32:V33"/>
    <mergeCell ref="Q32:R33"/>
    <mergeCell ref="AJ25:AM25"/>
    <mergeCell ref="U25:W25"/>
    <mergeCell ref="AH24:AH28"/>
    <mergeCell ref="I64:Q64"/>
    <mergeCell ref="I65:Q65"/>
    <mergeCell ref="I66:Q66"/>
  </mergeCells>
  <phoneticPr fontId="4"/>
  <conditionalFormatting sqref="I42:Q42">
    <cfRule type="cellIs" priority="10" operator="between">
      <formula>1000</formula>
      <formula>120000</formula>
    </cfRule>
  </conditionalFormatting>
  <conditionalFormatting sqref="I29:AL30">
    <cfRule type="expression" priority="1">
      <formula>PHONETIC($I29)&lt;&gt;$I29</formula>
    </cfRule>
    <cfRule type="expression" priority="2">
      <formula>" =AND(LEN(A1)=1, ISNUMBER(MATCH(A1, {""ア"",""イ"",""ウ"",""エ"",""オ"",""カ"",""キ"",""ク"",""ケ"",""コ"",""サ"",""シ"",""ス"",""セ"",""ソ"",""タ"",""チ"",""ツ"",""テ"",""ト"",""ナ"",""ニ"",""ヌ"",""ネ"",""ノ"",""ハ"",""ヒ"",""フ"",""ヘ"",""ホ"",""マ"",""ミ"",""ム"",""メ"",""モ"",""ヤ"",""ユ"",""ヨ"",""ラ"",""リ"",""ル"",""レ"",""ロ"",""ワ"",""ヲ"",""ン""}, 0)))"</formula>
    </cfRule>
  </conditionalFormatting>
  <dataValidations count="2">
    <dataValidation type="textLength" imeMode="fullKatakana" allowBlank="1" showInputMessage="1" showErrorMessage="1" error="・全角カタカナで入力してください。_x000a_・1字入力してください。" sqref="I29:AL30 AM30" xr:uid="{CFFDF7A6-DF28-4CFC-A607-BBB657B9DF0E}">
      <formula1>0</formula1>
      <formula2>1</formula2>
    </dataValidation>
    <dataValidation imeMode="fullKatakana" allowBlank="1" showInputMessage="1" showErrorMessage="1" sqref="J98:AM98 J102:AM102" xr:uid="{051CF45E-5565-4D61-A998-868A0181353F}"/>
  </dataValidations>
  <hyperlinks>
    <hyperlink ref="K14" display="　区 民　" xr:uid="{404A18FA-0DCD-425B-9EF7-B8F82C56109E}"/>
    <hyperlink ref="P14:W14" tooltip="クリックしてチェック" display="事業者（個人事業主）" xr:uid="{FDB89EB1-D38E-45A3-B4DF-4461DA3240D4}"/>
    <hyperlink ref="AE25:AG25" tooltip="クリックしてチェック" display="支店" xr:uid="{19E7E69D-D87A-4632-A153-A20C8F5EAACC}"/>
    <hyperlink ref="AE27:AG27" tooltip="クリックしてチェック" display="出張所" xr:uid="{38D8270B-E6C4-45E4-9C13-5B30AB98F3E2}"/>
    <hyperlink ref="AJ25:AM25" tooltip="クリックしてチェック" display="普通預金" xr:uid="{9BB53390-DD50-45A4-ACE0-64CEF95424CA}"/>
    <hyperlink ref="AJ27:AM27" tooltip="クリックしてチェック" display="当座預金" xr:uid="{015FEEC4-1D05-463D-98A9-B2CB93EFEF9E}"/>
    <hyperlink ref="L100:AM100" tooltip="クリックしてチェック" display="練馬区暴力団排除条例第２条第３号に規定する暴力団関係者に該当する個人、または代表者、役員もしくは使用人その他の従業者もしくは構成員に暴力団関係者に該当する者がある法人その他の団体ではありません。" xr:uid="{CF1CEBF2-4314-4AC0-9F40-DAACDB6D596D}"/>
    <hyperlink ref="K14:M14" tooltip="クリックしてチェック" display="　区 民　" xr:uid="{975019DF-B3AC-45EE-AF77-7350FA9BD1FC}"/>
    <hyperlink ref="C45:I45" tooltip="クリックしてチェック" display="エコキュート" xr:uid="{A40BDD07-8909-4E7D-B1D0-9D98400D8F5F}"/>
    <hyperlink ref="C46:I46" tooltip="クリックしてチェック" display="V2H" xr:uid="{5785B61C-8CD9-40E7-ADD1-5FFD55705EF4}"/>
    <hyperlink ref="M48:P48" tooltip="クリックしてチェック" display="設置等完了届" xr:uid="{9AAF7A35-DAF6-4564-A2D2-DEF7FD8E6330}"/>
    <hyperlink ref="M49:N49" tooltip="クリックしてチェック" display="見積書" xr:uid="{B0D5D714-77D4-4821-BAB6-6DA1F4381914}"/>
    <hyperlink ref="P49:Q49" tooltip="クリックしてチェック" display="領収書" xr:uid="{45C1BD45-80B1-41F2-9E63-DEB2081A1113}"/>
    <hyperlink ref="K23" tooltip="クリックしてチェック" display="　区 民　" xr:uid="{4594C9AA-9355-4466-B956-1896F7FEF4CF}"/>
    <hyperlink ref="S63" tooltip="クリックしてチェック" display="□" xr:uid="{5699EFDE-BDAC-44C4-AE41-82B354B4549C}"/>
    <hyperlink ref="S66" tooltip="クリックしてチェック" display="□" xr:uid="{0F820A48-4F15-441B-9C9C-F76081B20C8F}"/>
    <hyperlink ref="S78" tooltip="クリックしてチェック" display="□" xr:uid="{B91090CE-3A6C-4A77-8B03-26DB1311D6BF}"/>
    <hyperlink ref="S69" tooltip="クリックしてチェック" display="□" xr:uid="{AD3DB5B7-C1D2-416D-8079-F1317BC1FEA7}"/>
    <hyperlink ref="S72" tooltip="クリックしてチェック" display="□" xr:uid="{1AF77DF1-7375-4CC7-9D2C-4C2880E10862}"/>
    <hyperlink ref="S75" tooltip="クリックしてチェック" display="□" xr:uid="{6942D84C-274F-4364-B491-1B04B7FF662A}"/>
    <hyperlink ref="I45" tooltip="クリックしてチェック" display="エコキュート" xr:uid="{DF3D06BA-08B9-4602-985C-797B657A4110}"/>
    <hyperlink ref="I46" tooltip="クリックしてチェック" display="V2H" xr:uid="{6D2EC15D-0672-48F8-BBC0-1D931832C204}"/>
    <hyperlink ref="Q25" tooltip="クリックしてチェック" display="銀行" xr:uid="{60190768-5DEC-4801-BDD9-04186B5FBF3E}"/>
    <hyperlink ref="Q27" tooltip="クリックしてチェック" display="信組" xr:uid="{12D809C4-0292-4416-A20F-3DE96782AB14}"/>
    <hyperlink ref="T27" tooltip="クリックしてチェック" display="労金" xr:uid="{53298D48-A066-49AD-B997-F629F19D6D2B}"/>
    <hyperlink ref="U25" display="信用金庫" xr:uid="{E662B16B-3F85-4885-BE2D-747456339BD9}"/>
    <hyperlink ref="W27" tooltip="クリックしてチェック" display="農協" xr:uid="{402EA8C4-5F7B-4697-B85C-9656E3744C92}"/>
    <hyperlink ref="U25:W25" tooltip="クリックしてチェック" display="信用金庫" xr:uid="{0485A094-45E2-4462-B36C-FE64FC3D642B}"/>
    <hyperlink ref="AZ14" display="　区 民　" xr:uid="{C1802C71-89AB-47AD-9B01-BE8357E6B01B}"/>
    <hyperlink ref="BE14:BL14" tooltip="クリックしてチェック" display="事業者（個人事業主）" xr:uid="{90113459-3FC2-48DF-9409-DCA1D4C034FE}"/>
    <hyperlink ref="BF25" tooltip="クリックしてチェック" display="銀行" xr:uid="{961CD456-7166-48A8-A780-DB2666456524}"/>
    <hyperlink ref="BF27" tooltip="クリックしてチェック" display="信組" xr:uid="{2C5C8FD7-F4D6-4DD3-91F0-05129E5EC523}"/>
    <hyperlink ref="BI27" tooltip="クリックしてチェック" display="労金" xr:uid="{6965DC4C-A52C-41CA-B76B-4111DF27B1A4}"/>
    <hyperlink ref="BJ25" display="信用金庫" xr:uid="{7D4EE51D-6BC9-458D-8F56-2C5560A7AFC1}"/>
    <hyperlink ref="BL27" tooltip="クリックしてチェック" display="農協" xr:uid="{3DECEA77-792A-4619-9C53-2D776E6F9130}"/>
    <hyperlink ref="BT25:BV25" tooltip="クリックしてチェック" display="支店" xr:uid="{72D4DE0C-5B1E-4191-8C49-3E34B16F7B75}"/>
    <hyperlink ref="BT27:BV27" tooltip="クリックしてチェック" display="出張所" xr:uid="{63BE8E60-7E7E-4C79-A7C0-6BAC1E0011B1}"/>
    <hyperlink ref="BY25:CB25" tooltip="クリックしてチェック" display="普通預金" xr:uid="{6A785FEF-144C-4820-BC60-259858084997}"/>
    <hyperlink ref="BY27:CB27" tooltip="クリックしてチェック" display="当座預金" xr:uid="{1CD939DE-717D-49A4-9532-B2AB54DC9AE8}"/>
    <hyperlink ref="AZ14:BB14" tooltip="クリックしてチェック" display="　区 民　" xr:uid="{8396FA0D-EE73-4EA6-A366-A31F44BB87D4}"/>
    <hyperlink ref="BJ25:BL25" tooltip="クリックしてチェック" display="信用金庫" xr:uid="{DB13717F-CA1C-4115-9292-675C27B16645}"/>
    <hyperlink ref="AR45:AX45" tooltip="クリックしてチェック" display="エコキュート" xr:uid="{9E4FF55D-8225-41C3-B6BE-92684350DAAA}"/>
    <hyperlink ref="AR46:AX46" tooltip="クリックしてチェック" display="V2H" xr:uid="{6F4B62EC-84B0-4C89-A506-835E3E9FAD33}"/>
    <hyperlink ref="BB48:BE48" tooltip="クリックしてチェック" display="設置等完了届" xr:uid="{CDA34D4F-BF33-49D8-9196-D3D5D17EDD16}"/>
    <hyperlink ref="BB49:BC49" tooltip="クリックしてチェック" display="見積書" xr:uid="{DDFE300F-43EB-42CB-A09E-E7E4520D8401}"/>
    <hyperlink ref="BE49:BF49" tooltip="クリックしてチェック" display="領収書" xr:uid="{2F583F01-BF1D-416A-8E49-91392FAF60D2}"/>
    <hyperlink ref="AZ23" tooltip="クリックしてチェック" display="　区 民　" xr:uid="{CE85F8E6-6923-4033-904A-450FC6BE7D26}"/>
    <hyperlink ref="BH63" tooltip="クリックしてチェック" display="□" xr:uid="{AE5B34AD-B046-4FE6-96F9-FFA62FB2941F}"/>
    <hyperlink ref="BH66" tooltip="クリックしてチェック" display="□" xr:uid="{95B3B82F-D4C9-405A-825F-2FA56BF4ECEF}"/>
    <hyperlink ref="BH78" tooltip="クリックしてチェック" display="□" xr:uid="{F74735C5-863D-41F4-9995-A4D6A3973782}"/>
    <hyperlink ref="BH69" tooltip="クリックしてチェック" display="□" xr:uid="{4C1FDEEE-A2ED-4DDA-A5AF-94CB3030D620}"/>
    <hyperlink ref="BH72" tooltip="クリックしてチェック" display="□" xr:uid="{3FB29D12-2319-4C63-9B27-3CB098B3F3D1}"/>
    <hyperlink ref="BH75" tooltip="クリックしてチェック" display="□" xr:uid="{9A8D8A63-E407-426A-9580-A1A835093D2C}"/>
    <hyperlink ref="AX45" tooltip="クリックしてチェック" display="エコキュート" xr:uid="{67681413-B466-4BA4-9ABC-F78A81FE3F33}"/>
    <hyperlink ref="AX46" tooltip="クリックしてチェック" display="V2H" xr:uid="{D15B9D6D-6DBB-46DE-9F6B-599C79DE8F35}"/>
    <hyperlink ref="BA100:CB100" tooltip="クリックしてチェック" display="練馬区暴力団排除条例第２条第３号に規定する暴力団関係者に該当する個人、または代表者、役員もしくは使用人その他の従業者もしくは構成員に暴力団関係者に該当する者がある法人その他の団体ではありません。" xr:uid="{DBA6F357-CCC8-42F7-A6C9-93BEF6451A8B}"/>
  </hyperlinks>
  <printOptions horizontalCentered="1" verticalCentered="1"/>
  <pageMargins left="0.39370078740157483" right="0.39370078740157483" top="7.874015748031496E-2" bottom="7.874015748031496E-2" header="0" footer="0"/>
  <pageSetup paperSize="9" scale="83" fitToHeight="0" orientation="portrait" r:id="rId1"/>
  <headerFooter alignWithMargins="0"/>
  <rowBreaks count="1" manualBreakCount="1">
    <brk id="55"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0</xdr:colOff>
                    <xdr:row>13</xdr:row>
                    <xdr:rowOff>38100</xdr:rowOff>
                  </from>
                  <to>
                    <xdr:col>12</xdr:col>
                    <xdr:colOff>161925</xdr:colOff>
                    <xdr:row>13</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9525</xdr:colOff>
                    <xdr:row>13</xdr:row>
                    <xdr:rowOff>28575</xdr:rowOff>
                  </from>
                  <to>
                    <xdr:col>22</xdr:col>
                    <xdr:colOff>209550</xdr:colOff>
                    <xdr:row>13</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0</xdr:colOff>
                    <xdr:row>22</xdr:row>
                    <xdr:rowOff>38100</xdr:rowOff>
                  </from>
                  <to>
                    <xdr:col>14</xdr:col>
                    <xdr:colOff>180975</xdr:colOff>
                    <xdr:row>22</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28575</xdr:colOff>
                    <xdr:row>22</xdr:row>
                    <xdr:rowOff>57150</xdr:rowOff>
                  </from>
                  <to>
                    <xdr:col>19</xdr:col>
                    <xdr:colOff>57150</xdr:colOff>
                    <xdr:row>22</xdr:row>
                    <xdr:rowOff>304800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15</xdr:col>
                    <xdr:colOff>28575</xdr:colOff>
                    <xdr:row>23</xdr:row>
                    <xdr:rowOff>19050</xdr:rowOff>
                  </from>
                  <to>
                    <xdr:col>17</xdr:col>
                    <xdr:colOff>171450</xdr:colOff>
                    <xdr:row>25</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28575</xdr:colOff>
                    <xdr:row>25</xdr:row>
                    <xdr:rowOff>28575</xdr:rowOff>
                  </from>
                  <to>
                    <xdr:col>17</xdr:col>
                    <xdr:colOff>142875</xdr:colOff>
                    <xdr:row>27</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19</xdr:col>
                    <xdr:colOff>19050</xdr:colOff>
                    <xdr:row>24</xdr:row>
                    <xdr:rowOff>0</xdr:rowOff>
                  </from>
                  <to>
                    <xdr:col>22</xdr:col>
                    <xdr:colOff>76200</xdr:colOff>
                    <xdr:row>25</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19050</xdr:colOff>
                    <xdr:row>26</xdr:row>
                    <xdr:rowOff>0</xdr:rowOff>
                  </from>
                  <to>
                    <xdr:col>20</xdr:col>
                    <xdr:colOff>85725</xdr:colOff>
                    <xdr:row>27</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21</xdr:col>
                    <xdr:colOff>19050</xdr:colOff>
                    <xdr:row>26</xdr:row>
                    <xdr:rowOff>0</xdr:rowOff>
                  </from>
                  <to>
                    <xdr:col>23</xdr:col>
                    <xdr:colOff>85725</xdr:colOff>
                    <xdr:row>27</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29</xdr:col>
                    <xdr:colOff>19050</xdr:colOff>
                    <xdr:row>24</xdr:row>
                    <xdr:rowOff>0</xdr:rowOff>
                  </from>
                  <to>
                    <xdr:col>32</xdr:col>
                    <xdr:colOff>152400</xdr:colOff>
                    <xdr:row>25</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29</xdr:col>
                    <xdr:colOff>19050</xdr:colOff>
                    <xdr:row>26</xdr:row>
                    <xdr:rowOff>0</xdr:rowOff>
                  </from>
                  <to>
                    <xdr:col>32</xdr:col>
                    <xdr:colOff>152400</xdr:colOff>
                    <xdr:row>27</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34</xdr:col>
                    <xdr:colOff>19050</xdr:colOff>
                    <xdr:row>24</xdr:row>
                    <xdr:rowOff>0</xdr:rowOff>
                  </from>
                  <to>
                    <xdr:col>37</xdr:col>
                    <xdr:colOff>152400</xdr:colOff>
                    <xdr:row>25</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34</xdr:col>
                    <xdr:colOff>19050</xdr:colOff>
                    <xdr:row>26</xdr:row>
                    <xdr:rowOff>0</xdr:rowOff>
                  </from>
                  <to>
                    <xdr:col>37</xdr:col>
                    <xdr:colOff>152400</xdr:colOff>
                    <xdr:row>27</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11</xdr:col>
                    <xdr:colOff>19050</xdr:colOff>
                    <xdr:row>47</xdr:row>
                    <xdr:rowOff>47625</xdr:rowOff>
                  </from>
                  <to>
                    <xdr:col>17</xdr:col>
                    <xdr:colOff>0</xdr:colOff>
                    <xdr:row>47</xdr:row>
                    <xdr:rowOff>228600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11</xdr:col>
                    <xdr:colOff>19050</xdr:colOff>
                    <xdr:row>48</xdr:row>
                    <xdr:rowOff>47625</xdr:rowOff>
                  </from>
                  <to>
                    <xdr:col>13</xdr:col>
                    <xdr:colOff>200025</xdr:colOff>
                    <xdr:row>48</xdr:row>
                    <xdr:rowOff>228600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14</xdr:col>
                    <xdr:colOff>19050</xdr:colOff>
                    <xdr:row>48</xdr:row>
                    <xdr:rowOff>47625</xdr:rowOff>
                  </from>
                  <to>
                    <xdr:col>16</xdr:col>
                    <xdr:colOff>200025</xdr:colOff>
                    <xdr:row>48</xdr:row>
                    <xdr:rowOff>228600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19050</xdr:colOff>
                    <xdr:row>51</xdr:row>
                    <xdr:rowOff>47625</xdr:rowOff>
                  </from>
                  <to>
                    <xdr:col>37</xdr:col>
                    <xdr:colOff>57150</xdr:colOff>
                    <xdr:row>51</xdr:row>
                    <xdr:rowOff>228600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19050</xdr:colOff>
                    <xdr:row>60</xdr:row>
                    <xdr:rowOff>47625</xdr:rowOff>
                  </from>
                  <to>
                    <xdr:col>32</xdr:col>
                    <xdr:colOff>152400</xdr:colOff>
                    <xdr:row>60</xdr:row>
                    <xdr:rowOff>228600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28</xdr:col>
                    <xdr:colOff>19050</xdr:colOff>
                    <xdr:row>61</xdr:row>
                    <xdr:rowOff>47625</xdr:rowOff>
                  </from>
                  <to>
                    <xdr:col>32</xdr:col>
                    <xdr:colOff>152400</xdr:colOff>
                    <xdr:row>61</xdr:row>
                    <xdr:rowOff>228600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28</xdr:col>
                    <xdr:colOff>19050</xdr:colOff>
                    <xdr:row>62</xdr:row>
                    <xdr:rowOff>47625</xdr:rowOff>
                  </from>
                  <to>
                    <xdr:col>32</xdr:col>
                    <xdr:colOff>152400</xdr:colOff>
                    <xdr:row>62</xdr:row>
                    <xdr:rowOff>228600</xdr:rowOff>
                  </to>
                </anchor>
              </controlPr>
            </control>
          </mc:Choice>
        </mc:AlternateContent>
        <mc:AlternateContent xmlns:mc="http://schemas.openxmlformats.org/markup-compatibility/2006">
          <mc:Choice Requires="x14">
            <control shapeId="1064" r:id="rId24" name="Check Box 40">
              <controlPr defaultSize="0" autoFill="0" autoLine="0" autoPict="0">
                <anchor moveWithCells="1">
                  <from>
                    <xdr:col>28</xdr:col>
                    <xdr:colOff>19050</xdr:colOff>
                    <xdr:row>63</xdr:row>
                    <xdr:rowOff>47625</xdr:rowOff>
                  </from>
                  <to>
                    <xdr:col>32</xdr:col>
                    <xdr:colOff>152400</xdr:colOff>
                    <xdr:row>63</xdr:row>
                    <xdr:rowOff>228600</xdr:rowOff>
                  </to>
                </anchor>
              </controlPr>
            </control>
          </mc:Choice>
        </mc:AlternateContent>
        <mc:AlternateContent xmlns:mc="http://schemas.openxmlformats.org/markup-compatibility/2006">
          <mc:Choice Requires="x14">
            <control shapeId="1065" r:id="rId25" name="Check Box 41">
              <controlPr defaultSize="0" autoFill="0" autoLine="0" autoPict="0">
                <anchor moveWithCells="1">
                  <from>
                    <xdr:col>28</xdr:col>
                    <xdr:colOff>19050</xdr:colOff>
                    <xdr:row>64</xdr:row>
                    <xdr:rowOff>47625</xdr:rowOff>
                  </from>
                  <to>
                    <xdr:col>32</xdr:col>
                    <xdr:colOff>152400</xdr:colOff>
                    <xdr:row>64</xdr:row>
                    <xdr:rowOff>228600</xdr:rowOff>
                  </to>
                </anchor>
              </controlPr>
            </control>
          </mc:Choice>
        </mc:AlternateContent>
        <mc:AlternateContent xmlns:mc="http://schemas.openxmlformats.org/markup-compatibility/2006">
          <mc:Choice Requires="x14">
            <control shapeId="1066" r:id="rId26" name="Check Box 42">
              <controlPr defaultSize="0" autoFill="0" autoLine="0" autoPict="0">
                <anchor moveWithCells="1">
                  <from>
                    <xdr:col>28</xdr:col>
                    <xdr:colOff>19050</xdr:colOff>
                    <xdr:row>65</xdr:row>
                    <xdr:rowOff>47625</xdr:rowOff>
                  </from>
                  <to>
                    <xdr:col>32</xdr:col>
                    <xdr:colOff>152400</xdr:colOff>
                    <xdr:row>65</xdr:row>
                    <xdr:rowOff>228600</xdr:rowOff>
                  </to>
                </anchor>
              </controlPr>
            </control>
          </mc:Choice>
        </mc:AlternateContent>
        <mc:AlternateContent xmlns:mc="http://schemas.openxmlformats.org/markup-compatibility/2006">
          <mc:Choice Requires="x14">
            <control shapeId="1067" r:id="rId27" name="Check Box 43">
              <controlPr defaultSize="0" autoFill="0" autoLine="0" autoPict="0">
                <anchor moveWithCells="1">
                  <from>
                    <xdr:col>28</xdr:col>
                    <xdr:colOff>19050</xdr:colOff>
                    <xdr:row>66</xdr:row>
                    <xdr:rowOff>47625</xdr:rowOff>
                  </from>
                  <to>
                    <xdr:col>32</xdr:col>
                    <xdr:colOff>152400</xdr:colOff>
                    <xdr:row>66</xdr:row>
                    <xdr:rowOff>228600</xdr:rowOff>
                  </to>
                </anchor>
              </controlPr>
            </control>
          </mc:Choice>
        </mc:AlternateContent>
        <mc:AlternateContent xmlns:mc="http://schemas.openxmlformats.org/markup-compatibility/2006">
          <mc:Choice Requires="x14">
            <control shapeId="1068" r:id="rId28" name="Check Box 44">
              <controlPr defaultSize="0" autoFill="0" autoLine="0" autoPict="0">
                <anchor moveWithCells="1">
                  <from>
                    <xdr:col>28</xdr:col>
                    <xdr:colOff>19050</xdr:colOff>
                    <xdr:row>67</xdr:row>
                    <xdr:rowOff>47625</xdr:rowOff>
                  </from>
                  <to>
                    <xdr:col>32</xdr:col>
                    <xdr:colOff>152400</xdr:colOff>
                    <xdr:row>67</xdr:row>
                    <xdr:rowOff>228600</xdr:rowOff>
                  </to>
                </anchor>
              </controlPr>
            </control>
          </mc:Choice>
        </mc:AlternateContent>
        <mc:AlternateContent xmlns:mc="http://schemas.openxmlformats.org/markup-compatibility/2006">
          <mc:Choice Requires="x14">
            <control shapeId="1069" r:id="rId29" name="Check Box 45">
              <controlPr defaultSize="0" autoFill="0" autoLine="0" autoPict="0">
                <anchor moveWithCells="1">
                  <from>
                    <xdr:col>28</xdr:col>
                    <xdr:colOff>19050</xdr:colOff>
                    <xdr:row>68</xdr:row>
                    <xdr:rowOff>47625</xdr:rowOff>
                  </from>
                  <to>
                    <xdr:col>32</xdr:col>
                    <xdr:colOff>152400</xdr:colOff>
                    <xdr:row>68</xdr:row>
                    <xdr:rowOff>228600</xdr:rowOff>
                  </to>
                </anchor>
              </controlPr>
            </control>
          </mc:Choice>
        </mc:AlternateContent>
        <mc:AlternateContent xmlns:mc="http://schemas.openxmlformats.org/markup-compatibility/2006">
          <mc:Choice Requires="x14">
            <control shapeId="1070" r:id="rId30" name="Check Box 46">
              <controlPr defaultSize="0" autoFill="0" autoLine="0" autoPict="0">
                <anchor moveWithCells="1">
                  <from>
                    <xdr:col>28</xdr:col>
                    <xdr:colOff>19050</xdr:colOff>
                    <xdr:row>69</xdr:row>
                    <xdr:rowOff>47625</xdr:rowOff>
                  </from>
                  <to>
                    <xdr:col>32</xdr:col>
                    <xdr:colOff>152400</xdr:colOff>
                    <xdr:row>69</xdr:row>
                    <xdr:rowOff>228600</xdr:rowOff>
                  </to>
                </anchor>
              </controlPr>
            </control>
          </mc:Choice>
        </mc:AlternateContent>
        <mc:AlternateContent xmlns:mc="http://schemas.openxmlformats.org/markup-compatibility/2006">
          <mc:Choice Requires="x14">
            <control shapeId="1071" r:id="rId31" name="Check Box 47">
              <controlPr defaultSize="0" autoFill="0" autoLine="0" autoPict="0">
                <anchor moveWithCells="1">
                  <from>
                    <xdr:col>28</xdr:col>
                    <xdr:colOff>19050</xdr:colOff>
                    <xdr:row>70</xdr:row>
                    <xdr:rowOff>47625</xdr:rowOff>
                  </from>
                  <to>
                    <xdr:col>32</xdr:col>
                    <xdr:colOff>152400</xdr:colOff>
                    <xdr:row>70</xdr:row>
                    <xdr:rowOff>228600</xdr:rowOff>
                  </to>
                </anchor>
              </controlPr>
            </control>
          </mc:Choice>
        </mc:AlternateContent>
        <mc:AlternateContent xmlns:mc="http://schemas.openxmlformats.org/markup-compatibility/2006">
          <mc:Choice Requires="x14">
            <control shapeId="1072" r:id="rId32" name="Check Box 48">
              <controlPr defaultSize="0" autoFill="0" autoLine="0" autoPict="0">
                <anchor moveWithCells="1">
                  <from>
                    <xdr:col>28</xdr:col>
                    <xdr:colOff>19050</xdr:colOff>
                    <xdr:row>71</xdr:row>
                    <xdr:rowOff>47625</xdr:rowOff>
                  </from>
                  <to>
                    <xdr:col>32</xdr:col>
                    <xdr:colOff>152400</xdr:colOff>
                    <xdr:row>71</xdr:row>
                    <xdr:rowOff>228600</xdr:rowOff>
                  </to>
                </anchor>
              </controlPr>
            </control>
          </mc:Choice>
        </mc:AlternateContent>
        <mc:AlternateContent xmlns:mc="http://schemas.openxmlformats.org/markup-compatibility/2006">
          <mc:Choice Requires="x14">
            <control shapeId="1073" r:id="rId33" name="Check Box 49">
              <controlPr defaultSize="0" autoFill="0" autoLine="0" autoPict="0">
                <anchor moveWithCells="1">
                  <from>
                    <xdr:col>28</xdr:col>
                    <xdr:colOff>19050</xdr:colOff>
                    <xdr:row>72</xdr:row>
                    <xdr:rowOff>47625</xdr:rowOff>
                  </from>
                  <to>
                    <xdr:col>32</xdr:col>
                    <xdr:colOff>152400</xdr:colOff>
                    <xdr:row>72</xdr:row>
                    <xdr:rowOff>228600</xdr:rowOff>
                  </to>
                </anchor>
              </controlPr>
            </control>
          </mc:Choice>
        </mc:AlternateContent>
        <mc:AlternateContent xmlns:mc="http://schemas.openxmlformats.org/markup-compatibility/2006">
          <mc:Choice Requires="x14">
            <control shapeId="1074" r:id="rId34" name="Check Box 50">
              <controlPr defaultSize="0" autoFill="0" autoLine="0" autoPict="0">
                <anchor moveWithCells="1">
                  <from>
                    <xdr:col>28</xdr:col>
                    <xdr:colOff>19050</xdr:colOff>
                    <xdr:row>73</xdr:row>
                    <xdr:rowOff>47625</xdr:rowOff>
                  </from>
                  <to>
                    <xdr:col>32</xdr:col>
                    <xdr:colOff>152400</xdr:colOff>
                    <xdr:row>73</xdr:row>
                    <xdr:rowOff>228600</xdr:rowOff>
                  </to>
                </anchor>
              </controlPr>
            </control>
          </mc:Choice>
        </mc:AlternateContent>
        <mc:AlternateContent xmlns:mc="http://schemas.openxmlformats.org/markup-compatibility/2006">
          <mc:Choice Requires="x14">
            <control shapeId="1075" r:id="rId35" name="Check Box 51">
              <controlPr defaultSize="0" autoFill="0" autoLine="0" autoPict="0">
                <anchor moveWithCells="1">
                  <from>
                    <xdr:col>28</xdr:col>
                    <xdr:colOff>19050</xdr:colOff>
                    <xdr:row>74</xdr:row>
                    <xdr:rowOff>47625</xdr:rowOff>
                  </from>
                  <to>
                    <xdr:col>32</xdr:col>
                    <xdr:colOff>152400</xdr:colOff>
                    <xdr:row>74</xdr:row>
                    <xdr:rowOff>228600</xdr:rowOff>
                  </to>
                </anchor>
              </controlPr>
            </control>
          </mc:Choice>
        </mc:AlternateContent>
        <mc:AlternateContent xmlns:mc="http://schemas.openxmlformats.org/markup-compatibility/2006">
          <mc:Choice Requires="x14">
            <control shapeId="1076" r:id="rId36" name="Check Box 52">
              <controlPr defaultSize="0" autoFill="0" autoLine="0" autoPict="0">
                <anchor moveWithCells="1">
                  <from>
                    <xdr:col>28</xdr:col>
                    <xdr:colOff>19050</xdr:colOff>
                    <xdr:row>75</xdr:row>
                    <xdr:rowOff>47625</xdr:rowOff>
                  </from>
                  <to>
                    <xdr:col>32</xdr:col>
                    <xdr:colOff>152400</xdr:colOff>
                    <xdr:row>75</xdr:row>
                    <xdr:rowOff>228600</xdr:rowOff>
                  </to>
                </anchor>
              </controlPr>
            </control>
          </mc:Choice>
        </mc:AlternateContent>
        <mc:AlternateContent xmlns:mc="http://schemas.openxmlformats.org/markup-compatibility/2006">
          <mc:Choice Requires="x14">
            <control shapeId="1077" r:id="rId37" name="Check Box 53">
              <controlPr defaultSize="0" autoFill="0" autoLine="0" autoPict="0">
                <anchor moveWithCells="1">
                  <from>
                    <xdr:col>28</xdr:col>
                    <xdr:colOff>19050</xdr:colOff>
                    <xdr:row>76</xdr:row>
                    <xdr:rowOff>47625</xdr:rowOff>
                  </from>
                  <to>
                    <xdr:col>32</xdr:col>
                    <xdr:colOff>152400</xdr:colOff>
                    <xdr:row>76</xdr:row>
                    <xdr:rowOff>228600</xdr:rowOff>
                  </to>
                </anchor>
              </controlPr>
            </control>
          </mc:Choice>
        </mc:AlternateContent>
        <mc:AlternateContent xmlns:mc="http://schemas.openxmlformats.org/markup-compatibility/2006">
          <mc:Choice Requires="x14">
            <control shapeId="1078" r:id="rId38" name="Check Box 54">
              <controlPr defaultSize="0" autoFill="0" autoLine="0" autoPict="0">
                <anchor moveWithCells="1">
                  <from>
                    <xdr:col>28</xdr:col>
                    <xdr:colOff>19050</xdr:colOff>
                    <xdr:row>77</xdr:row>
                    <xdr:rowOff>47625</xdr:rowOff>
                  </from>
                  <to>
                    <xdr:col>32</xdr:col>
                    <xdr:colOff>152400</xdr:colOff>
                    <xdr:row>77</xdr:row>
                    <xdr:rowOff>228600</xdr:rowOff>
                  </to>
                </anchor>
              </controlPr>
            </control>
          </mc:Choice>
        </mc:AlternateContent>
        <mc:AlternateContent xmlns:mc="http://schemas.openxmlformats.org/markup-compatibility/2006">
          <mc:Choice Requires="x14">
            <control shapeId="1079" r:id="rId39" name="Check Box 55">
              <controlPr defaultSize="0" autoFill="0" autoLine="0" autoPict="0">
                <anchor moveWithCells="1">
                  <from>
                    <xdr:col>10</xdr:col>
                    <xdr:colOff>0</xdr:colOff>
                    <xdr:row>96</xdr:row>
                    <xdr:rowOff>66675</xdr:rowOff>
                  </from>
                  <to>
                    <xdr:col>15</xdr:col>
                    <xdr:colOff>0</xdr:colOff>
                    <xdr:row>96</xdr:row>
                    <xdr:rowOff>247650</xdr:rowOff>
                  </to>
                </anchor>
              </controlPr>
            </control>
          </mc:Choice>
        </mc:AlternateContent>
        <mc:AlternateContent xmlns:mc="http://schemas.openxmlformats.org/markup-compatibility/2006">
          <mc:Choice Requires="x14">
            <control shapeId="1080" r:id="rId40" name="Check Box 56">
              <controlPr defaultSize="0" autoFill="0" autoLine="0" autoPict="0">
                <anchor moveWithCells="1">
                  <from>
                    <xdr:col>18</xdr:col>
                    <xdr:colOff>19050</xdr:colOff>
                    <xdr:row>96</xdr:row>
                    <xdr:rowOff>47625</xdr:rowOff>
                  </from>
                  <to>
                    <xdr:col>21</xdr:col>
                    <xdr:colOff>38100</xdr:colOff>
                    <xdr:row>96</xdr:row>
                    <xdr:rowOff>257175</xdr:rowOff>
                  </to>
                </anchor>
              </controlPr>
            </control>
          </mc:Choice>
        </mc:AlternateContent>
        <mc:AlternateContent xmlns:mc="http://schemas.openxmlformats.org/markup-compatibility/2006">
          <mc:Choice Requires="x14">
            <control shapeId="1081" r:id="rId41" name="Check Box 57">
              <controlPr defaultSize="0" autoFill="0" autoLine="0" autoPict="0">
                <anchor moveWithCells="1">
                  <from>
                    <xdr:col>28</xdr:col>
                    <xdr:colOff>228600</xdr:colOff>
                    <xdr:row>96</xdr:row>
                    <xdr:rowOff>66675</xdr:rowOff>
                  </from>
                  <to>
                    <xdr:col>33</xdr:col>
                    <xdr:colOff>38100</xdr:colOff>
                    <xdr:row>96</xdr:row>
                    <xdr:rowOff>247650</xdr:rowOff>
                  </to>
                </anchor>
              </controlPr>
            </control>
          </mc:Choice>
        </mc:AlternateContent>
        <mc:AlternateContent xmlns:mc="http://schemas.openxmlformats.org/markup-compatibility/2006">
          <mc:Choice Requires="x14">
            <control shapeId="1082" r:id="rId42" name="Check Box 58">
              <controlPr defaultSize="0" autoFill="0" autoLine="0" autoPict="0">
                <anchor moveWithCells="1">
                  <from>
                    <xdr:col>9</xdr:col>
                    <xdr:colOff>123825</xdr:colOff>
                    <xdr:row>99</xdr:row>
                    <xdr:rowOff>19050</xdr:rowOff>
                  </from>
                  <to>
                    <xdr:col>38</xdr:col>
                    <xdr:colOff>171450</xdr:colOff>
                    <xdr:row>99</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6F7AD-F0EB-4A02-A4CA-7F96310BA5BF}">
  <sheetPr codeName="Sheet4">
    <tabColor rgb="FFFFFF00"/>
    <pageSetUpPr fitToPage="1"/>
  </sheetPr>
  <dimension ref="A1:CC113"/>
  <sheetViews>
    <sheetView zoomScale="85" zoomScaleNormal="85" zoomScaleSheetLayoutView="85" workbookViewId="0">
      <selection activeCell="BK74" sqref="BK74:BP74"/>
    </sheetView>
  </sheetViews>
  <sheetFormatPr defaultColWidth="2.25" defaultRowHeight="13.5" x14ac:dyDescent="0.15"/>
  <cols>
    <col min="1" max="1" width="0.625" style="13" customWidth="1"/>
    <col min="2" max="2" width="4" style="13" customWidth="1"/>
    <col min="3" max="39" width="3" style="13" customWidth="1"/>
    <col min="40" max="40" width="0.625" style="13" customWidth="1"/>
    <col min="41" max="41" width="2.25" style="13"/>
    <col min="42" max="42" width="1.125" style="13" customWidth="1"/>
    <col min="43" max="43" width="4" style="13" customWidth="1"/>
    <col min="44" max="80" width="3" style="13" customWidth="1"/>
    <col min="81" max="81" width="0.625" style="13" customWidth="1"/>
    <col min="82" max="16384" width="2.25" style="13"/>
  </cols>
  <sheetData>
    <row r="1" spans="2:80" ht="16.5" customHeight="1" x14ac:dyDescent="0.15">
      <c r="AI1" s="52"/>
      <c r="AJ1" s="73"/>
      <c r="AO1" s="303"/>
      <c r="BX1" s="52"/>
      <c r="BY1" s="73"/>
    </row>
    <row r="2" spans="2:80" ht="16.5" customHeight="1" x14ac:dyDescent="0.15">
      <c r="AO2" s="303"/>
      <c r="AZ2" s="639" t="s">
        <v>270</v>
      </c>
      <c r="BA2" s="639"/>
      <c r="BB2" s="639"/>
      <c r="BC2" s="639"/>
      <c r="BD2" s="639"/>
      <c r="BE2" s="639"/>
      <c r="BF2" s="639"/>
    </row>
    <row r="3" spans="2:80" ht="16.5" customHeight="1" x14ac:dyDescent="0.15">
      <c r="B3" s="14" t="s">
        <v>65</v>
      </c>
      <c r="AA3" s="394"/>
      <c r="AB3" s="395"/>
      <c r="AC3" s="395"/>
      <c r="AD3" s="431" t="s">
        <v>0</v>
      </c>
      <c r="AE3" s="139"/>
      <c r="AF3" s="395"/>
      <c r="AG3" s="395"/>
      <c r="AH3" s="431" t="s">
        <v>1</v>
      </c>
      <c r="AI3" s="139"/>
      <c r="AJ3" s="395"/>
      <c r="AK3" s="395"/>
      <c r="AL3" s="431" t="s">
        <v>2</v>
      </c>
      <c r="AM3" s="140"/>
      <c r="AO3" s="303"/>
      <c r="AQ3" s="14" t="s">
        <v>65</v>
      </c>
      <c r="AZ3" s="639"/>
      <c r="BA3" s="639"/>
      <c r="BB3" s="639"/>
      <c r="BC3" s="639"/>
      <c r="BD3" s="639"/>
      <c r="BE3" s="639"/>
      <c r="BF3" s="639"/>
      <c r="BP3" s="640" t="s">
        <v>204</v>
      </c>
      <c r="BQ3" s="873"/>
      <c r="BR3" s="873"/>
      <c r="BS3" s="644" t="s">
        <v>0</v>
      </c>
      <c r="BT3" s="212"/>
      <c r="BU3" s="645">
        <v>4</v>
      </c>
      <c r="BV3" s="645"/>
      <c r="BW3" s="644" t="s">
        <v>1</v>
      </c>
      <c r="BX3" s="212"/>
      <c r="BY3" s="645">
        <v>8</v>
      </c>
      <c r="BZ3" s="645"/>
      <c r="CA3" s="644" t="s">
        <v>2</v>
      </c>
      <c r="CB3" s="259"/>
    </row>
    <row r="4" spans="2:80" ht="14.25" customHeight="1" x14ac:dyDescent="0.15">
      <c r="B4" s="15"/>
      <c r="C4" s="16"/>
      <c r="X4" s="141" t="s">
        <v>3</v>
      </c>
      <c r="AA4" s="400"/>
      <c r="AB4" s="401"/>
      <c r="AC4" s="401"/>
      <c r="AD4" s="546"/>
      <c r="AE4" s="41"/>
      <c r="AF4" s="401"/>
      <c r="AG4" s="401"/>
      <c r="AH4" s="546"/>
      <c r="AI4" s="41"/>
      <c r="AJ4" s="401"/>
      <c r="AK4" s="401"/>
      <c r="AL4" s="546"/>
      <c r="AM4" s="60"/>
      <c r="AO4" s="303"/>
      <c r="AQ4" s="15"/>
      <c r="AR4" s="16"/>
      <c r="AZ4" s="639"/>
      <c r="BA4" s="639"/>
      <c r="BB4" s="639"/>
      <c r="BC4" s="639"/>
      <c r="BD4" s="639"/>
      <c r="BE4" s="639"/>
      <c r="BF4" s="639"/>
      <c r="BM4" s="141" t="s">
        <v>3</v>
      </c>
      <c r="BP4" s="874"/>
      <c r="BQ4" s="656"/>
      <c r="BR4" s="656"/>
      <c r="BS4" s="546"/>
      <c r="BT4" s="41"/>
      <c r="BU4" s="875"/>
      <c r="BV4" s="875"/>
      <c r="BW4" s="546"/>
      <c r="BX4" s="41"/>
      <c r="BY4" s="875"/>
      <c r="BZ4" s="875"/>
      <c r="CA4" s="546"/>
      <c r="CB4" s="60"/>
    </row>
    <row r="5" spans="2:80" ht="19.5" customHeight="1" x14ac:dyDescent="0.15">
      <c r="B5" s="13" t="s">
        <v>4</v>
      </c>
      <c r="Y5" s="52"/>
      <c r="Z5" s="52"/>
      <c r="AO5" s="303"/>
      <c r="AQ5" s="13" t="s">
        <v>4</v>
      </c>
      <c r="BN5" s="52"/>
      <c r="BO5" s="52"/>
    </row>
    <row r="6" spans="2:80" ht="4.5" customHeight="1" x14ac:dyDescent="0.15">
      <c r="Y6" s="52"/>
      <c r="Z6" s="52"/>
      <c r="AO6" s="303"/>
      <c r="BN6" s="52"/>
      <c r="BO6" s="52"/>
    </row>
    <row r="7" spans="2:80" ht="15" customHeight="1" x14ac:dyDescent="0.15">
      <c r="B7" s="594" t="s">
        <v>195</v>
      </c>
      <c r="C7" s="594"/>
      <c r="D7" s="594"/>
      <c r="E7" s="594"/>
      <c r="F7" s="594"/>
      <c r="G7" s="594"/>
      <c r="H7" s="594"/>
      <c r="I7" s="594"/>
      <c r="J7" s="594"/>
      <c r="K7" s="594"/>
      <c r="L7" s="594"/>
      <c r="M7" s="594"/>
      <c r="N7" s="594"/>
      <c r="O7" s="594"/>
      <c r="P7" s="594"/>
      <c r="Q7" s="594"/>
      <c r="R7" s="594"/>
      <c r="S7" s="594"/>
      <c r="T7" s="594"/>
      <c r="U7" s="594"/>
      <c r="V7" s="594"/>
      <c r="W7" s="594"/>
      <c r="X7" s="594"/>
      <c r="Y7" s="594"/>
      <c r="Z7" s="594"/>
      <c r="AA7" s="594"/>
      <c r="AB7" s="594"/>
      <c r="AC7" s="594"/>
      <c r="AD7" s="594"/>
      <c r="AE7" s="594"/>
      <c r="AF7" s="594"/>
      <c r="AG7" s="594"/>
      <c r="AH7" s="594"/>
      <c r="AI7" s="594"/>
      <c r="AJ7" s="594"/>
      <c r="AK7" s="594"/>
      <c r="AL7" s="594"/>
      <c r="AM7" s="594"/>
      <c r="AO7" s="303"/>
      <c r="AQ7" s="594" t="s">
        <v>195</v>
      </c>
      <c r="AR7" s="594"/>
      <c r="AS7" s="594"/>
      <c r="AT7" s="594"/>
      <c r="AU7" s="594"/>
      <c r="AV7" s="594"/>
      <c r="AW7" s="594"/>
      <c r="AX7" s="594"/>
      <c r="AY7" s="594"/>
      <c r="AZ7" s="594"/>
      <c r="BA7" s="594"/>
      <c r="BB7" s="594"/>
      <c r="BC7" s="594"/>
      <c r="BD7" s="594"/>
      <c r="BE7" s="594"/>
      <c r="BF7" s="594"/>
      <c r="BG7" s="594"/>
      <c r="BH7" s="594"/>
      <c r="BI7" s="594"/>
      <c r="BJ7" s="594"/>
      <c r="BK7" s="594"/>
      <c r="BL7" s="594"/>
      <c r="BM7" s="594"/>
      <c r="BN7" s="594"/>
      <c r="BO7" s="594"/>
      <c r="BP7" s="594"/>
      <c r="BQ7" s="594"/>
      <c r="BR7" s="594"/>
      <c r="BS7" s="594"/>
      <c r="BT7" s="594"/>
      <c r="BU7" s="594"/>
      <c r="BV7" s="594"/>
      <c r="BW7" s="594"/>
      <c r="BX7" s="594"/>
      <c r="BY7" s="594"/>
      <c r="BZ7" s="594"/>
      <c r="CA7" s="594"/>
      <c r="CB7" s="594"/>
    </row>
    <row r="8" spans="2:80" ht="7.5" customHeight="1" x14ac:dyDescent="0.15">
      <c r="B8" s="594"/>
      <c r="C8" s="594"/>
      <c r="D8" s="594"/>
      <c r="E8" s="594"/>
      <c r="F8" s="594"/>
      <c r="G8" s="594"/>
      <c r="H8" s="594"/>
      <c r="I8" s="594"/>
      <c r="J8" s="594"/>
      <c r="K8" s="594"/>
      <c r="L8" s="594"/>
      <c r="M8" s="594"/>
      <c r="N8" s="594"/>
      <c r="O8" s="594"/>
      <c r="P8" s="594"/>
      <c r="Q8" s="594"/>
      <c r="R8" s="594"/>
      <c r="S8" s="594"/>
      <c r="T8" s="594"/>
      <c r="U8" s="594"/>
      <c r="V8" s="594"/>
      <c r="W8" s="594"/>
      <c r="X8" s="594"/>
      <c r="Y8" s="594"/>
      <c r="Z8" s="594"/>
      <c r="AA8" s="594"/>
      <c r="AB8" s="594"/>
      <c r="AC8" s="594"/>
      <c r="AD8" s="594"/>
      <c r="AE8" s="594"/>
      <c r="AF8" s="594"/>
      <c r="AG8" s="594"/>
      <c r="AH8" s="594"/>
      <c r="AI8" s="594"/>
      <c r="AJ8" s="594"/>
      <c r="AK8" s="594"/>
      <c r="AL8" s="594"/>
      <c r="AM8" s="594"/>
      <c r="AO8" s="303"/>
      <c r="AQ8" s="594"/>
      <c r="AR8" s="594"/>
      <c r="AS8" s="594"/>
      <c r="AT8" s="594"/>
      <c r="AU8" s="594"/>
      <c r="AV8" s="594"/>
      <c r="AW8" s="594"/>
      <c r="AX8" s="594"/>
      <c r="AY8" s="594"/>
      <c r="AZ8" s="594"/>
      <c r="BA8" s="594"/>
      <c r="BB8" s="594"/>
      <c r="BC8" s="594"/>
      <c r="BD8" s="594"/>
      <c r="BE8" s="594"/>
      <c r="BF8" s="594"/>
      <c r="BG8" s="594"/>
      <c r="BH8" s="594"/>
      <c r="BI8" s="594"/>
      <c r="BJ8" s="594"/>
      <c r="BK8" s="594"/>
      <c r="BL8" s="594"/>
      <c r="BM8" s="594"/>
      <c r="BN8" s="594"/>
      <c r="BO8" s="594"/>
      <c r="BP8" s="594"/>
      <c r="BQ8" s="594"/>
      <c r="BR8" s="594"/>
      <c r="BS8" s="594"/>
      <c r="BT8" s="594"/>
      <c r="BU8" s="594"/>
      <c r="BV8" s="594"/>
      <c r="BW8" s="594"/>
      <c r="BX8" s="594"/>
      <c r="BY8" s="594"/>
      <c r="BZ8" s="594"/>
      <c r="CA8" s="594"/>
      <c r="CB8" s="594"/>
    </row>
    <row r="9" spans="2:80" ht="12" customHeight="1" x14ac:dyDescent="0.15">
      <c r="Y9" s="52"/>
      <c r="Z9" s="52"/>
      <c r="AA9" s="52"/>
      <c r="AB9" s="52"/>
      <c r="AC9" s="142"/>
      <c r="AD9" s="142"/>
      <c r="AE9" s="142"/>
      <c r="AF9" s="142"/>
      <c r="AG9" s="142"/>
      <c r="AH9" s="142"/>
      <c r="AI9" s="142"/>
      <c r="AJ9" s="142"/>
      <c r="AK9" s="142"/>
      <c r="AL9" s="142"/>
      <c r="AO9" s="303"/>
      <c r="BN9" s="52"/>
      <c r="BO9" s="52"/>
      <c r="BP9" s="52"/>
      <c r="BQ9" s="52"/>
      <c r="BR9" s="142"/>
      <c r="BS9" s="142"/>
      <c r="BT9" s="142"/>
      <c r="BU9" s="142"/>
      <c r="BV9" s="142"/>
      <c r="BW9" s="142"/>
      <c r="BX9" s="142"/>
      <c r="BY9" s="142"/>
      <c r="BZ9" s="142"/>
      <c r="CA9" s="142"/>
    </row>
    <row r="10" spans="2:80" ht="16.5" customHeight="1" x14ac:dyDescent="0.15">
      <c r="B10" s="467" t="s">
        <v>176</v>
      </c>
      <c r="C10" s="467"/>
      <c r="D10" s="467"/>
      <c r="E10" s="467"/>
      <c r="F10" s="467"/>
      <c r="G10" s="467"/>
      <c r="H10" s="467"/>
      <c r="I10" s="467"/>
      <c r="J10" s="467"/>
      <c r="K10" s="467"/>
      <c r="L10" s="467"/>
      <c r="M10" s="467"/>
      <c r="N10" s="467"/>
      <c r="O10" s="467"/>
      <c r="P10" s="467"/>
      <c r="Q10" s="467"/>
      <c r="R10" s="467"/>
      <c r="S10" s="467"/>
      <c r="T10" s="467"/>
      <c r="U10" s="467"/>
      <c r="V10" s="467"/>
      <c r="W10" s="467"/>
      <c r="X10" s="467"/>
      <c r="Y10" s="467"/>
      <c r="Z10" s="467"/>
      <c r="AA10" s="467"/>
      <c r="AB10" s="467"/>
      <c r="AC10" s="467"/>
      <c r="AD10" s="467"/>
      <c r="AE10" s="467"/>
      <c r="AF10" s="467"/>
      <c r="AG10" s="467"/>
      <c r="AH10" s="467"/>
      <c r="AI10" s="467"/>
      <c r="AJ10" s="467"/>
      <c r="AK10" s="467"/>
      <c r="AL10" s="467"/>
      <c r="AM10" s="467"/>
      <c r="AO10" s="303"/>
      <c r="AQ10" s="467" t="s">
        <v>176</v>
      </c>
      <c r="AR10" s="467"/>
      <c r="AS10" s="467"/>
      <c r="AT10" s="467"/>
      <c r="AU10" s="467"/>
      <c r="AV10" s="467"/>
      <c r="AW10" s="467"/>
      <c r="AX10" s="467"/>
      <c r="AY10" s="467"/>
      <c r="AZ10" s="467"/>
      <c r="BA10" s="467"/>
      <c r="BB10" s="467"/>
      <c r="BC10" s="467"/>
      <c r="BD10" s="467"/>
      <c r="BE10" s="467"/>
      <c r="BF10" s="467"/>
      <c r="BG10" s="467"/>
      <c r="BH10" s="467"/>
      <c r="BI10" s="467"/>
      <c r="BJ10" s="467"/>
      <c r="BK10" s="467"/>
      <c r="BL10" s="467"/>
      <c r="BM10" s="467"/>
      <c r="BN10" s="467"/>
      <c r="BO10" s="467"/>
      <c r="BP10" s="467"/>
      <c r="BQ10" s="467"/>
      <c r="BR10" s="467"/>
      <c r="BS10" s="467"/>
      <c r="BT10" s="467"/>
      <c r="BU10" s="467"/>
      <c r="BV10" s="467"/>
      <c r="BW10" s="467"/>
      <c r="BX10" s="467"/>
      <c r="BY10" s="467"/>
      <c r="BZ10" s="467"/>
      <c r="CA10" s="467"/>
      <c r="CB10" s="467"/>
    </row>
    <row r="11" spans="2:80" ht="16.5" customHeight="1" x14ac:dyDescent="0.15">
      <c r="B11" s="467"/>
      <c r="C11" s="467"/>
      <c r="D11" s="467"/>
      <c r="E11" s="467"/>
      <c r="F11" s="467"/>
      <c r="G11" s="467"/>
      <c r="H11" s="467"/>
      <c r="I11" s="467"/>
      <c r="J11" s="467"/>
      <c r="K11" s="467"/>
      <c r="L11" s="467"/>
      <c r="M11" s="467"/>
      <c r="N11" s="467"/>
      <c r="O11" s="467"/>
      <c r="P11" s="467"/>
      <c r="Q11" s="467"/>
      <c r="R11" s="467"/>
      <c r="S11" s="467"/>
      <c r="T11" s="467"/>
      <c r="U11" s="467"/>
      <c r="V11" s="467"/>
      <c r="W11" s="467"/>
      <c r="X11" s="467"/>
      <c r="Y11" s="467"/>
      <c r="Z11" s="467"/>
      <c r="AA11" s="467"/>
      <c r="AB11" s="467"/>
      <c r="AC11" s="467"/>
      <c r="AD11" s="467"/>
      <c r="AE11" s="467"/>
      <c r="AF11" s="467"/>
      <c r="AG11" s="467"/>
      <c r="AH11" s="467"/>
      <c r="AI11" s="467"/>
      <c r="AJ11" s="467"/>
      <c r="AK11" s="467"/>
      <c r="AL11" s="467"/>
      <c r="AM11" s="467"/>
      <c r="AO11" s="303"/>
      <c r="AQ11" s="467"/>
      <c r="AR11" s="467"/>
      <c r="AS11" s="467"/>
      <c r="AT11" s="467"/>
      <c r="AU11" s="467"/>
      <c r="AV11" s="467"/>
      <c r="AW11" s="467"/>
      <c r="AX11" s="467"/>
      <c r="AY11" s="467"/>
      <c r="AZ11" s="467"/>
      <c r="BA11" s="467"/>
      <c r="BB11" s="467"/>
      <c r="BC11" s="467"/>
      <c r="BD11" s="467"/>
      <c r="BE11" s="467"/>
      <c r="BF11" s="467"/>
      <c r="BG11" s="467"/>
      <c r="BH11" s="467"/>
      <c r="BI11" s="467"/>
      <c r="BJ11" s="467"/>
      <c r="BK11" s="467"/>
      <c r="BL11" s="467"/>
      <c r="BM11" s="467"/>
      <c r="BN11" s="467"/>
      <c r="BO11" s="467"/>
      <c r="BP11" s="467"/>
      <c r="BQ11" s="467"/>
      <c r="BR11" s="467"/>
      <c r="BS11" s="467"/>
      <c r="BT11" s="467"/>
      <c r="BU11" s="467"/>
      <c r="BV11" s="467"/>
      <c r="BW11" s="467"/>
      <c r="BX11" s="467"/>
      <c r="BY11" s="467"/>
      <c r="BZ11" s="467"/>
      <c r="CA11" s="467"/>
      <c r="CB11" s="467"/>
    </row>
    <row r="12" spans="2:80" ht="4.5" customHeight="1" x14ac:dyDescent="0.15">
      <c r="AO12" s="303"/>
    </row>
    <row r="13" spans="2:80" ht="18" customHeight="1" thickBot="1" x14ac:dyDescent="0.2">
      <c r="B13" s="595" t="s">
        <v>109</v>
      </c>
      <c r="C13" s="595"/>
      <c r="D13" s="595"/>
      <c r="E13" s="595"/>
      <c r="F13" s="595"/>
      <c r="G13" s="595"/>
      <c r="H13" s="595"/>
      <c r="I13" s="595"/>
      <c r="J13" s="595"/>
      <c r="K13" s="595"/>
      <c r="L13" s="595"/>
      <c r="M13" s="595"/>
      <c r="N13" s="595"/>
      <c r="O13" s="595"/>
      <c r="P13" s="595"/>
      <c r="Q13" s="595"/>
      <c r="R13" s="595"/>
      <c r="S13" s="595"/>
      <c r="T13" s="595"/>
      <c r="U13" s="595"/>
      <c r="V13" s="595"/>
      <c r="W13" s="595"/>
      <c r="X13" s="595"/>
      <c r="Y13" s="595"/>
      <c r="Z13" s="595"/>
      <c r="AA13" s="595"/>
      <c r="AB13" s="595"/>
      <c r="AC13" s="595"/>
      <c r="AD13" s="595"/>
      <c r="AE13" s="595"/>
      <c r="AF13" s="595"/>
      <c r="AG13" s="595"/>
      <c r="AH13" s="595"/>
      <c r="AI13" s="595"/>
      <c r="AJ13" s="595"/>
      <c r="AK13" s="595"/>
      <c r="AL13" s="595"/>
      <c r="AO13" s="303"/>
      <c r="AQ13" s="864" t="s">
        <v>109</v>
      </c>
      <c r="AR13" s="864"/>
      <c r="AS13" s="864"/>
      <c r="AT13" s="864"/>
      <c r="AU13" s="864"/>
      <c r="AV13" s="864"/>
      <c r="AW13" s="864"/>
      <c r="AX13" s="864"/>
      <c r="AY13" s="864"/>
      <c r="AZ13" s="864"/>
      <c r="BA13" s="864"/>
      <c r="BB13" s="864"/>
      <c r="BC13" s="864"/>
      <c r="BD13" s="864"/>
      <c r="BE13" s="864"/>
      <c r="BF13" s="864"/>
      <c r="BG13" s="864"/>
      <c r="BH13" s="864"/>
      <c r="BI13" s="864"/>
      <c r="BJ13" s="864"/>
      <c r="BK13" s="864"/>
      <c r="BL13" s="864"/>
      <c r="BM13" s="864"/>
      <c r="BN13" s="864"/>
      <c r="BO13" s="864"/>
      <c r="BP13" s="864"/>
      <c r="BQ13" s="864"/>
      <c r="BR13" s="864"/>
      <c r="BS13" s="864"/>
      <c r="BT13" s="864"/>
      <c r="BU13" s="864"/>
      <c r="BV13" s="864"/>
      <c r="BW13" s="864"/>
      <c r="BX13" s="864"/>
      <c r="BY13" s="864"/>
      <c r="BZ13" s="864"/>
      <c r="CA13" s="864"/>
    </row>
    <row r="14" spans="2:80" ht="25.5" customHeight="1" x14ac:dyDescent="0.15">
      <c r="B14" s="596" t="s">
        <v>5</v>
      </c>
      <c r="C14" s="597"/>
      <c r="D14" s="597"/>
      <c r="E14" s="597"/>
      <c r="F14" s="597"/>
      <c r="G14" s="597"/>
      <c r="H14" s="598"/>
      <c r="I14" s="58" t="s">
        <v>70</v>
      </c>
      <c r="J14" s="342"/>
      <c r="K14" s="599" t="s">
        <v>129</v>
      </c>
      <c r="L14" s="599"/>
      <c r="M14" s="599"/>
      <c r="N14" s="599"/>
      <c r="O14" s="599"/>
      <c r="P14" s="81" t="s">
        <v>130</v>
      </c>
      <c r="Q14" s="239"/>
      <c r="R14" s="239"/>
      <c r="S14" s="323"/>
      <c r="T14" s="239"/>
      <c r="U14" s="239"/>
      <c r="V14" s="239"/>
      <c r="W14" s="239"/>
      <c r="X14" s="342"/>
      <c r="Y14" s="868" t="s">
        <v>131</v>
      </c>
      <c r="Z14" s="868"/>
      <c r="AA14" s="868"/>
      <c r="AB14" s="868"/>
      <c r="AC14" s="80"/>
      <c r="AD14" s="80"/>
      <c r="AE14" s="80"/>
      <c r="AF14" s="80"/>
      <c r="AG14" s="80"/>
      <c r="AH14" s="80"/>
      <c r="AI14" s="80"/>
      <c r="AJ14" s="75"/>
      <c r="AK14" s="75"/>
      <c r="AL14" s="75"/>
      <c r="AM14" s="76"/>
      <c r="AO14" s="303"/>
      <c r="AQ14" s="865" t="s">
        <v>5</v>
      </c>
      <c r="AR14" s="866"/>
      <c r="AS14" s="866"/>
      <c r="AT14" s="866"/>
      <c r="AU14" s="866"/>
      <c r="AV14" s="866"/>
      <c r="AW14" s="867"/>
      <c r="AX14" s="58" t="s">
        <v>70</v>
      </c>
      <c r="AY14" s="144" t="b">
        <v>0</v>
      </c>
      <c r="AZ14" s="599" t="s">
        <v>129</v>
      </c>
      <c r="BA14" s="599"/>
      <c r="BB14" s="599"/>
      <c r="BC14" s="599"/>
      <c r="BD14" s="599"/>
      <c r="BE14" s="81" t="s">
        <v>130</v>
      </c>
      <c r="BF14" s="239"/>
      <c r="BG14" s="239"/>
      <c r="BH14" s="239"/>
      <c r="BI14" s="239"/>
      <c r="BJ14" s="239"/>
      <c r="BK14" s="239"/>
      <c r="BL14" s="239"/>
      <c r="BM14" s="144" t="b">
        <v>1</v>
      </c>
      <c r="BN14" s="868" t="s">
        <v>131</v>
      </c>
      <c r="BO14" s="868"/>
      <c r="BP14" s="868"/>
      <c r="BQ14" s="868"/>
      <c r="BR14" s="80"/>
      <c r="BS14" s="80"/>
      <c r="BT14" s="80"/>
      <c r="BU14" s="80"/>
      <c r="BV14" s="80"/>
      <c r="BW14" s="80"/>
      <c r="BX14" s="80"/>
      <c r="BY14" s="75"/>
      <c r="BZ14" s="75"/>
      <c r="CA14" s="75"/>
      <c r="CB14" s="76"/>
    </row>
    <row r="15" spans="2:80" ht="21.75" customHeight="1" x14ac:dyDescent="0.15">
      <c r="B15" s="17"/>
      <c r="C15" s="149"/>
      <c r="D15" s="149"/>
      <c r="E15" s="149"/>
      <c r="F15" s="149"/>
      <c r="G15" s="149"/>
      <c r="H15" s="150"/>
      <c r="I15" s="900"/>
      <c r="J15" s="901"/>
      <c r="K15" s="901"/>
      <c r="L15" s="901"/>
      <c r="M15" s="901"/>
      <c r="N15" s="901"/>
      <c r="O15" s="901"/>
      <c r="P15" s="901"/>
      <c r="Q15" s="901"/>
      <c r="R15" s="901"/>
      <c r="S15" s="901"/>
      <c r="T15" s="901"/>
      <c r="U15" s="901"/>
      <c r="V15" s="901"/>
      <c r="W15" s="901"/>
      <c r="X15" s="901"/>
      <c r="Y15" s="901"/>
      <c r="Z15" s="901"/>
      <c r="AA15" s="901"/>
      <c r="AB15" s="901"/>
      <c r="AC15" s="901"/>
      <c r="AD15" s="901"/>
      <c r="AE15" s="901"/>
      <c r="AF15" s="901"/>
      <c r="AG15" s="901"/>
      <c r="AH15" s="901"/>
      <c r="AI15" s="18"/>
      <c r="AJ15" s="18"/>
      <c r="AK15" s="18"/>
      <c r="AL15" s="18"/>
      <c r="AM15" s="19"/>
      <c r="AO15" s="303"/>
      <c r="AQ15" s="17"/>
      <c r="AR15" s="149"/>
      <c r="AS15" s="149"/>
      <c r="AT15" s="149"/>
      <c r="AU15" s="149"/>
      <c r="AV15" s="149"/>
      <c r="AW15" s="150"/>
      <c r="AX15" s="869" t="s">
        <v>231</v>
      </c>
      <c r="AY15" s="870"/>
      <c r="AZ15" s="870"/>
      <c r="BA15" s="870"/>
      <c r="BB15" s="870"/>
      <c r="BC15" s="870"/>
      <c r="BD15" s="870"/>
      <c r="BE15" s="870"/>
      <c r="BF15" s="870"/>
      <c r="BG15" s="870"/>
      <c r="BH15" s="870"/>
      <c r="BI15" s="870"/>
      <c r="BJ15" s="870"/>
      <c r="BK15" s="870"/>
      <c r="BL15" s="870"/>
      <c r="BM15" s="870"/>
      <c r="BN15" s="870"/>
      <c r="BO15" s="870"/>
      <c r="BP15" s="870"/>
      <c r="BQ15" s="870"/>
      <c r="BR15" s="870"/>
      <c r="BS15" s="870"/>
      <c r="BT15" s="870"/>
      <c r="BU15" s="870"/>
      <c r="BV15" s="870"/>
      <c r="BW15" s="870"/>
      <c r="BX15" s="18"/>
      <c r="BY15" s="18"/>
      <c r="BZ15" s="18"/>
      <c r="CA15" s="18"/>
      <c r="CB15" s="19"/>
    </row>
    <row r="16" spans="2:80" ht="28.5" customHeight="1" x14ac:dyDescent="0.15">
      <c r="B16" s="20" t="s">
        <v>45</v>
      </c>
      <c r="C16" s="21"/>
      <c r="D16" s="21"/>
      <c r="E16" s="21"/>
      <c r="F16" s="21"/>
      <c r="G16" s="21"/>
      <c r="H16" s="22"/>
      <c r="I16" s="900"/>
      <c r="J16" s="901"/>
      <c r="K16" s="901"/>
      <c r="L16" s="901"/>
      <c r="M16" s="901"/>
      <c r="N16" s="901"/>
      <c r="O16" s="901"/>
      <c r="P16" s="901"/>
      <c r="Q16" s="901"/>
      <c r="R16" s="901"/>
      <c r="S16" s="901"/>
      <c r="T16" s="901"/>
      <c r="U16" s="901"/>
      <c r="V16" s="901"/>
      <c r="W16" s="901"/>
      <c r="X16" s="901"/>
      <c r="Y16" s="901"/>
      <c r="Z16" s="901"/>
      <c r="AA16" s="901"/>
      <c r="AB16" s="901"/>
      <c r="AC16" s="901"/>
      <c r="AD16" s="901"/>
      <c r="AE16" s="901"/>
      <c r="AF16" s="901"/>
      <c r="AG16" s="901"/>
      <c r="AH16" s="901"/>
      <c r="AI16" s="18"/>
      <c r="AJ16" s="18"/>
      <c r="AK16" s="50"/>
      <c r="AL16" s="18"/>
      <c r="AM16" s="19"/>
      <c r="AO16" s="303"/>
      <c r="AQ16" s="20" t="s">
        <v>45</v>
      </c>
      <c r="AR16" s="21"/>
      <c r="AS16" s="21"/>
      <c r="AT16" s="21"/>
      <c r="AU16" s="21"/>
      <c r="AV16" s="21"/>
      <c r="AW16" s="22"/>
      <c r="AX16" s="871"/>
      <c r="AY16" s="872"/>
      <c r="AZ16" s="872"/>
      <c r="BA16" s="872"/>
      <c r="BB16" s="872"/>
      <c r="BC16" s="872"/>
      <c r="BD16" s="872"/>
      <c r="BE16" s="872"/>
      <c r="BF16" s="872"/>
      <c r="BG16" s="872"/>
      <c r="BH16" s="872"/>
      <c r="BI16" s="872"/>
      <c r="BJ16" s="872"/>
      <c r="BK16" s="872"/>
      <c r="BL16" s="872"/>
      <c r="BM16" s="872"/>
      <c r="BN16" s="872"/>
      <c r="BO16" s="872"/>
      <c r="BP16" s="872"/>
      <c r="BQ16" s="872"/>
      <c r="BR16" s="872"/>
      <c r="BS16" s="872"/>
      <c r="BT16" s="872"/>
      <c r="BU16" s="872"/>
      <c r="BV16" s="872"/>
      <c r="BW16" s="872"/>
      <c r="BX16" s="18"/>
      <c r="BY16" s="18"/>
      <c r="BZ16" s="50"/>
      <c r="CA16" s="18"/>
      <c r="CB16" s="19"/>
    </row>
    <row r="17" spans="2:80" ht="14.25" customHeight="1" x14ac:dyDescent="0.15">
      <c r="B17" s="23"/>
      <c r="C17" s="24"/>
      <c r="D17" s="24"/>
      <c r="E17" s="24"/>
      <c r="F17" s="24"/>
      <c r="G17" s="24"/>
      <c r="H17" s="25"/>
      <c r="I17" s="48"/>
      <c r="J17" s="49"/>
      <c r="K17" s="49"/>
      <c r="L17" s="49"/>
      <c r="M17" s="49"/>
      <c r="N17" s="49"/>
      <c r="O17" s="49"/>
      <c r="P17" s="49"/>
      <c r="Q17" s="49"/>
      <c r="R17" s="49"/>
      <c r="S17" s="49"/>
      <c r="T17" s="49"/>
      <c r="U17" s="49"/>
      <c r="V17" s="49"/>
      <c r="W17" s="49"/>
      <c r="X17" s="49"/>
      <c r="Y17" s="49"/>
      <c r="Z17" s="49"/>
      <c r="AA17" s="49"/>
      <c r="AB17" s="26"/>
      <c r="AC17" s="49"/>
      <c r="AD17" s="49"/>
      <c r="AE17" s="49"/>
      <c r="AF17" s="49"/>
      <c r="AG17" s="49"/>
      <c r="AI17" s="74"/>
      <c r="AJ17" s="26"/>
      <c r="AK17" s="26"/>
      <c r="AL17" s="57" t="s">
        <v>139</v>
      </c>
      <c r="AM17" s="27"/>
      <c r="AO17" s="303"/>
      <c r="AQ17" s="23"/>
      <c r="AR17" s="24"/>
      <c r="AS17" s="24"/>
      <c r="AT17" s="24"/>
      <c r="AU17" s="24"/>
      <c r="AV17" s="24"/>
      <c r="AW17" s="25"/>
      <c r="AX17" s="355"/>
      <c r="AY17" s="356"/>
      <c r="AZ17" s="356"/>
      <c r="BA17" s="356"/>
      <c r="BB17" s="356"/>
      <c r="BC17" s="356"/>
      <c r="BD17" s="356"/>
      <c r="BE17" s="356"/>
      <c r="BF17" s="356"/>
      <c r="BG17" s="356"/>
      <c r="BH17" s="356"/>
      <c r="BI17" s="356"/>
      <c r="BJ17" s="356"/>
      <c r="BK17" s="356"/>
      <c r="BL17" s="356"/>
      <c r="BM17" s="356"/>
      <c r="BN17" s="356"/>
      <c r="BO17" s="356"/>
      <c r="BP17" s="356"/>
      <c r="BQ17" s="357"/>
      <c r="BR17" s="356"/>
      <c r="BS17" s="356"/>
      <c r="BT17" s="356"/>
      <c r="BU17" s="356"/>
      <c r="BV17" s="356"/>
      <c r="BX17" s="358"/>
      <c r="BY17" s="357"/>
      <c r="BZ17" s="357"/>
      <c r="CA17" s="57" t="s">
        <v>139</v>
      </c>
      <c r="CB17" s="359"/>
    </row>
    <row r="18" spans="2:80" ht="19.5" customHeight="1" x14ac:dyDescent="0.15">
      <c r="B18" s="28"/>
      <c r="C18" s="139"/>
      <c r="D18" s="139"/>
      <c r="E18" s="139"/>
      <c r="F18" s="139"/>
      <c r="G18" s="139"/>
      <c r="H18" s="140"/>
      <c r="I18" s="29" t="s">
        <v>6</v>
      </c>
      <c r="J18" s="600"/>
      <c r="K18" s="600"/>
      <c r="L18" s="600"/>
      <c r="M18" s="31" t="s">
        <v>7</v>
      </c>
      <c r="N18" s="600"/>
      <c r="O18" s="600"/>
      <c r="P18" s="600"/>
      <c r="Q18" s="600"/>
      <c r="R18" s="30"/>
      <c r="S18" s="30"/>
      <c r="T18" s="139"/>
      <c r="U18" s="139"/>
      <c r="V18" s="139"/>
      <c r="W18" s="139"/>
      <c r="X18" s="139"/>
      <c r="Y18" s="139"/>
      <c r="Z18" s="139"/>
      <c r="AA18" s="139"/>
      <c r="AC18" s="590" t="s">
        <v>69</v>
      </c>
      <c r="AD18" s="455"/>
      <c r="AE18" s="455"/>
      <c r="AF18" s="455"/>
      <c r="AG18" s="455"/>
      <c r="AH18" s="455"/>
      <c r="AI18" s="455"/>
      <c r="AJ18" s="455"/>
      <c r="AK18" s="455"/>
      <c r="AL18" s="455"/>
      <c r="AM18" s="591"/>
      <c r="AO18" s="303"/>
      <c r="AQ18" s="28"/>
      <c r="AR18" s="139"/>
      <c r="AS18" s="139"/>
      <c r="AT18" s="139"/>
      <c r="AU18" s="139"/>
      <c r="AV18" s="139"/>
      <c r="AW18" s="140"/>
      <c r="AX18" s="260" t="s">
        <v>6</v>
      </c>
      <c r="AY18" s="268" t="s">
        <v>29</v>
      </c>
      <c r="AZ18" s="268" t="s">
        <v>232</v>
      </c>
      <c r="BA18" s="268" t="s">
        <v>272</v>
      </c>
      <c r="BB18" s="261" t="s">
        <v>7</v>
      </c>
      <c r="BC18" s="268" t="s">
        <v>219</v>
      </c>
      <c r="BD18" s="268" t="s">
        <v>219</v>
      </c>
      <c r="BE18" s="268" t="s">
        <v>232</v>
      </c>
      <c r="BF18" s="268" t="s">
        <v>31</v>
      </c>
      <c r="BG18" s="262"/>
      <c r="BH18" s="262"/>
      <c r="BI18" s="212"/>
      <c r="BJ18" s="212"/>
      <c r="BK18" s="212"/>
      <c r="BL18" s="212"/>
      <c r="BM18" s="212"/>
      <c r="BN18" s="212"/>
      <c r="BO18" s="212"/>
      <c r="BP18" s="212"/>
      <c r="BR18" s="649" t="s">
        <v>69</v>
      </c>
      <c r="BS18" s="497"/>
      <c r="BT18" s="497"/>
      <c r="BU18" s="497"/>
      <c r="BV18" s="497"/>
      <c r="BW18" s="497"/>
      <c r="BX18" s="497"/>
      <c r="BY18" s="497"/>
      <c r="BZ18" s="497"/>
      <c r="CA18" s="497"/>
      <c r="CB18" s="650"/>
    </row>
    <row r="19" spans="2:80" ht="26.25" customHeight="1" x14ac:dyDescent="0.15">
      <c r="B19" s="32" t="s">
        <v>46</v>
      </c>
      <c r="C19" s="33"/>
      <c r="D19" s="33"/>
      <c r="E19" s="33"/>
      <c r="F19" s="33"/>
      <c r="G19" s="33"/>
      <c r="H19" s="34"/>
      <c r="I19" s="380" t="s">
        <v>8</v>
      </c>
      <c r="J19" s="381"/>
      <c r="K19" s="381"/>
      <c r="L19" s="795"/>
      <c r="M19" s="795"/>
      <c r="N19" s="795"/>
      <c r="O19" s="795"/>
      <c r="P19" s="795"/>
      <c r="Q19" s="795"/>
      <c r="R19" s="795"/>
      <c r="S19" s="795"/>
      <c r="T19" s="795"/>
      <c r="U19" s="795"/>
      <c r="V19" s="795"/>
      <c r="W19" s="795"/>
      <c r="X19" s="795"/>
      <c r="Y19" s="795"/>
      <c r="Z19" s="795"/>
      <c r="AA19" s="795"/>
      <c r="AB19" s="796"/>
      <c r="AC19" s="739" t="s">
        <v>277</v>
      </c>
      <c r="AD19" s="740"/>
      <c r="AE19" s="740"/>
      <c r="AF19" s="401"/>
      <c r="AG19" s="401"/>
      <c r="AH19" s="401"/>
      <c r="AI19" s="546" t="s">
        <v>7</v>
      </c>
      <c r="AJ19" s="546"/>
      <c r="AK19" s="401"/>
      <c r="AL19" s="401"/>
      <c r="AM19" s="549"/>
      <c r="AO19" s="303"/>
      <c r="AQ19" s="32" t="s">
        <v>46</v>
      </c>
      <c r="AR19" s="33"/>
      <c r="AS19" s="33"/>
      <c r="AT19" s="33"/>
      <c r="AU19" s="33"/>
      <c r="AV19" s="33"/>
      <c r="AW19" s="34"/>
      <c r="AX19" s="651" t="s">
        <v>273</v>
      </c>
      <c r="AY19" s="652"/>
      <c r="AZ19" s="652"/>
      <c r="BA19" s="652"/>
      <c r="BB19" s="652"/>
      <c r="BC19" s="652"/>
      <c r="BD19" s="652"/>
      <c r="BE19" s="652"/>
      <c r="BF19" s="652"/>
      <c r="BG19" s="652"/>
      <c r="BH19" s="652"/>
      <c r="BI19" s="652"/>
      <c r="BJ19" s="652"/>
      <c r="BK19" s="652"/>
      <c r="BL19" s="652"/>
      <c r="BM19" s="652"/>
      <c r="BN19" s="652"/>
      <c r="BO19" s="652"/>
      <c r="BP19" s="652"/>
      <c r="BQ19" s="653"/>
      <c r="BR19" s="654" t="s">
        <v>207</v>
      </c>
      <c r="BS19" s="655"/>
      <c r="BT19" s="655"/>
      <c r="BU19" s="656" t="s">
        <v>208</v>
      </c>
      <c r="BV19" s="656"/>
      <c r="BW19" s="656"/>
      <c r="BX19" s="546" t="s">
        <v>7</v>
      </c>
      <c r="BY19" s="546"/>
      <c r="BZ19" s="876" t="s">
        <v>268</v>
      </c>
      <c r="CA19" s="876"/>
      <c r="CB19" s="877"/>
    </row>
    <row r="20" spans="2:80" ht="12.6" customHeight="1" x14ac:dyDescent="0.15">
      <c r="B20" s="430" t="s">
        <v>159</v>
      </c>
      <c r="C20" s="455"/>
      <c r="D20" s="455"/>
      <c r="E20" s="455"/>
      <c r="F20" s="455"/>
      <c r="G20" s="455"/>
      <c r="H20" s="456"/>
      <c r="I20" s="391" t="s">
        <v>120</v>
      </c>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393"/>
      <c r="AO20" s="303"/>
      <c r="AQ20" s="496" t="s">
        <v>159</v>
      </c>
      <c r="AR20" s="497"/>
      <c r="AS20" s="497"/>
      <c r="AT20" s="497"/>
      <c r="AU20" s="497"/>
      <c r="AV20" s="497"/>
      <c r="AW20" s="658"/>
      <c r="AX20" s="659" t="s">
        <v>120</v>
      </c>
      <c r="AY20" s="783"/>
      <c r="AZ20" s="783"/>
      <c r="BA20" s="783"/>
      <c r="BB20" s="783"/>
      <c r="BC20" s="783"/>
      <c r="BD20" s="783"/>
      <c r="BE20" s="783"/>
      <c r="BF20" s="783"/>
      <c r="BG20" s="783"/>
      <c r="BH20" s="783"/>
      <c r="BI20" s="783"/>
      <c r="BJ20" s="783"/>
      <c r="BK20" s="783"/>
      <c r="BL20" s="783"/>
      <c r="BM20" s="783"/>
      <c r="BN20" s="783"/>
      <c r="BO20" s="783"/>
      <c r="BP20" s="783"/>
      <c r="BQ20" s="783"/>
      <c r="BR20" s="783"/>
      <c r="BS20" s="783"/>
      <c r="BT20" s="783"/>
      <c r="BU20" s="783"/>
      <c r="BV20" s="783"/>
      <c r="BW20" s="783"/>
      <c r="BX20" s="783"/>
      <c r="BY20" s="783"/>
      <c r="BZ20" s="783"/>
      <c r="CA20" s="783"/>
      <c r="CB20" s="784"/>
    </row>
    <row r="21" spans="2:80" ht="17.100000000000001" customHeight="1" x14ac:dyDescent="0.15">
      <c r="B21" s="457"/>
      <c r="C21" s="458"/>
      <c r="D21" s="458"/>
      <c r="E21" s="458"/>
      <c r="F21" s="458"/>
      <c r="G21" s="458"/>
      <c r="H21" s="459"/>
      <c r="I21" s="152" t="s">
        <v>6</v>
      </c>
      <c r="J21" s="386"/>
      <c r="K21" s="386"/>
      <c r="L21" s="386"/>
      <c r="M21" s="153" t="s">
        <v>7</v>
      </c>
      <c r="N21" s="386"/>
      <c r="O21" s="386"/>
      <c r="P21" s="386"/>
      <c r="Q21" s="386"/>
      <c r="R21" s="45"/>
      <c r="S21" s="45"/>
      <c r="AC21" s="45"/>
      <c r="AD21" s="45"/>
      <c r="AE21" s="45"/>
      <c r="AF21" s="45"/>
      <c r="AG21" s="45"/>
      <c r="AH21" s="45"/>
      <c r="AI21" s="45"/>
      <c r="AJ21" s="45"/>
      <c r="AK21" s="45"/>
      <c r="AL21" s="45"/>
      <c r="AM21" s="154"/>
      <c r="AO21" s="303"/>
      <c r="AQ21" s="457"/>
      <c r="AR21" s="458"/>
      <c r="AS21" s="458"/>
      <c r="AT21" s="458"/>
      <c r="AU21" s="458"/>
      <c r="AV21" s="458"/>
      <c r="AW21" s="459"/>
      <c r="AX21" s="152" t="s">
        <v>6</v>
      </c>
      <c r="AY21" s="45"/>
      <c r="AZ21" s="45"/>
      <c r="BA21" s="45"/>
      <c r="BB21" s="153" t="s">
        <v>7</v>
      </c>
      <c r="BC21" s="45"/>
      <c r="BD21" s="45"/>
      <c r="BE21" s="45"/>
      <c r="BF21" s="45"/>
      <c r="BG21" s="45"/>
      <c r="BH21" s="45"/>
      <c r="BR21" s="45"/>
      <c r="BS21" s="45"/>
      <c r="BT21" s="45"/>
      <c r="BU21" s="45"/>
      <c r="BV21" s="45"/>
      <c r="BW21" s="45"/>
      <c r="BX21" s="45"/>
      <c r="BY21" s="45"/>
      <c r="BZ21" s="45"/>
      <c r="CA21" s="45"/>
      <c r="CB21" s="154"/>
    </row>
    <row r="22" spans="2:80" ht="19.5" customHeight="1" x14ac:dyDescent="0.15">
      <c r="B22" s="457"/>
      <c r="C22" s="458"/>
      <c r="D22" s="458"/>
      <c r="E22" s="458"/>
      <c r="F22" s="458"/>
      <c r="G22" s="458"/>
      <c r="H22" s="459"/>
      <c r="I22" s="380" t="s">
        <v>8</v>
      </c>
      <c r="J22" s="381"/>
      <c r="K22" s="381"/>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2"/>
      <c r="AM22" s="387"/>
      <c r="AO22" s="303"/>
      <c r="AQ22" s="460"/>
      <c r="AR22" s="461"/>
      <c r="AS22" s="461"/>
      <c r="AT22" s="461"/>
      <c r="AU22" s="461"/>
      <c r="AV22" s="461"/>
      <c r="AW22" s="462"/>
      <c r="AX22" s="651" t="s">
        <v>8</v>
      </c>
      <c r="AY22" s="652"/>
      <c r="AZ22" s="652"/>
      <c r="BA22" s="652"/>
      <c r="BB22" s="652"/>
      <c r="BC22" s="652"/>
      <c r="BD22" s="652"/>
      <c r="BE22" s="652"/>
      <c r="BF22" s="652"/>
      <c r="BG22" s="652"/>
      <c r="BH22" s="652"/>
      <c r="BI22" s="652"/>
      <c r="BJ22" s="652"/>
      <c r="BK22" s="652"/>
      <c r="BL22" s="652"/>
      <c r="BM22" s="652"/>
      <c r="BN22" s="652"/>
      <c r="BO22" s="652"/>
      <c r="BP22" s="652"/>
      <c r="BQ22" s="652"/>
      <c r="BR22" s="652"/>
      <c r="BS22" s="652"/>
      <c r="BT22" s="652"/>
      <c r="BU22" s="652"/>
      <c r="BV22" s="652"/>
      <c r="BW22" s="652"/>
      <c r="BX22" s="652"/>
      <c r="BY22" s="652"/>
      <c r="BZ22" s="652"/>
      <c r="CA22" s="652"/>
      <c r="CB22" s="662"/>
    </row>
    <row r="23" spans="2:80" ht="26.25" customHeight="1" x14ac:dyDescent="0.15">
      <c r="B23" s="426" t="s">
        <v>9</v>
      </c>
      <c r="C23" s="552"/>
      <c r="D23" s="552"/>
      <c r="E23" s="552"/>
      <c r="F23" s="552"/>
      <c r="G23" s="552"/>
      <c r="H23" s="553"/>
      <c r="I23" s="155"/>
      <c r="J23" s="343"/>
      <c r="K23" s="406" t="s">
        <v>86</v>
      </c>
      <c r="L23" s="406"/>
      <c r="M23" s="406"/>
      <c r="N23" s="406"/>
      <c r="O23" s="406"/>
      <c r="P23" s="157"/>
      <c r="Q23" s="343"/>
      <c r="R23" s="406" t="s">
        <v>85</v>
      </c>
      <c r="S23" s="406"/>
      <c r="T23" s="158"/>
      <c r="U23" s="403"/>
      <c r="V23" s="404"/>
      <c r="W23" s="404"/>
      <c r="X23" s="404"/>
      <c r="Y23" s="404"/>
      <c r="Z23" s="404"/>
      <c r="AA23" s="404"/>
      <c r="AB23" s="404"/>
      <c r="AC23" s="404"/>
      <c r="AD23" s="404"/>
      <c r="AE23" s="404"/>
      <c r="AF23" s="404"/>
      <c r="AG23" s="404"/>
      <c r="AH23" s="404"/>
      <c r="AI23" s="404"/>
      <c r="AJ23" s="404"/>
      <c r="AK23" s="404"/>
      <c r="AL23" s="404"/>
      <c r="AM23" s="405"/>
      <c r="AO23" s="303"/>
      <c r="AQ23" s="663" t="s">
        <v>9</v>
      </c>
      <c r="AR23" s="664"/>
      <c r="AS23" s="664"/>
      <c r="AT23" s="664"/>
      <c r="AU23" s="664"/>
      <c r="AV23" s="664"/>
      <c r="AW23" s="665"/>
      <c r="AX23" s="155"/>
      <c r="AY23" s="156" t="b">
        <v>0</v>
      </c>
      <c r="AZ23" s="666" t="s">
        <v>86</v>
      </c>
      <c r="BA23" s="666"/>
      <c r="BB23" s="666"/>
      <c r="BC23" s="666"/>
      <c r="BD23" s="666"/>
      <c r="BE23" s="157"/>
      <c r="BF23" s="156" t="b">
        <v>1</v>
      </c>
      <c r="BG23" s="666" t="s">
        <v>85</v>
      </c>
      <c r="BH23" s="666"/>
      <c r="BI23" s="158"/>
      <c r="BJ23" s="403"/>
      <c r="BK23" s="404"/>
      <c r="BL23" s="404"/>
      <c r="BM23" s="404"/>
      <c r="BN23" s="404"/>
      <c r="BO23" s="404"/>
      <c r="BP23" s="404"/>
      <c r="BQ23" s="404"/>
      <c r="BR23" s="404"/>
      <c r="BS23" s="404"/>
      <c r="BT23" s="404"/>
      <c r="BU23" s="404"/>
      <c r="BV23" s="404"/>
      <c r="BW23" s="404"/>
      <c r="BX23" s="404"/>
      <c r="BY23" s="404"/>
      <c r="BZ23" s="404"/>
      <c r="CA23" s="404"/>
      <c r="CB23" s="405"/>
    </row>
    <row r="24" spans="2:80" ht="2.25" customHeight="1" x14ac:dyDescent="0.15">
      <c r="B24" s="430" t="s">
        <v>10</v>
      </c>
      <c r="C24" s="455"/>
      <c r="D24" s="455"/>
      <c r="E24" s="455"/>
      <c r="F24" s="455"/>
      <c r="G24" s="455"/>
      <c r="H24" s="456"/>
      <c r="I24" s="394"/>
      <c r="J24" s="395"/>
      <c r="K24" s="395"/>
      <c r="L24" s="395"/>
      <c r="M24" s="395"/>
      <c r="N24" s="395"/>
      <c r="O24" s="396"/>
      <c r="P24" s="35"/>
      <c r="Q24" s="35"/>
      <c r="R24" s="139"/>
      <c r="S24" s="139"/>
      <c r="T24" s="139"/>
      <c r="U24" s="139"/>
      <c r="V24" s="139"/>
      <c r="W24" s="36"/>
      <c r="X24" s="36"/>
      <c r="Y24" s="394"/>
      <c r="Z24" s="395"/>
      <c r="AA24" s="395"/>
      <c r="AB24" s="395"/>
      <c r="AC24" s="396"/>
      <c r="AD24" s="36"/>
      <c r="AG24" s="159"/>
      <c r="AH24" s="413" t="s">
        <v>11</v>
      </c>
      <c r="AI24" s="37"/>
      <c r="AM24" s="160"/>
      <c r="AO24" s="303"/>
      <c r="AQ24" s="496" t="s">
        <v>10</v>
      </c>
      <c r="AR24" s="497"/>
      <c r="AS24" s="497"/>
      <c r="AT24" s="497"/>
      <c r="AU24" s="497"/>
      <c r="AV24" s="497"/>
      <c r="AW24" s="658"/>
      <c r="AX24" s="878" t="s">
        <v>233</v>
      </c>
      <c r="AY24" s="668"/>
      <c r="AZ24" s="668"/>
      <c r="BA24" s="668"/>
      <c r="BB24" s="668"/>
      <c r="BC24" s="668"/>
      <c r="BD24" s="669"/>
      <c r="BE24" s="35"/>
      <c r="BF24" s="35"/>
      <c r="BG24" s="139"/>
      <c r="BH24" s="139"/>
      <c r="BI24" s="139"/>
      <c r="BJ24" s="139"/>
      <c r="BK24" s="139"/>
      <c r="BL24" s="36"/>
      <c r="BM24" s="36"/>
      <c r="BN24" s="640" t="s">
        <v>234</v>
      </c>
      <c r="BO24" s="873"/>
      <c r="BP24" s="873"/>
      <c r="BQ24" s="873"/>
      <c r="BR24" s="861"/>
      <c r="BS24" s="36"/>
      <c r="BV24" s="159"/>
      <c r="BW24" s="413" t="s">
        <v>11</v>
      </c>
      <c r="BX24" s="37"/>
      <c r="CB24" s="160"/>
    </row>
    <row r="25" spans="2:80" ht="13.5" customHeight="1" x14ac:dyDescent="0.15">
      <c r="B25" s="457"/>
      <c r="C25" s="458"/>
      <c r="D25" s="458"/>
      <c r="E25" s="458"/>
      <c r="F25" s="458"/>
      <c r="G25" s="458"/>
      <c r="H25" s="459"/>
      <c r="I25" s="397"/>
      <c r="J25" s="398"/>
      <c r="K25" s="398"/>
      <c r="L25" s="398"/>
      <c r="M25" s="398"/>
      <c r="N25" s="398"/>
      <c r="O25" s="399"/>
      <c r="P25" s="343"/>
      <c r="Q25" s="161" t="s">
        <v>12</v>
      </c>
      <c r="R25" s="16"/>
      <c r="S25" s="16"/>
      <c r="T25" s="343"/>
      <c r="U25" s="412" t="s">
        <v>13</v>
      </c>
      <c r="V25" s="412"/>
      <c r="W25" s="412"/>
      <c r="Y25" s="397"/>
      <c r="Z25" s="398"/>
      <c r="AA25" s="398"/>
      <c r="AB25" s="398"/>
      <c r="AC25" s="399"/>
      <c r="AD25" s="343"/>
      <c r="AE25" s="410" t="s">
        <v>147</v>
      </c>
      <c r="AF25" s="410"/>
      <c r="AG25" s="429"/>
      <c r="AH25" s="414"/>
      <c r="AI25" s="343"/>
      <c r="AJ25" s="410" t="s">
        <v>14</v>
      </c>
      <c r="AK25" s="410"/>
      <c r="AL25" s="410"/>
      <c r="AM25" s="411"/>
      <c r="AO25" s="303"/>
      <c r="AQ25" s="457"/>
      <c r="AR25" s="458"/>
      <c r="AS25" s="458"/>
      <c r="AT25" s="458"/>
      <c r="AU25" s="458"/>
      <c r="AV25" s="458"/>
      <c r="AW25" s="459"/>
      <c r="AX25" s="670"/>
      <c r="AY25" s="671"/>
      <c r="AZ25" s="671"/>
      <c r="BA25" s="671"/>
      <c r="BB25" s="671"/>
      <c r="BC25" s="671"/>
      <c r="BD25" s="672"/>
      <c r="BE25" s="156" t="b">
        <v>1</v>
      </c>
      <c r="BF25" s="161" t="s">
        <v>12</v>
      </c>
      <c r="BG25" s="16"/>
      <c r="BH25" s="16"/>
      <c r="BI25" s="156" t="b">
        <v>0</v>
      </c>
      <c r="BJ25" s="412" t="s">
        <v>13</v>
      </c>
      <c r="BK25" s="412"/>
      <c r="BL25" s="412"/>
      <c r="BN25" s="879"/>
      <c r="BO25" s="880"/>
      <c r="BP25" s="880"/>
      <c r="BQ25" s="880"/>
      <c r="BR25" s="881"/>
      <c r="BS25" s="156" t="b">
        <v>1</v>
      </c>
      <c r="BT25" s="410" t="s">
        <v>147</v>
      </c>
      <c r="BU25" s="410"/>
      <c r="BV25" s="429"/>
      <c r="BW25" s="414"/>
      <c r="BX25" s="156" t="b">
        <v>1</v>
      </c>
      <c r="BY25" s="410" t="s">
        <v>14</v>
      </c>
      <c r="BZ25" s="410"/>
      <c r="CA25" s="410"/>
      <c r="CB25" s="411"/>
    </row>
    <row r="26" spans="2:80" ht="3.75" customHeight="1" x14ac:dyDescent="0.15">
      <c r="B26" s="457"/>
      <c r="C26" s="458"/>
      <c r="D26" s="458"/>
      <c r="E26" s="458"/>
      <c r="F26" s="458"/>
      <c r="G26" s="458"/>
      <c r="H26" s="459"/>
      <c r="I26" s="397"/>
      <c r="J26" s="398"/>
      <c r="K26" s="398"/>
      <c r="L26" s="398"/>
      <c r="M26" s="398"/>
      <c r="N26" s="398"/>
      <c r="O26" s="399"/>
      <c r="P26" s="16"/>
      <c r="Q26" s="16"/>
      <c r="R26" s="16"/>
      <c r="S26" s="16"/>
      <c r="U26" s="16"/>
      <c r="V26" s="16"/>
      <c r="W26" s="37"/>
      <c r="Y26" s="397"/>
      <c r="Z26" s="398"/>
      <c r="AA26" s="398"/>
      <c r="AB26" s="398"/>
      <c r="AC26" s="399"/>
      <c r="AD26" s="37"/>
      <c r="AE26" s="141"/>
      <c r="AF26" s="53"/>
      <c r="AG26" s="38"/>
      <c r="AH26" s="414"/>
      <c r="AI26" s="37"/>
      <c r="AK26" s="53"/>
      <c r="AL26" s="16"/>
      <c r="AM26" s="160"/>
      <c r="AO26" s="303"/>
      <c r="AQ26" s="457"/>
      <c r="AR26" s="458"/>
      <c r="AS26" s="458"/>
      <c r="AT26" s="458"/>
      <c r="AU26" s="458"/>
      <c r="AV26" s="458"/>
      <c r="AW26" s="459"/>
      <c r="AX26" s="670"/>
      <c r="AY26" s="671"/>
      <c r="AZ26" s="671"/>
      <c r="BA26" s="671"/>
      <c r="BB26" s="671"/>
      <c r="BC26" s="671"/>
      <c r="BD26" s="672"/>
      <c r="BE26" s="16"/>
      <c r="BF26" s="16"/>
      <c r="BG26" s="16"/>
      <c r="BH26" s="16"/>
      <c r="BJ26" s="16"/>
      <c r="BK26" s="16"/>
      <c r="BL26" s="37"/>
      <c r="BN26" s="879"/>
      <c r="BO26" s="880"/>
      <c r="BP26" s="880"/>
      <c r="BQ26" s="880"/>
      <c r="BR26" s="881"/>
      <c r="BS26" s="37"/>
      <c r="BT26" s="141"/>
      <c r="BU26" s="53"/>
      <c r="BV26" s="38"/>
      <c r="BW26" s="414"/>
      <c r="BX26" s="37"/>
      <c r="BZ26" s="53"/>
      <c r="CA26" s="16"/>
      <c r="CB26" s="160"/>
    </row>
    <row r="27" spans="2:80" ht="13.5" customHeight="1" x14ac:dyDescent="0.15">
      <c r="B27" s="457"/>
      <c r="C27" s="458"/>
      <c r="D27" s="458"/>
      <c r="E27" s="458"/>
      <c r="F27" s="458"/>
      <c r="G27" s="458"/>
      <c r="H27" s="459"/>
      <c r="I27" s="397"/>
      <c r="J27" s="398"/>
      <c r="K27" s="398"/>
      <c r="L27" s="398"/>
      <c r="M27" s="398"/>
      <c r="N27" s="398"/>
      <c r="O27" s="399"/>
      <c r="P27" s="343"/>
      <c r="Q27" s="162" t="s">
        <v>55</v>
      </c>
      <c r="R27" s="55"/>
      <c r="S27" s="343"/>
      <c r="T27" s="161" t="s">
        <v>56</v>
      </c>
      <c r="U27" s="16"/>
      <c r="V27" s="343"/>
      <c r="W27" s="161" t="s">
        <v>15</v>
      </c>
      <c r="Y27" s="397"/>
      <c r="Z27" s="398"/>
      <c r="AA27" s="398"/>
      <c r="AB27" s="398"/>
      <c r="AC27" s="399"/>
      <c r="AD27" s="343"/>
      <c r="AE27" s="410" t="s">
        <v>16</v>
      </c>
      <c r="AF27" s="410"/>
      <c r="AG27" s="429"/>
      <c r="AH27" s="414"/>
      <c r="AI27" s="343"/>
      <c r="AJ27" s="410" t="s">
        <v>17</v>
      </c>
      <c r="AK27" s="410"/>
      <c r="AL27" s="410"/>
      <c r="AM27" s="411"/>
      <c r="AO27" s="303"/>
      <c r="AQ27" s="457"/>
      <c r="AR27" s="458"/>
      <c r="AS27" s="458"/>
      <c r="AT27" s="458"/>
      <c r="AU27" s="458"/>
      <c r="AV27" s="458"/>
      <c r="AW27" s="459"/>
      <c r="AX27" s="670"/>
      <c r="AY27" s="671"/>
      <c r="AZ27" s="671"/>
      <c r="BA27" s="671"/>
      <c r="BB27" s="671"/>
      <c r="BC27" s="671"/>
      <c r="BD27" s="672"/>
      <c r="BE27" s="156" t="b">
        <v>0</v>
      </c>
      <c r="BF27" s="162" t="s">
        <v>55</v>
      </c>
      <c r="BG27" s="55"/>
      <c r="BH27" s="156" t="b">
        <v>0</v>
      </c>
      <c r="BI27" s="161" t="s">
        <v>56</v>
      </c>
      <c r="BJ27" s="16"/>
      <c r="BK27" s="156" t="b">
        <v>0</v>
      </c>
      <c r="BL27" s="161" t="s">
        <v>15</v>
      </c>
      <c r="BN27" s="879"/>
      <c r="BO27" s="880"/>
      <c r="BP27" s="880"/>
      <c r="BQ27" s="880"/>
      <c r="BR27" s="881"/>
      <c r="BS27" s="156" t="b">
        <v>0</v>
      </c>
      <c r="BT27" s="410" t="s">
        <v>16</v>
      </c>
      <c r="BU27" s="410"/>
      <c r="BV27" s="429"/>
      <c r="BW27" s="414"/>
      <c r="BX27" s="156" t="b">
        <v>0</v>
      </c>
      <c r="BY27" s="410" t="s">
        <v>17</v>
      </c>
      <c r="BZ27" s="410"/>
      <c r="CA27" s="410"/>
      <c r="CB27" s="411"/>
    </row>
    <row r="28" spans="2:80" ht="3" customHeight="1" x14ac:dyDescent="0.15">
      <c r="B28" s="460"/>
      <c r="C28" s="461"/>
      <c r="D28" s="461"/>
      <c r="E28" s="461"/>
      <c r="F28" s="461"/>
      <c r="G28" s="461"/>
      <c r="H28" s="462"/>
      <c r="I28" s="400"/>
      <c r="J28" s="401"/>
      <c r="K28" s="401"/>
      <c r="L28" s="401"/>
      <c r="M28" s="401"/>
      <c r="N28" s="401"/>
      <c r="O28" s="402"/>
      <c r="P28" s="39"/>
      <c r="Q28" s="39"/>
      <c r="R28" s="16"/>
      <c r="S28" s="16"/>
      <c r="T28" s="16"/>
      <c r="U28" s="16"/>
      <c r="V28" s="16"/>
      <c r="W28" s="40"/>
      <c r="X28" s="41"/>
      <c r="Y28" s="400"/>
      <c r="Z28" s="401"/>
      <c r="AA28" s="401"/>
      <c r="AB28" s="401"/>
      <c r="AC28" s="402"/>
      <c r="AD28" s="40"/>
      <c r="AE28" s="41"/>
      <c r="AF28" s="41"/>
      <c r="AG28" s="42"/>
      <c r="AH28" s="415"/>
      <c r="AI28" s="40"/>
      <c r="AJ28" s="41"/>
      <c r="AK28" s="41"/>
      <c r="AL28" s="41"/>
      <c r="AM28" s="160"/>
      <c r="AO28" s="303"/>
      <c r="AQ28" s="460"/>
      <c r="AR28" s="461"/>
      <c r="AS28" s="461"/>
      <c r="AT28" s="461"/>
      <c r="AU28" s="461"/>
      <c r="AV28" s="461"/>
      <c r="AW28" s="462"/>
      <c r="AX28" s="673"/>
      <c r="AY28" s="674"/>
      <c r="AZ28" s="674"/>
      <c r="BA28" s="674"/>
      <c r="BB28" s="674"/>
      <c r="BC28" s="674"/>
      <c r="BD28" s="675"/>
      <c r="BE28" s="39"/>
      <c r="BF28" s="39"/>
      <c r="BG28" s="16"/>
      <c r="BH28" s="16"/>
      <c r="BI28" s="16"/>
      <c r="BJ28" s="16"/>
      <c r="BK28" s="16"/>
      <c r="BL28" s="40"/>
      <c r="BM28" s="41"/>
      <c r="BN28" s="874"/>
      <c r="BO28" s="656"/>
      <c r="BP28" s="656"/>
      <c r="BQ28" s="656"/>
      <c r="BR28" s="882"/>
      <c r="BS28" s="40"/>
      <c r="BT28" s="41"/>
      <c r="BU28" s="41"/>
      <c r="BV28" s="42"/>
      <c r="BW28" s="415"/>
      <c r="BX28" s="40"/>
      <c r="BY28" s="41"/>
      <c r="BZ28" s="41"/>
      <c r="CA28" s="41"/>
      <c r="CB28" s="160"/>
    </row>
    <row r="29" spans="2:80" ht="20.25" customHeight="1" x14ac:dyDescent="0.15">
      <c r="B29" s="436" t="s">
        <v>18</v>
      </c>
      <c r="C29" s="437"/>
      <c r="D29" s="437"/>
      <c r="E29" s="437"/>
      <c r="F29" s="437"/>
      <c r="G29" s="437"/>
      <c r="H29" s="438"/>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164"/>
      <c r="AO29" s="303"/>
      <c r="AQ29" s="682" t="s">
        <v>18</v>
      </c>
      <c r="AR29" s="683"/>
      <c r="AS29" s="683"/>
      <c r="AT29" s="683"/>
      <c r="AU29" s="683"/>
      <c r="AV29" s="683"/>
      <c r="AW29" s="684"/>
      <c r="AX29" s="263" t="s">
        <v>235</v>
      </c>
      <c r="AY29" s="264" t="s">
        <v>236</v>
      </c>
      <c r="AZ29" s="263" t="s">
        <v>237</v>
      </c>
      <c r="BA29" s="263" t="s">
        <v>238</v>
      </c>
      <c r="BB29" s="263" t="s">
        <v>239</v>
      </c>
      <c r="BC29" s="263" t="s">
        <v>236</v>
      </c>
      <c r="BD29" s="263" t="s">
        <v>240</v>
      </c>
      <c r="BE29" s="263" t="s">
        <v>241</v>
      </c>
      <c r="BF29" s="263" t="s">
        <v>242</v>
      </c>
      <c r="BG29" s="263" t="s">
        <v>243</v>
      </c>
      <c r="BH29" s="263" t="s">
        <v>244</v>
      </c>
      <c r="BI29" s="263" t="s">
        <v>245</v>
      </c>
      <c r="BJ29" s="263" t="s">
        <v>246</v>
      </c>
      <c r="BK29" s="263" t="s">
        <v>247</v>
      </c>
      <c r="BL29" s="263" t="s">
        <v>241</v>
      </c>
      <c r="BM29" s="263" t="s">
        <v>248</v>
      </c>
      <c r="BN29" s="263" t="s">
        <v>236</v>
      </c>
      <c r="BO29" s="263" t="s">
        <v>245</v>
      </c>
      <c r="BP29" s="263" t="s">
        <v>237</v>
      </c>
      <c r="BQ29" s="263" t="s">
        <v>249</v>
      </c>
      <c r="BR29" s="263" t="s">
        <v>250</v>
      </c>
      <c r="BS29" s="263" t="s">
        <v>251</v>
      </c>
      <c r="BT29" s="263" t="s">
        <v>241</v>
      </c>
      <c r="BU29" s="263" t="s">
        <v>237</v>
      </c>
      <c r="BV29" s="263" t="s">
        <v>252</v>
      </c>
      <c r="BW29" s="263" t="s">
        <v>253</v>
      </c>
      <c r="BX29" s="263" t="s">
        <v>254</v>
      </c>
      <c r="BY29" s="263" t="s">
        <v>255</v>
      </c>
      <c r="BZ29" s="263" t="s">
        <v>256</v>
      </c>
      <c r="CA29" s="263" t="s">
        <v>237</v>
      </c>
      <c r="CB29" s="164"/>
    </row>
    <row r="30" spans="2:80" ht="20.25" customHeight="1" x14ac:dyDescent="0.15">
      <c r="B30" s="439"/>
      <c r="C30" s="440"/>
      <c r="D30" s="440"/>
      <c r="E30" s="440"/>
      <c r="F30" s="440"/>
      <c r="G30" s="440"/>
      <c r="H30" s="441"/>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2"/>
      <c r="AM30" s="373"/>
      <c r="AO30" s="303"/>
      <c r="AQ30" s="439"/>
      <c r="AR30" s="440"/>
      <c r="AS30" s="440"/>
      <c r="AT30" s="440"/>
      <c r="AU30" s="440"/>
      <c r="AV30" s="440"/>
      <c r="AW30" s="441"/>
      <c r="AX30" s="263" t="s">
        <v>257</v>
      </c>
      <c r="AY30" s="264" t="s">
        <v>247</v>
      </c>
      <c r="AZ30" s="263" t="s">
        <v>252</v>
      </c>
      <c r="BA30" s="263" t="s">
        <v>258</v>
      </c>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61"/>
    </row>
    <row r="31" spans="2:80" ht="30" customHeight="1" x14ac:dyDescent="0.15">
      <c r="B31" s="426" t="s">
        <v>19</v>
      </c>
      <c r="C31" s="427"/>
      <c r="D31" s="427"/>
      <c r="E31" s="427"/>
      <c r="F31" s="427"/>
      <c r="G31" s="427"/>
      <c r="H31" s="428"/>
      <c r="I31" s="898"/>
      <c r="J31" s="899"/>
      <c r="K31" s="899"/>
      <c r="L31" s="899"/>
      <c r="M31" s="899"/>
      <c r="N31" s="899"/>
      <c r="O31" s="899"/>
      <c r="P31" s="899"/>
      <c r="Q31" s="899"/>
      <c r="R31" s="899"/>
      <c r="S31" s="899"/>
      <c r="T31" s="899"/>
      <c r="U31" s="899"/>
      <c r="V31" s="899"/>
      <c r="W31" s="899"/>
      <c r="X31" s="899"/>
      <c r="Y31" s="899"/>
      <c r="Z31" s="899"/>
      <c r="AA31" s="899"/>
      <c r="AB31" s="899"/>
      <c r="AC31" s="899"/>
      <c r="AD31" s="424" t="s">
        <v>20</v>
      </c>
      <c r="AE31" s="424"/>
      <c r="AF31" s="424"/>
      <c r="AG31" s="424"/>
      <c r="AH31" s="424"/>
      <c r="AI31" s="424"/>
      <c r="AJ31" s="424"/>
      <c r="AK31" s="424"/>
      <c r="AL31" s="424"/>
      <c r="AM31" s="425"/>
      <c r="AO31" s="303"/>
      <c r="AQ31" s="663" t="s">
        <v>19</v>
      </c>
      <c r="AR31" s="664"/>
      <c r="AS31" s="664"/>
      <c r="AT31" s="664"/>
      <c r="AU31" s="664"/>
      <c r="AV31" s="664"/>
      <c r="AW31" s="665"/>
      <c r="AX31" s="859" t="s">
        <v>231</v>
      </c>
      <c r="AY31" s="860"/>
      <c r="AZ31" s="860"/>
      <c r="BA31" s="860"/>
      <c r="BB31" s="860"/>
      <c r="BC31" s="860"/>
      <c r="BD31" s="860"/>
      <c r="BE31" s="860"/>
      <c r="BF31" s="860"/>
      <c r="BG31" s="860"/>
      <c r="BH31" s="860"/>
      <c r="BI31" s="860"/>
      <c r="BJ31" s="860"/>
      <c r="BK31" s="860"/>
      <c r="BL31" s="860"/>
      <c r="BM31" s="860"/>
      <c r="BN31" s="860"/>
      <c r="BO31" s="860"/>
      <c r="BP31" s="860"/>
      <c r="BQ31" s="860"/>
      <c r="BR31" s="860"/>
      <c r="BS31" s="689" t="s">
        <v>20</v>
      </c>
      <c r="BT31" s="689"/>
      <c r="BU31" s="689"/>
      <c r="BV31" s="689"/>
      <c r="BW31" s="689"/>
      <c r="BX31" s="689"/>
      <c r="BY31" s="689"/>
      <c r="BZ31" s="689"/>
      <c r="CA31" s="689"/>
      <c r="CB31" s="690"/>
    </row>
    <row r="32" spans="2:80" ht="15.75" customHeight="1" x14ac:dyDescent="0.15">
      <c r="B32" s="430" t="s">
        <v>21</v>
      </c>
      <c r="C32" s="431"/>
      <c r="D32" s="431"/>
      <c r="E32" s="431"/>
      <c r="F32" s="431"/>
      <c r="G32" s="431"/>
      <c r="H32" s="432"/>
      <c r="I32" s="407"/>
      <c r="J32" s="408"/>
      <c r="K32" s="407"/>
      <c r="L32" s="408"/>
      <c r="M32" s="407"/>
      <c r="N32" s="408"/>
      <c r="O32" s="407"/>
      <c r="P32" s="408"/>
      <c r="Q32" s="407"/>
      <c r="R32" s="408"/>
      <c r="S32" s="407"/>
      <c r="T32" s="408"/>
      <c r="U32" s="407"/>
      <c r="V32" s="408"/>
      <c r="W32" s="479" t="s">
        <v>22</v>
      </c>
      <c r="X32" s="480"/>
      <c r="Y32" s="480"/>
      <c r="Z32" s="480"/>
      <c r="AA32" s="480"/>
      <c r="AB32" s="480"/>
      <c r="AC32" s="480"/>
      <c r="AD32" s="480"/>
      <c r="AE32" s="480"/>
      <c r="AF32" s="480"/>
      <c r="AG32" s="480"/>
      <c r="AH32" s="480"/>
      <c r="AI32" s="480"/>
      <c r="AJ32" s="480"/>
      <c r="AK32" s="480"/>
      <c r="AL32" s="480"/>
      <c r="AM32" s="481"/>
      <c r="AO32" s="303"/>
      <c r="AQ32" s="496" t="s">
        <v>21</v>
      </c>
      <c r="AR32" s="497"/>
      <c r="AS32" s="497"/>
      <c r="AT32" s="497"/>
      <c r="AU32" s="497"/>
      <c r="AV32" s="497"/>
      <c r="AW32" s="658"/>
      <c r="AX32" s="640" t="s">
        <v>259</v>
      </c>
      <c r="AY32" s="861"/>
      <c r="AZ32" s="640" t="s">
        <v>260</v>
      </c>
      <c r="BA32" s="861"/>
      <c r="BB32" s="640" t="s">
        <v>260</v>
      </c>
      <c r="BC32" s="861"/>
      <c r="BD32" s="640" t="s">
        <v>260</v>
      </c>
      <c r="BE32" s="861"/>
      <c r="BF32" s="640" t="s">
        <v>260</v>
      </c>
      <c r="BG32" s="861"/>
      <c r="BH32" s="640" t="s">
        <v>260</v>
      </c>
      <c r="BI32" s="861"/>
      <c r="BJ32" s="640" t="s">
        <v>260</v>
      </c>
      <c r="BK32" s="861"/>
      <c r="BL32" s="694" t="s">
        <v>22</v>
      </c>
      <c r="BM32" s="695"/>
      <c r="BN32" s="695"/>
      <c r="BO32" s="695"/>
      <c r="BP32" s="695"/>
      <c r="BQ32" s="695"/>
      <c r="BR32" s="695"/>
      <c r="BS32" s="695"/>
      <c r="BT32" s="695"/>
      <c r="BU32" s="695"/>
      <c r="BV32" s="695"/>
      <c r="BW32" s="695"/>
      <c r="BX32" s="695"/>
      <c r="BY32" s="695"/>
      <c r="BZ32" s="695"/>
      <c r="CA32" s="695"/>
      <c r="CB32" s="696"/>
    </row>
    <row r="33" spans="1:80" ht="11.25" customHeight="1" thickBot="1" x14ac:dyDescent="0.2">
      <c r="B33" s="433"/>
      <c r="C33" s="434"/>
      <c r="D33" s="434"/>
      <c r="E33" s="434"/>
      <c r="F33" s="434"/>
      <c r="G33" s="434"/>
      <c r="H33" s="435"/>
      <c r="I33" s="409"/>
      <c r="J33" s="409"/>
      <c r="K33" s="409"/>
      <c r="L33" s="409"/>
      <c r="M33" s="409"/>
      <c r="N33" s="409"/>
      <c r="O33" s="409"/>
      <c r="P33" s="409"/>
      <c r="Q33" s="409"/>
      <c r="R33" s="409"/>
      <c r="S33" s="409"/>
      <c r="T33" s="409"/>
      <c r="U33" s="409"/>
      <c r="V33" s="409"/>
      <c r="W33" s="482"/>
      <c r="X33" s="483"/>
      <c r="Y33" s="483"/>
      <c r="Z33" s="483"/>
      <c r="AA33" s="483"/>
      <c r="AB33" s="483"/>
      <c r="AC33" s="483"/>
      <c r="AD33" s="483"/>
      <c r="AE33" s="483"/>
      <c r="AF33" s="483"/>
      <c r="AG33" s="483"/>
      <c r="AH33" s="483"/>
      <c r="AI33" s="483"/>
      <c r="AJ33" s="483"/>
      <c r="AK33" s="483"/>
      <c r="AL33" s="483"/>
      <c r="AM33" s="484"/>
      <c r="AO33" s="303"/>
      <c r="AQ33" s="498"/>
      <c r="AR33" s="499"/>
      <c r="AS33" s="499"/>
      <c r="AT33" s="499"/>
      <c r="AU33" s="499"/>
      <c r="AV33" s="499"/>
      <c r="AW33" s="500"/>
      <c r="AX33" s="862"/>
      <c r="AY33" s="863"/>
      <c r="AZ33" s="862"/>
      <c r="BA33" s="863"/>
      <c r="BB33" s="862"/>
      <c r="BC33" s="863"/>
      <c r="BD33" s="862"/>
      <c r="BE33" s="863"/>
      <c r="BF33" s="862"/>
      <c r="BG33" s="863"/>
      <c r="BH33" s="862"/>
      <c r="BI33" s="863"/>
      <c r="BJ33" s="862"/>
      <c r="BK33" s="863"/>
      <c r="BL33" s="482"/>
      <c r="BM33" s="483"/>
      <c r="BN33" s="483"/>
      <c r="BO33" s="483"/>
      <c r="BP33" s="483"/>
      <c r="BQ33" s="483"/>
      <c r="BR33" s="483"/>
      <c r="BS33" s="483"/>
      <c r="BT33" s="483"/>
      <c r="BU33" s="483"/>
      <c r="BV33" s="483"/>
      <c r="BW33" s="483"/>
      <c r="BX33" s="483"/>
      <c r="BY33" s="483"/>
      <c r="BZ33" s="483"/>
      <c r="CA33" s="483"/>
      <c r="CB33" s="484"/>
    </row>
    <row r="34" spans="1:80" ht="6" customHeight="1" x14ac:dyDescent="0.15">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O34" s="303"/>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row>
    <row r="35" spans="1:80" ht="15" customHeight="1" thickBot="1" x14ac:dyDescent="0.2">
      <c r="B35" s="476" t="s">
        <v>23</v>
      </c>
      <c r="C35" s="476"/>
      <c r="D35" s="476"/>
      <c r="E35" s="476"/>
      <c r="F35" s="476"/>
      <c r="G35" s="476"/>
      <c r="H35" s="476"/>
      <c r="I35" s="476"/>
      <c r="J35" s="476"/>
      <c r="K35" s="476"/>
      <c r="L35" s="476"/>
      <c r="M35" s="476"/>
      <c r="N35" s="476"/>
      <c r="O35" s="476"/>
      <c r="P35" s="476"/>
      <c r="Q35" s="476"/>
      <c r="R35" s="476"/>
      <c r="S35" s="476"/>
      <c r="T35" s="476"/>
      <c r="U35" s="476"/>
      <c r="V35" s="476"/>
      <c r="W35" s="476"/>
      <c r="X35" s="476"/>
      <c r="Y35" s="476"/>
      <c r="Z35" s="476"/>
      <c r="AA35" s="476"/>
      <c r="AB35" s="476"/>
      <c r="AC35" s="476"/>
      <c r="AD35" s="476"/>
      <c r="AE35" s="476"/>
      <c r="AF35" s="476"/>
      <c r="AG35" s="476"/>
      <c r="AH35" s="476"/>
      <c r="AI35" s="476"/>
      <c r="AJ35" s="476"/>
      <c r="AK35" s="476"/>
      <c r="AL35" s="476"/>
      <c r="AO35" s="303"/>
      <c r="AQ35" s="852" t="s">
        <v>23</v>
      </c>
      <c r="AR35" s="852"/>
      <c r="AS35" s="852"/>
      <c r="AT35" s="852"/>
      <c r="AU35" s="852"/>
      <c r="AV35" s="852"/>
      <c r="AW35" s="852"/>
      <c r="AX35" s="852"/>
      <c r="AY35" s="852"/>
      <c r="AZ35" s="852"/>
      <c r="BA35" s="852"/>
      <c r="BB35" s="852"/>
      <c r="BC35" s="852"/>
      <c r="BD35" s="852"/>
      <c r="BE35" s="852"/>
      <c r="BF35" s="852"/>
      <c r="BG35" s="852"/>
      <c r="BH35" s="852"/>
      <c r="BI35" s="852"/>
      <c r="BJ35" s="852"/>
      <c r="BK35" s="852"/>
      <c r="BL35" s="852"/>
      <c r="BM35" s="852"/>
      <c r="BN35" s="852"/>
      <c r="BO35" s="852"/>
      <c r="BP35" s="852"/>
      <c r="BQ35" s="852"/>
      <c r="BR35" s="852"/>
      <c r="BS35" s="852"/>
      <c r="BT35" s="852"/>
      <c r="BU35" s="852"/>
      <c r="BV35" s="852"/>
      <c r="BW35" s="852"/>
      <c r="BX35" s="852"/>
      <c r="BY35" s="852"/>
      <c r="BZ35" s="852"/>
      <c r="CA35" s="852"/>
    </row>
    <row r="36" spans="1:80" ht="20.100000000000001" customHeight="1" thickBot="1" x14ac:dyDescent="0.2">
      <c r="B36" s="853" t="s">
        <v>196</v>
      </c>
      <c r="C36" s="854"/>
      <c r="D36" s="854"/>
      <c r="E36" s="854"/>
      <c r="F36" s="854"/>
      <c r="G36" s="854"/>
      <c r="H36" s="854"/>
      <c r="I36" s="854"/>
      <c r="J36" s="854"/>
      <c r="K36" s="854"/>
      <c r="L36" s="854"/>
      <c r="M36" s="854"/>
      <c r="N36" s="854"/>
      <c r="O36" s="854"/>
      <c r="P36" s="854"/>
      <c r="Q36" s="854"/>
      <c r="R36" s="854"/>
      <c r="S36" s="854"/>
      <c r="T36" s="854"/>
      <c r="U36" s="854"/>
      <c r="V36" s="854"/>
      <c r="W36" s="854"/>
      <c r="X36" s="854"/>
      <c r="Y36" s="854"/>
      <c r="Z36" s="854"/>
      <c r="AA36" s="854"/>
      <c r="AB36" s="854"/>
      <c r="AC36" s="854"/>
      <c r="AD36" s="854"/>
      <c r="AE36" s="854"/>
      <c r="AF36" s="854"/>
      <c r="AG36" s="854"/>
      <c r="AH36" s="854"/>
      <c r="AI36" s="854"/>
      <c r="AJ36" s="854"/>
      <c r="AK36" s="854"/>
      <c r="AL36" s="854"/>
      <c r="AM36" s="855"/>
      <c r="AO36" s="303"/>
      <c r="AQ36" s="853" t="s">
        <v>196</v>
      </c>
      <c r="AR36" s="854"/>
      <c r="AS36" s="854"/>
      <c r="AT36" s="854"/>
      <c r="AU36" s="854"/>
      <c r="AV36" s="854"/>
      <c r="AW36" s="854"/>
      <c r="AX36" s="854"/>
      <c r="AY36" s="854"/>
      <c r="AZ36" s="854"/>
      <c r="BA36" s="854"/>
      <c r="BB36" s="854"/>
      <c r="BC36" s="854"/>
      <c r="BD36" s="854"/>
      <c r="BE36" s="854"/>
      <c r="BF36" s="854"/>
      <c r="BG36" s="854"/>
      <c r="BH36" s="854"/>
      <c r="BI36" s="854"/>
      <c r="BJ36" s="854"/>
      <c r="BK36" s="854"/>
      <c r="BL36" s="854"/>
      <c r="BM36" s="854"/>
      <c r="BN36" s="854"/>
      <c r="BO36" s="854"/>
      <c r="BP36" s="854"/>
      <c r="BQ36" s="854"/>
      <c r="BR36" s="854"/>
      <c r="BS36" s="854"/>
      <c r="BT36" s="854"/>
      <c r="BU36" s="854"/>
      <c r="BV36" s="854"/>
      <c r="BW36" s="854"/>
      <c r="BX36" s="854"/>
      <c r="BY36" s="854"/>
      <c r="BZ36" s="854"/>
      <c r="CA36" s="854"/>
      <c r="CB36" s="855"/>
    </row>
    <row r="37" spans="1:80" ht="6.95" customHeight="1" x14ac:dyDescent="0.15">
      <c r="B37" s="54"/>
      <c r="C37" s="54"/>
      <c r="D37" s="54"/>
      <c r="E37" s="54"/>
      <c r="F37" s="54"/>
      <c r="G37" s="54"/>
      <c r="H37" s="54"/>
      <c r="I37" s="54"/>
      <c r="J37" s="54"/>
      <c r="K37" s="54"/>
      <c r="L37" s="54"/>
      <c r="M37" s="54"/>
      <c r="N37" s="54"/>
      <c r="O37" s="54"/>
      <c r="P37" s="54"/>
      <c r="Q37" s="54"/>
      <c r="R37" s="51"/>
      <c r="S37" s="51"/>
      <c r="T37" s="51"/>
      <c r="U37" s="51"/>
      <c r="V37" s="51"/>
      <c r="W37" s="44"/>
      <c r="X37" s="44"/>
      <c r="Y37" s="44"/>
      <c r="Z37" s="54"/>
      <c r="AA37" s="54"/>
      <c r="AB37" s="54"/>
      <c r="AC37" s="54"/>
      <c r="AD37" s="54"/>
      <c r="AE37" s="54"/>
      <c r="AF37" s="54"/>
      <c r="AG37" s="54"/>
      <c r="AH37" s="54"/>
      <c r="AI37" s="54"/>
      <c r="AJ37" s="54"/>
      <c r="AK37" s="54"/>
      <c r="AL37" s="54"/>
      <c r="AO37" s="303"/>
      <c r="AQ37" s="54"/>
      <c r="AR37" s="54"/>
      <c r="AS37" s="54"/>
      <c r="AT37" s="54"/>
      <c r="AU37" s="54"/>
      <c r="AV37" s="54"/>
      <c r="AW37" s="54"/>
      <c r="AX37" s="54"/>
      <c r="AY37" s="54"/>
      <c r="AZ37" s="54"/>
      <c r="BA37" s="54"/>
      <c r="BB37" s="54"/>
      <c r="BC37" s="54"/>
      <c r="BD37" s="54"/>
      <c r="BE37" s="54"/>
      <c r="BF37" s="54"/>
      <c r="BG37" s="51"/>
      <c r="BH37" s="51"/>
      <c r="BI37" s="51"/>
      <c r="BJ37" s="51"/>
      <c r="BK37" s="51"/>
      <c r="BL37" s="44"/>
      <c r="BM37" s="44"/>
      <c r="BN37" s="44"/>
      <c r="BO37" s="54"/>
      <c r="BP37" s="54"/>
      <c r="BQ37" s="54"/>
      <c r="BR37" s="54"/>
      <c r="BS37" s="54"/>
      <c r="BT37" s="54"/>
      <c r="BU37" s="54"/>
      <c r="BV37" s="54"/>
      <c r="BW37" s="54"/>
      <c r="BX37" s="54"/>
      <c r="BY37" s="54"/>
      <c r="BZ37" s="54"/>
      <c r="CA37" s="54"/>
    </row>
    <row r="38" spans="1:80" ht="16.5" customHeight="1" thickBot="1" x14ac:dyDescent="0.2">
      <c r="B38" s="45" t="s">
        <v>88</v>
      </c>
      <c r="C38" s="45"/>
      <c r="D38" s="45"/>
      <c r="E38" s="45"/>
      <c r="F38" s="45"/>
      <c r="G38" s="45"/>
      <c r="H38" s="45"/>
      <c r="I38" s="45"/>
      <c r="K38" s="45"/>
      <c r="L38" s="45"/>
      <c r="M38" s="45"/>
      <c r="N38" s="45"/>
      <c r="O38" s="45"/>
      <c r="P38" s="45"/>
      <c r="Q38" s="45"/>
      <c r="R38" s="45"/>
      <c r="S38" s="45"/>
      <c r="T38" s="45"/>
      <c r="AA38" s="21"/>
      <c r="AB38" s="21"/>
      <c r="AC38" s="21"/>
      <c r="AD38" s="21"/>
      <c r="AE38" s="21"/>
      <c r="AF38" s="21"/>
      <c r="AG38" s="21"/>
      <c r="AH38" s="21"/>
      <c r="AI38" s="165"/>
      <c r="AJ38" s="165"/>
      <c r="AK38" s="165"/>
      <c r="AL38" s="165"/>
      <c r="AM38" s="165"/>
      <c r="AO38" s="303"/>
      <c r="AQ38" s="45" t="s">
        <v>88</v>
      </c>
      <c r="AR38" s="45"/>
      <c r="AS38" s="45"/>
      <c r="AT38" s="45"/>
      <c r="AU38" s="45"/>
      <c r="AV38" s="45"/>
      <c r="AW38" s="45"/>
      <c r="AX38" s="45"/>
      <c r="AZ38" s="45"/>
      <c r="BA38" s="45"/>
      <c r="BB38" s="45"/>
      <c r="BC38" s="45"/>
      <c r="BD38" s="45"/>
      <c r="BE38" s="45"/>
      <c r="BF38" s="45"/>
      <c r="BG38" s="45"/>
      <c r="BH38" s="45"/>
      <c r="BI38" s="45"/>
      <c r="BP38" s="340"/>
      <c r="BQ38" s="340"/>
      <c r="BR38" s="340"/>
      <c r="BS38" s="340"/>
      <c r="BT38" s="340"/>
      <c r="BU38" s="340"/>
      <c r="BV38" s="340"/>
      <c r="BW38" s="340"/>
      <c r="BX38" s="52"/>
      <c r="BY38" s="52"/>
      <c r="BZ38" s="52"/>
      <c r="CA38" s="52"/>
      <c r="CB38" s="52"/>
    </row>
    <row r="39" spans="1:80" ht="18" customHeight="1" thickBot="1" x14ac:dyDescent="0.2">
      <c r="B39" s="472" t="s">
        <v>24</v>
      </c>
      <c r="C39" s="473"/>
      <c r="D39" s="473"/>
      <c r="E39" s="473"/>
      <c r="F39" s="473"/>
      <c r="G39" s="473"/>
      <c r="H39" s="473"/>
      <c r="I39" s="472" t="s">
        <v>161</v>
      </c>
      <c r="J39" s="473"/>
      <c r="K39" s="473"/>
      <c r="L39" s="473"/>
      <c r="M39" s="473"/>
      <c r="N39" s="473"/>
      <c r="O39" s="473"/>
      <c r="P39" s="473"/>
      <c r="Q39" s="473"/>
      <c r="R39" s="487"/>
      <c r="S39" s="469" t="s">
        <v>151</v>
      </c>
      <c r="T39" s="470"/>
      <c r="U39" s="470"/>
      <c r="V39" s="470"/>
      <c r="W39" s="470"/>
      <c r="X39" s="470"/>
      <c r="Y39" s="470"/>
      <c r="Z39" s="471"/>
      <c r="AA39" s="388" t="s">
        <v>97</v>
      </c>
      <c r="AB39" s="389"/>
      <c r="AC39" s="389"/>
      <c r="AD39" s="389"/>
      <c r="AE39" s="389"/>
      <c r="AF39" s="389"/>
      <c r="AG39" s="389"/>
      <c r="AH39" s="389"/>
      <c r="AI39" s="389"/>
      <c r="AJ39" s="389"/>
      <c r="AK39" s="389"/>
      <c r="AL39" s="389"/>
      <c r="AM39" s="390"/>
      <c r="AO39" s="303"/>
      <c r="AQ39" s="472" t="s">
        <v>24</v>
      </c>
      <c r="AR39" s="473"/>
      <c r="AS39" s="473"/>
      <c r="AT39" s="473"/>
      <c r="AU39" s="473"/>
      <c r="AV39" s="473"/>
      <c r="AW39" s="856"/>
      <c r="AX39" s="472" t="s">
        <v>161</v>
      </c>
      <c r="AY39" s="473"/>
      <c r="AZ39" s="473"/>
      <c r="BA39" s="473"/>
      <c r="BB39" s="473"/>
      <c r="BC39" s="473"/>
      <c r="BD39" s="473"/>
      <c r="BE39" s="473"/>
      <c r="BF39" s="473"/>
      <c r="BG39" s="487"/>
      <c r="BH39" s="469" t="s">
        <v>151</v>
      </c>
      <c r="BI39" s="470"/>
      <c r="BJ39" s="470"/>
      <c r="BK39" s="470"/>
      <c r="BL39" s="470"/>
      <c r="BM39" s="470"/>
      <c r="BN39" s="470"/>
      <c r="BO39" s="471"/>
      <c r="BP39" s="388" t="s">
        <v>97</v>
      </c>
      <c r="BQ39" s="389"/>
      <c r="BR39" s="389"/>
      <c r="BS39" s="389"/>
      <c r="BT39" s="389"/>
      <c r="BU39" s="389"/>
      <c r="BV39" s="389"/>
      <c r="BW39" s="389"/>
      <c r="BX39" s="389"/>
      <c r="BY39" s="389"/>
      <c r="BZ39" s="389"/>
      <c r="CA39" s="389"/>
      <c r="CB39" s="390"/>
    </row>
    <row r="40" spans="1:80" ht="24.95" customHeight="1" thickBot="1" x14ac:dyDescent="0.2">
      <c r="B40" s="321" t="str">
        <f t="shared" ref="B40:B45" si="0">IF(AND(ISNUMBER(I40),I40&lt;&gt;0),"☑","□")</f>
        <v>□</v>
      </c>
      <c r="C40" s="550" t="s">
        <v>73</v>
      </c>
      <c r="D40" s="550"/>
      <c r="E40" s="550"/>
      <c r="F40" s="550"/>
      <c r="G40" s="550"/>
      <c r="H40" s="550"/>
      <c r="I40" s="896">
        <f>ROUNDDOWN(IF(80000&lt;(I66-AH66)/2,80000,(I66-AH66)/2),-3)</f>
        <v>0</v>
      </c>
      <c r="J40" s="897"/>
      <c r="K40" s="897"/>
      <c r="L40" s="897"/>
      <c r="M40" s="897"/>
      <c r="N40" s="897"/>
      <c r="O40" s="897"/>
      <c r="P40" s="897"/>
      <c r="Q40" s="897"/>
      <c r="R40" s="128" t="s">
        <v>26</v>
      </c>
      <c r="S40" s="166"/>
      <c r="T40" s="167"/>
      <c r="U40" s="167"/>
      <c r="V40" s="167"/>
      <c r="W40" s="167"/>
      <c r="X40" s="167"/>
      <c r="Y40" s="167"/>
      <c r="Z40" s="70" t="s">
        <v>26</v>
      </c>
      <c r="AA40" s="378" t="s">
        <v>91</v>
      </c>
      <c r="AB40" s="168"/>
      <c r="AC40" s="169"/>
      <c r="AD40" s="169"/>
      <c r="AE40" s="169"/>
      <c r="AF40" s="169"/>
      <c r="AG40" s="169"/>
      <c r="AH40" s="169"/>
      <c r="AI40" s="169"/>
      <c r="AJ40" s="388" t="s">
        <v>89</v>
      </c>
      <c r="AK40" s="389"/>
      <c r="AL40" s="389"/>
      <c r="AM40" s="390"/>
      <c r="AO40" s="303"/>
      <c r="AQ40" s="326" t="str">
        <f t="shared" ref="AQ40:AQ45" si="1">IF(AND(ISNUMBER(AX40),AX40&lt;&gt;0),"☑","□")</f>
        <v>□</v>
      </c>
      <c r="AR40" s="550" t="s">
        <v>73</v>
      </c>
      <c r="AS40" s="550"/>
      <c r="AT40" s="550"/>
      <c r="AU40" s="550"/>
      <c r="AV40" s="550"/>
      <c r="AW40" s="551"/>
      <c r="AX40" s="857">
        <f>ROUNDDOWN(IF(80000&lt;(AX66-BW66)/2,80000,(AX66-BW66)/2),-3)</f>
        <v>0</v>
      </c>
      <c r="AY40" s="858"/>
      <c r="AZ40" s="858"/>
      <c r="BA40" s="858"/>
      <c r="BB40" s="858"/>
      <c r="BC40" s="858"/>
      <c r="BD40" s="858"/>
      <c r="BE40" s="858"/>
      <c r="BF40" s="858"/>
      <c r="BG40" s="128" t="s">
        <v>26</v>
      </c>
      <c r="BH40" s="166"/>
      <c r="BI40" s="167"/>
      <c r="BJ40" s="167"/>
      <c r="BK40" s="167"/>
      <c r="BL40" s="167"/>
      <c r="BM40" s="167"/>
      <c r="BN40" s="167"/>
      <c r="BO40" s="70" t="s">
        <v>26</v>
      </c>
      <c r="BP40" s="378" t="s">
        <v>91</v>
      </c>
      <c r="BQ40" s="168"/>
      <c r="BR40" s="169"/>
      <c r="BS40" s="169"/>
      <c r="BT40" s="169"/>
      <c r="BU40" s="169"/>
      <c r="BV40" s="169"/>
      <c r="BW40" s="169"/>
      <c r="BX40" s="169"/>
      <c r="BY40" s="388" t="s">
        <v>89</v>
      </c>
      <c r="BZ40" s="389"/>
      <c r="CA40" s="389"/>
      <c r="CB40" s="390"/>
    </row>
    <row r="41" spans="1:80" ht="24.95" customHeight="1" thickBot="1" x14ac:dyDescent="0.2">
      <c r="A41" s="141"/>
      <c r="B41" s="322" t="str">
        <f t="shared" si="0"/>
        <v>□</v>
      </c>
      <c r="C41" s="895" t="s">
        <v>27</v>
      </c>
      <c r="D41" s="895"/>
      <c r="E41" s="895"/>
      <c r="F41" s="895"/>
      <c r="G41" s="895"/>
      <c r="H41" s="895"/>
      <c r="I41" s="893">
        <f>ROUNDDOWN(IF(50000&lt;(I69-AH69)/2,50000,(I69-AH69)/2),-3)</f>
        <v>0</v>
      </c>
      <c r="J41" s="894"/>
      <c r="K41" s="894"/>
      <c r="L41" s="894"/>
      <c r="M41" s="894"/>
      <c r="N41" s="894"/>
      <c r="O41" s="894"/>
      <c r="P41" s="894"/>
      <c r="Q41" s="894"/>
      <c r="R41" s="129" t="s">
        <v>26</v>
      </c>
      <c r="S41" s="240"/>
      <c r="T41" s="241"/>
      <c r="U41" s="241"/>
      <c r="V41" s="241"/>
      <c r="W41" s="241"/>
      <c r="X41" s="241"/>
      <c r="Y41" s="241"/>
      <c r="Z41" s="71" t="s">
        <v>26</v>
      </c>
      <c r="AA41" s="379"/>
      <c r="AB41" s="174"/>
      <c r="AC41" s="175"/>
      <c r="AD41" s="175"/>
      <c r="AE41" s="175"/>
      <c r="AF41" s="175"/>
      <c r="AG41" s="175"/>
      <c r="AH41" s="175"/>
      <c r="AI41" s="175"/>
      <c r="AJ41" s="176"/>
      <c r="AK41" s="177"/>
      <c r="AL41" s="177"/>
      <c r="AM41" s="178"/>
      <c r="AO41" s="303"/>
      <c r="AQ41" s="327" t="str">
        <f t="shared" si="1"/>
        <v>□</v>
      </c>
      <c r="AR41" s="488" t="s">
        <v>27</v>
      </c>
      <c r="AS41" s="488"/>
      <c r="AT41" s="488"/>
      <c r="AU41" s="488"/>
      <c r="AV41" s="488"/>
      <c r="AW41" s="489"/>
      <c r="AX41" s="826">
        <f>ROUNDDOWN(IF(50000&lt;(AX69-BW69)/2,50000,(AX69-BW69)/2),-3)</f>
        <v>0</v>
      </c>
      <c r="AY41" s="827"/>
      <c r="AZ41" s="827"/>
      <c r="BA41" s="827"/>
      <c r="BB41" s="827"/>
      <c r="BC41" s="827"/>
      <c r="BD41" s="827"/>
      <c r="BE41" s="827"/>
      <c r="BF41" s="827"/>
      <c r="BG41" s="129" t="s">
        <v>26</v>
      </c>
      <c r="BH41" s="240"/>
      <c r="BI41" s="241"/>
      <c r="BJ41" s="241"/>
      <c r="BK41" s="241"/>
      <c r="BL41" s="241"/>
      <c r="BM41" s="241"/>
      <c r="BN41" s="241"/>
      <c r="BO41" s="71" t="s">
        <v>26</v>
      </c>
      <c r="BP41" s="379"/>
      <c r="BQ41" s="174"/>
      <c r="BR41" s="175"/>
      <c r="BS41" s="175"/>
      <c r="BT41" s="175"/>
      <c r="BU41" s="175"/>
      <c r="BV41" s="175"/>
      <c r="BW41" s="175"/>
      <c r="BX41" s="175"/>
      <c r="BY41" s="176"/>
      <c r="BZ41" s="177"/>
      <c r="CA41" s="177"/>
      <c r="CB41" s="178"/>
    </row>
    <row r="42" spans="1:80" ht="24.95" customHeight="1" thickBot="1" x14ac:dyDescent="0.2">
      <c r="A42" s="141"/>
      <c r="B42" s="320" t="str">
        <f t="shared" si="0"/>
        <v>□</v>
      </c>
      <c r="C42" s="887" t="s">
        <v>71</v>
      </c>
      <c r="D42" s="887"/>
      <c r="E42" s="887"/>
      <c r="F42" s="887"/>
      <c r="G42" s="887"/>
      <c r="H42" s="888"/>
      <c r="I42" s="893">
        <f>ROUNDDOWN(IF(50000&lt;(I72-AH72)/2,50000,(I72-AH72)/2),-3)</f>
        <v>0</v>
      </c>
      <c r="J42" s="894"/>
      <c r="K42" s="894"/>
      <c r="L42" s="894"/>
      <c r="M42" s="894"/>
      <c r="N42" s="894"/>
      <c r="O42" s="894"/>
      <c r="P42" s="894"/>
      <c r="Q42" s="894"/>
      <c r="R42" s="127" t="s">
        <v>26</v>
      </c>
      <c r="S42" s="179"/>
      <c r="T42" s="180"/>
      <c r="U42" s="180"/>
      <c r="V42" s="180"/>
      <c r="W42" s="180"/>
      <c r="X42" s="180"/>
      <c r="Y42" s="180"/>
      <c r="Z42" s="72" t="s">
        <v>26</v>
      </c>
      <c r="AA42" s="168"/>
      <c r="AB42" s="169"/>
      <c r="AC42" s="169"/>
      <c r="AD42" s="169"/>
      <c r="AE42" s="169"/>
      <c r="AF42" s="169"/>
      <c r="AG42" s="169"/>
      <c r="AH42" s="169"/>
      <c r="AI42" s="242"/>
      <c r="AJ42" s="174"/>
      <c r="AK42" s="175"/>
      <c r="AL42" s="175"/>
      <c r="AM42" s="181"/>
      <c r="AO42" s="303"/>
      <c r="AQ42" s="328" t="str">
        <f t="shared" si="1"/>
        <v>□</v>
      </c>
      <c r="AR42" s="824" t="s">
        <v>71</v>
      </c>
      <c r="AS42" s="824"/>
      <c r="AT42" s="824"/>
      <c r="AU42" s="824"/>
      <c r="AV42" s="824"/>
      <c r="AW42" s="825"/>
      <c r="AX42" s="826">
        <f>ROUNDDOWN(IF(50000&lt;(AX72-BW72)/2,50000,(AX72-BW72)/2),-3)</f>
        <v>0</v>
      </c>
      <c r="AY42" s="827"/>
      <c r="AZ42" s="827"/>
      <c r="BA42" s="827"/>
      <c r="BB42" s="827"/>
      <c r="BC42" s="827"/>
      <c r="BD42" s="827"/>
      <c r="BE42" s="827"/>
      <c r="BF42" s="827"/>
      <c r="BG42" s="127" t="s">
        <v>26</v>
      </c>
      <c r="BH42" s="179"/>
      <c r="BI42" s="180"/>
      <c r="BJ42" s="180"/>
      <c r="BK42" s="180"/>
      <c r="BL42" s="180"/>
      <c r="BM42" s="180"/>
      <c r="BN42" s="180"/>
      <c r="BO42" s="72" t="s">
        <v>26</v>
      </c>
      <c r="BP42" s="168"/>
      <c r="BQ42" s="169"/>
      <c r="BR42" s="169"/>
      <c r="BS42" s="169"/>
      <c r="BT42" s="169"/>
      <c r="BU42" s="169"/>
      <c r="BV42" s="169"/>
      <c r="BW42" s="169"/>
      <c r="BX42" s="242"/>
      <c r="BY42" s="174"/>
      <c r="BZ42" s="175"/>
      <c r="CA42" s="175"/>
      <c r="CB42" s="181"/>
    </row>
    <row r="43" spans="1:80" ht="24.95" customHeight="1" thickBot="1" x14ac:dyDescent="0.2">
      <c r="A43" s="141"/>
      <c r="B43" s="130" t="str">
        <f t="shared" si="0"/>
        <v>□</v>
      </c>
      <c r="C43" s="887" t="s">
        <v>72</v>
      </c>
      <c r="D43" s="887"/>
      <c r="E43" s="887"/>
      <c r="F43" s="887"/>
      <c r="G43" s="887"/>
      <c r="H43" s="888"/>
      <c r="I43" s="893">
        <f>ROUNDDOWN(IF(25000&lt;(I75-AH75)/2,25000,(I75-AH75)/2),-3)</f>
        <v>0</v>
      </c>
      <c r="J43" s="894"/>
      <c r="K43" s="894"/>
      <c r="L43" s="894"/>
      <c r="M43" s="894"/>
      <c r="N43" s="894"/>
      <c r="O43" s="894"/>
      <c r="P43" s="894"/>
      <c r="Q43" s="894"/>
      <c r="R43" s="127" t="s">
        <v>26</v>
      </c>
      <c r="S43" s="179"/>
      <c r="T43" s="180"/>
      <c r="U43" s="180"/>
      <c r="V43" s="180"/>
      <c r="W43" s="180"/>
      <c r="X43" s="180"/>
      <c r="Y43" s="180"/>
      <c r="Z43" s="72" t="s">
        <v>26</v>
      </c>
      <c r="AA43" s="176"/>
      <c r="AB43" s="177"/>
      <c r="AC43" s="177"/>
      <c r="AD43" s="177"/>
      <c r="AE43" s="177"/>
      <c r="AF43" s="177"/>
      <c r="AG43" s="177"/>
      <c r="AH43" s="177"/>
      <c r="AI43" s="178"/>
      <c r="AJ43" s="388" t="s">
        <v>90</v>
      </c>
      <c r="AK43" s="389"/>
      <c r="AL43" s="389"/>
      <c r="AM43" s="390"/>
      <c r="AO43" s="303"/>
      <c r="AQ43" s="329" t="str">
        <f t="shared" si="1"/>
        <v>□</v>
      </c>
      <c r="AR43" s="824" t="s">
        <v>72</v>
      </c>
      <c r="AS43" s="824"/>
      <c r="AT43" s="824"/>
      <c r="AU43" s="824"/>
      <c r="AV43" s="824"/>
      <c r="AW43" s="825"/>
      <c r="AX43" s="826">
        <f>ROUNDDOWN(IF(25000&lt;(AX75-BW75)/2,25000,(AX75-BW75)/2),-3)</f>
        <v>0</v>
      </c>
      <c r="AY43" s="827"/>
      <c r="AZ43" s="827"/>
      <c r="BA43" s="827"/>
      <c r="BB43" s="827"/>
      <c r="BC43" s="827"/>
      <c r="BD43" s="827"/>
      <c r="BE43" s="827"/>
      <c r="BF43" s="827"/>
      <c r="BG43" s="127" t="s">
        <v>26</v>
      </c>
      <c r="BH43" s="179"/>
      <c r="BI43" s="180"/>
      <c r="BJ43" s="180"/>
      <c r="BK43" s="180"/>
      <c r="BL43" s="180"/>
      <c r="BM43" s="180"/>
      <c r="BN43" s="180"/>
      <c r="BO43" s="72" t="s">
        <v>26</v>
      </c>
      <c r="BP43" s="176"/>
      <c r="BQ43" s="177"/>
      <c r="BR43" s="177"/>
      <c r="BS43" s="177"/>
      <c r="BT43" s="177"/>
      <c r="BU43" s="177"/>
      <c r="BV43" s="177"/>
      <c r="BW43" s="177"/>
      <c r="BX43" s="178"/>
      <c r="BY43" s="388" t="s">
        <v>90</v>
      </c>
      <c r="BZ43" s="389"/>
      <c r="CA43" s="389"/>
      <c r="CB43" s="390"/>
    </row>
    <row r="44" spans="1:80" ht="24.95" customHeight="1" x14ac:dyDescent="0.15">
      <c r="A44" s="141"/>
      <c r="B44" s="130" t="str">
        <f t="shared" si="0"/>
        <v>□</v>
      </c>
      <c r="C44" s="887" t="s">
        <v>68</v>
      </c>
      <c r="D44" s="887"/>
      <c r="E44" s="887"/>
      <c r="F44" s="887"/>
      <c r="G44" s="887"/>
      <c r="H44" s="888"/>
      <c r="I44" s="883">
        <f>ROUNDDOWN(IF(100000&lt;(I78-AH78)/2,100000,(I78-AH78)/2),-3)</f>
        <v>0</v>
      </c>
      <c r="J44" s="884"/>
      <c r="K44" s="884"/>
      <c r="L44" s="884"/>
      <c r="M44" s="884"/>
      <c r="N44" s="884"/>
      <c r="O44" s="884"/>
      <c r="P44" s="884"/>
      <c r="Q44" s="884"/>
      <c r="R44" s="127" t="s">
        <v>26</v>
      </c>
      <c r="S44" s="179"/>
      <c r="T44" s="180"/>
      <c r="U44" s="180"/>
      <c r="V44" s="180"/>
      <c r="W44" s="180"/>
      <c r="X44" s="180"/>
      <c r="Y44" s="180"/>
      <c r="Z44" s="72" t="s">
        <v>26</v>
      </c>
      <c r="AA44" s="176"/>
      <c r="AB44" s="177"/>
      <c r="AC44" s="177"/>
      <c r="AD44" s="177"/>
      <c r="AE44" s="177"/>
      <c r="AF44" s="177"/>
      <c r="AG44" s="177"/>
      <c r="AH44" s="177"/>
      <c r="AI44" s="178"/>
      <c r="AJ44" s="176"/>
      <c r="AK44" s="177"/>
      <c r="AL44" s="177"/>
      <c r="AM44" s="178"/>
      <c r="AO44" s="303"/>
      <c r="AQ44" s="329" t="str">
        <f t="shared" si="1"/>
        <v>□</v>
      </c>
      <c r="AR44" s="824" t="s">
        <v>68</v>
      </c>
      <c r="AS44" s="824"/>
      <c r="AT44" s="824"/>
      <c r="AU44" s="824"/>
      <c r="AV44" s="824"/>
      <c r="AW44" s="825"/>
      <c r="AX44" s="826">
        <f>ROUNDDOWN(IF(100000&lt;(AX78-BW78)/2,100000,(AX78-BW78)/2),-3)</f>
        <v>0</v>
      </c>
      <c r="AY44" s="827"/>
      <c r="AZ44" s="827"/>
      <c r="BA44" s="827"/>
      <c r="BB44" s="827"/>
      <c r="BC44" s="827"/>
      <c r="BD44" s="827"/>
      <c r="BE44" s="827"/>
      <c r="BF44" s="827"/>
      <c r="BG44" s="127" t="s">
        <v>26</v>
      </c>
      <c r="BH44" s="179"/>
      <c r="BI44" s="180"/>
      <c r="BJ44" s="180"/>
      <c r="BK44" s="180"/>
      <c r="BL44" s="180"/>
      <c r="BM44" s="180"/>
      <c r="BN44" s="180"/>
      <c r="BO44" s="72" t="s">
        <v>26</v>
      </c>
      <c r="BP44" s="176"/>
      <c r="BQ44" s="177"/>
      <c r="BR44" s="177"/>
      <c r="BS44" s="177"/>
      <c r="BT44" s="177"/>
      <c r="BU44" s="177"/>
      <c r="BV44" s="177"/>
      <c r="BW44" s="177"/>
      <c r="BX44" s="178"/>
      <c r="BY44" s="176"/>
      <c r="BZ44" s="177"/>
      <c r="CA44" s="177"/>
      <c r="CB44" s="178"/>
    </row>
    <row r="45" spans="1:80" ht="24.95" customHeight="1" thickBot="1" x14ac:dyDescent="0.2">
      <c r="A45" s="141"/>
      <c r="B45" s="885" t="str">
        <f t="shared" si="0"/>
        <v>□</v>
      </c>
      <c r="C45" s="830" t="s">
        <v>137</v>
      </c>
      <c r="D45" s="830"/>
      <c r="E45" s="830"/>
      <c r="F45" s="830"/>
      <c r="G45" s="830"/>
      <c r="H45" s="831"/>
      <c r="I45" s="883">
        <f>ROUNDDOWN(IF(L46=TRUE,MIN(250000,(I81-AH81)/2),IF(L47=TRUE,MIN(500000,(I81-AH81)/2),IF(L48=TRUE,MIN(750000,(I81-AH81)/2),(I81-AH81)/2))),-3)</f>
        <v>0</v>
      </c>
      <c r="J45" s="884"/>
      <c r="K45" s="884"/>
      <c r="L45" s="884"/>
      <c r="M45" s="884"/>
      <c r="N45" s="884"/>
      <c r="O45" s="884"/>
      <c r="P45" s="884"/>
      <c r="Q45" s="884"/>
      <c r="R45" s="127" t="s">
        <v>26</v>
      </c>
      <c r="S45" s="179"/>
      <c r="T45" s="180"/>
      <c r="U45" s="180"/>
      <c r="V45" s="180"/>
      <c r="W45" s="180"/>
      <c r="X45" s="180"/>
      <c r="Y45" s="180"/>
      <c r="Z45" s="72" t="s">
        <v>26</v>
      </c>
      <c r="AA45" s="174"/>
      <c r="AB45" s="175"/>
      <c r="AC45" s="175"/>
      <c r="AD45" s="175"/>
      <c r="AE45" s="175"/>
      <c r="AF45" s="175"/>
      <c r="AG45" s="175"/>
      <c r="AH45" s="175"/>
      <c r="AI45" s="181"/>
      <c r="AJ45" s="174"/>
      <c r="AK45" s="175"/>
      <c r="AL45" s="175"/>
      <c r="AM45" s="181"/>
      <c r="AO45" s="303"/>
      <c r="AQ45" s="828" t="str">
        <f t="shared" si="1"/>
        <v>☑</v>
      </c>
      <c r="AR45" s="830" t="s">
        <v>137</v>
      </c>
      <c r="AS45" s="830"/>
      <c r="AT45" s="830"/>
      <c r="AU45" s="830"/>
      <c r="AV45" s="830"/>
      <c r="AW45" s="831"/>
      <c r="AX45" s="698">
        <f>ROUNDDOWN(IF(BA46=TRUE,MIN(250000,(AX81-BW81)/2),IF(BA47=TRUE,MIN(500000,(AX81-BW81)/2),IF(BA48=TRUE,MIN(750000,(AX81-BW81)/2),(AX81-BW81)/2))),-3)</f>
        <v>250000</v>
      </c>
      <c r="AY45" s="699"/>
      <c r="AZ45" s="699"/>
      <c r="BA45" s="699"/>
      <c r="BB45" s="699"/>
      <c r="BC45" s="699"/>
      <c r="BD45" s="699"/>
      <c r="BE45" s="699"/>
      <c r="BF45" s="699"/>
      <c r="BG45" s="127" t="s">
        <v>26</v>
      </c>
      <c r="BH45" s="179"/>
      <c r="BI45" s="180"/>
      <c r="BJ45" s="180"/>
      <c r="BK45" s="180"/>
      <c r="BL45" s="180"/>
      <c r="BM45" s="180"/>
      <c r="BN45" s="180"/>
      <c r="BO45" s="72" t="s">
        <v>26</v>
      </c>
      <c r="BP45" s="174"/>
      <c r="BQ45" s="175"/>
      <c r="BR45" s="175"/>
      <c r="BS45" s="175"/>
      <c r="BT45" s="175"/>
      <c r="BU45" s="175"/>
      <c r="BV45" s="175"/>
      <c r="BW45" s="175"/>
      <c r="BX45" s="181"/>
      <c r="BY45" s="174"/>
      <c r="BZ45" s="175"/>
      <c r="CA45" s="175"/>
      <c r="CB45" s="181"/>
    </row>
    <row r="46" spans="1:80" ht="24.95" customHeight="1" x14ac:dyDescent="0.15">
      <c r="A46" s="141"/>
      <c r="B46" s="524"/>
      <c r="C46" s="492"/>
      <c r="D46" s="492"/>
      <c r="E46" s="492"/>
      <c r="F46" s="492"/>
      <c r="G46" s="492"/>
      <c r="H46" s="493"/>
      <c r="I46" s="834" t="s">
        <v>133</v>
      </c>
      <c r="J46" s="835"/>
      <c r="K46" s="836"/>
      <c r="L46" s="344" t="b">
        <v>0</v>
      </c>
      <c r="M46" s="244" t="s">
        <v>134</v>
      </c>
      <c r="N46" s="243"/>
      <c r="O46" s="243"/>
      <c r="P46" s="243"/>
      <c r="Q46" s="243"/>
      <c r="R46" s="136"/>
      <c r="S46" s="843"/>
      <c r="T46" s="844"/>
      <c r="U46" s="844"/>
      <c r="V46" s="844"/>
      <c r="W46" s="844"/>
      <c r="X46" s="844"/>
      <c r="Y46" s="844"/>
      <c r="Z46" s="845"/>
      <c r="AA46" s="502"/>
      <c r="AB46" s="503"/>
      <c r="AC46" s="503"/>
      <c r="AD46" s="503"/>
      <c r="AE46" s="503"/>
      <c r="AF46" s="503"/>
      <c r="AG46" s="503"/>
      <c r="AH46" s="503"/>
      <c r="AI46" s="503"/>
      <c r="AJ46" s="503"/>
      <c r="AK46" s="503"/>
      <c r="AL46" s="503"/>
      <c r="AM46" s="504"/>
      <c r="AO46" s="303"/>
      <c r="AQ46" s="702"/>
      <c r="AR46" s="492"/>
      <c r="AS46" s="492"/>
      <c r="AT46" s="492"/>
      <c r="AU46" s="492"/>
      <c r="AV46" s="492"/>
      <c r="AW46" s="493"/>
      <c r="AX46" s="834" t="s">
        <v>133</v>
      </c>
      <c r="AY46" s="835"/>
      <c r="AZ46" s="836"/>
      <c r="BA46" s="132" t="b">
        <v>1</v>
      </c>
      <c r="BB46" s="244" t="s">
        <v>134</v>
      </c>
      <c r="BC46" s="243"/>
      <c r="BD46" s="243"/>
      <c r="BE46" s="243"/>
      <c r="BF46" s="243"/>
      <c r="BG46" s="136"/>
      <c r="BH46" s="843"/>
      <c r="BI46" s="844"/>
      <c r="BJ46" s="844"/>
      <c r="BK46" s="844"/>
      <c r="BL46" s="844"/>
      <c r="BM46" s="844"/>
      <c r="BN46" s="844"/>
      <c r="BO46" s="845"/>
      <c r="BP46" s="502"/>
      <c r="BQ46" s="503"/>
      <c r="BR46" s="503"/>
      <c r="BS46" s="503"/>
      <c r="BT46" s="503"/>
      <c r="BU46" s="503"/>
      <c r="BV46" s="503"/>
      <c r="BW46" s="503"/>
      <c r="BX46" s="503"/>
      <c r="BY46" s="503"/>
      <c r="BZ46" s="503"/>
      <c r="CA46" s="503"/>
      <c r="CB46" s="504"/>
    </row>
    <row r="47" spans="1:80" ht="24.95" customHeight="1" x14ac:dyDescent="0.15">
      <c r="A47" s="141"/>
      <c r="B47" s="524"/>
      <c r="C47" s="492"/>
      <c r="D47" s="492"/>
      <c r="E47" s="492"/>
      <c r="F47" s="492"/>
      <c r="G47" s="492"/>
      <c r="H47" s="493"/>
      <c r="I47" s="837"/>
      <c r="J47" s="838"/>
      <c r="K47" s="839"/>
      <c r="L47" s="354" t="b">
        <v>0</v>
      </c>
      <c r="M47" s="46" t="s">
        <v>135</v>
      </c>
      <c r="N47" s="136"/>
      <c r="O47" s="136"/>
      <c r="P47" s="136"/>
      <c r="Q47" s="136"/>
      <c r="R47" s="136"/>
      <c r="S47" s="529"/>
      <c r="T47" s="530"/>
      <c r="U47" s="530"/>
      <c r="V47" s="530"/>
      <c r="W47" s="530"/>
      <c r="X47" s="530"/>
      <c r="Y47" s="530"/>
      <c r="Z47" s="531"/>
      <c r="AA47" s="849"/>
      <c r="AB47" s="850"/>
      <c r="AC47" s="850"/>
      <c r="AD47" s="850"/>
      <c r="AE47" s="850"/>
      <c r="AF47" s="850"/>
      <c r="AG47" s="850"/>
      <c r="AH47" s="850"/>
      <c r="AI47" s="850"/>
      <c r="AJ47" s="850"/>
      <c r="AK47" s="850"/>
      <c r="AL47" s="850"/>
      <c r="AM47" s="851"/>
      <c r="AO47" s="303"/>
      <c r="AQ47" s="702"/>
      <c r="AR47" s="492"/>
      <c r="AS47" s="492"/>
      <c r="AT47" s="492"/>
      <c r="AU47" s="492"/>
      <c r="AV47" s="492"/>
      <c r="AW47" s="493"/>
      <c r="AX47" s="837"/>
      <c r="AY47" s="838"/>
      <c r="AZ47" s="839"/>
      <c r="BA47" s="135" t="b">
        <v>0</v>
      </c>
      <c r="BB47" s="46" t="s">
        <v>135</v>
      </c>
      <c r="BC47" s="136"/>
      <c r="BD47" s="136"/>
      <c r="BE47" s="136"/>
      <c r="BF47" s="136"/>
      <c r="BG47" s="136"/>
      <c r="BH47" s="529"/>
      <c r="BI47" s="530"/>
      <c r="BJ47" s="530"/>
      <c r="BK47" s="530"/>
      <c r="BL47" s="530"/>
      <c r="BM47" s="530"/>
      <c r="BN47" s="530"/>
      <c r="BO47" s="531"/>
      <c r="BP47" s="849"/>
      <c r="BQ47" s="850"/>
      <c r="BR47" s="850"/>
      <c r="BS47" s="850"/>
      <c r="BT47" s="850"/>
      <c r="BU47" s="850"/>
      <c r="BV47" s="850"/>
      <c r="BW47" s="850"/>
      <c r="BX47" s="850"/>
      <c r="BY47" s="850"/>
      <c r="BZ47" s="850"/>
      <c r="CA47" s="850"/>
      <c r="CB47" s="851"/>
    </row>
    <row r="48" spans="1:80" ht="24.95" customHeight="1" x14ac:dyDescent="0.15">
      <c r="B48" s="886"/>
      <c r="C48" s="832"/>
      <c r="D48" s="832"/>
      <c r="E48" s="832"/>
      <c r="F48" s="832"/>
      <c r="G48" s="832"/>
      <c r="H48" s="833"/>
      <c r="I48" s="840"/>
      <c r="J48" s="841"/>
      <c r="K48" s="842"/>
      <c r="L48" s="354" t="b">
        <v>0</v>
      </c>
      <c r="M48" s="46" t="s">
        <v>136</v>
      </c>
      <c r="N48" s="62"/>
      <c r="O48" s="62"/>
      <c r="P48" s="62"/>
      <c r="Q48" s="62"/>
      <c r="R48" s="62"/>
      <c r="S48" s="846"/>
      <c r="T48" s="847"/>
      <c r="U48" s="847"/>
      <c r="V48" s="847"/>
      <c r="W48" s="847"/>
      <c r="X48" s="847"/>
      <c r="Y48" s="847"/>
      <c r="Z48" s="848"/>
      <c r="AA48" s="849"/>
      <c r="AB48" s="850"/>
      <c r="AC48" s="850"/>
      <c r="AD48" s="850"/>
      <c r="AE48" s="850"/>
      <c r="AF48" s="850"/>
      <c r="AG48" s="850"/>
      <c r="AH48" s="850"/>
      <c r="AI48" s="850"/>
      <c r="AJ48" s="850"/>
      <c r="AK48" s="850"/>
      <c r="AL48" s="850"/>
      <c r="AM48" s="851"/>
      <c r="AO48" s="303"/>
      <c r="AQ48" s="829"/>
      <c r="AR48" s="832"/>
      <c r="AS48" s="832"/>
      <c r="AT48" s="832"/>
      <c r="AU48" s="832"/>
      <c r="AV48" s="832"/>
      <c r="AW48" s="833"/>
      <c r="AX48" s="840"/>
      <c r="AY48" s="841"/>
      <c r="AZ48" s="842"/>
      <c r="BA48" s="135" t="b">
        <v>0</v>
      </c>
      <c r="BB48" s="46" t="s">
        <v>136</v>
      </c>
      <c r="BC48" s="62"/>
      <c r="BD48" s="62"/>
      <c r="BE48" s="62"/>
      <c r="BF48" s="62"/>
      <c r="BG48" s="62"/>
      <c r="BH48" s="846"/>
      <c r="BI48" s="847"/>
      <c r="BJ48" s="847"/>
      <c r="BK48" s="847"/>
      <c r="BL48" s="847"/>
      <c r="BM48" s="847"/>
      <c r="BN48" s="847"/>
      <c r="BO48" s="848"/>
      <c r="BP48" s="849"/>
      <c r="BQ48" s="850"/>
      <c r="BR48" s="850"/>
      <c r="BS48" s="850"/>
      <c r="BT48" s="850"/>
      <c r="BU48" s="850"/>
      <c r="BV48" s="850"/>
      <c r="BW48" s="850"/>
      <c r="BX48" s="850"/>
      <c r="BY48" s="850"/>
      <c r="BZ48" s="850"/>
      <c r="CA48" s="850"/>
      <c r="CB48" s="851"/>
    </row>
    <row r="49" spans="1:81" ht="24.95" customHeight="1" x14ac:dyDescent="0.15">
      <c r="B49" s="524" t="str">
        <f>IF(AND(ISNUMBER(I49),I49&lt;&gt;0),"☑","□")</f>
        <v>□</v>
      </c>
      <c r="C49" s="830" t="s">
        <v>94</v>
      </c>
      <c r="D49" s="830"/>
      <c r="E49" s="830"/>
      <c r="F49" s="830"/>
      <c r="G49" s="830"/>
      <c r="H49" s="831"/>
      <c r="I49" s="883">
        <f>ROUNDDOWN(IF(OR(L50=TRUE,L51=TRUE,O51=TRUE),MIN(200000,(I84-AH84)/2),MIN(120000,(I84-AH84)/2)),-3)</f>
        <v>0</v>
      </c>
      <c r="J49" s="884"/>
      <c r="K49" s="884"/>
      <c r="L49" s="884" t="b">
        <v>0</v>
      </c>
      <c r="M49" s="884"/>
      <c r="N49" s="884"/>
      <c r="O49" s="884" t="b">
        <v>0</v>
      </c>
      <c r="P49" s="884"/>
      <c r="Q49" s="884"/>
      <c r="R49" s="62" t="s">
        <v>26</v>
      </c>
      <c r="S49" s="245"/>
      <c r="T49" s="246"/>
      <c r="U49" s="246"/>
      <c r="V49" s="246"/>
      <c r="W49" s="246"/>
      <c r="X49" s="246"/>
      <c r="Y49" s="246"/>
      <c r="Z49" s="131" t="s">
        <v>26</v>
      </c>
      <c r="AA49" s="849"/>
      <c r="AB49" s="850"/>
      <c r="AC49" s="850"/>
      <c r="AD49" s="850"/>
      <c r="AE49" s="850"/>
      <c r="AF49" s="850"/>
      <c r="AG49" s="850"/>
      <c r="AH49" s="850"/>
      <c r="AI49" s="850"/>
      <c r="AJ49" s="850"/>
      <c r="AK49" s="850"/>
      <c r="AL49" s="850"/>
      <c r="AM49" s="851"/>
      <c r="AO49" s="303"/>
      <c r="AQ49" s="828" t="str">
        <f>IF(AND(ISNUMBER(AX49),AX49&lt;&gt;0),"☑","□")</f>
        <v>□</v>
      </c>
      <c r="AR49" s="830" t="s">
        <v>94</v>
      </c>
      <c r="AS49" s="830"/>
      <c r="AT49" s="830"/>
      <c r="AU49" s="830"/>
      <c r="AV49" s="830"/>
      <c r="AW49" s="831"/>
      <c r="AX49" s="826">
        <f>ROUNDDOWN(IF(OR(BA50=TRUE,BA51=TRUE,BD51=TRUE),MIN(200000,(AX84-BW84)/2),MIN(120000,(AX84-BW84)/2)),-3)</f>
        <v>0</v>
      </c>
      <c r="AY49" s="827"/>
      <c r="AZ49" s="827"/>
      <c r="BA49" s="827"/>
      <c r="BB49" s="827"/>
      <c r="BC49" s="827"/>
      <c r="BD49" s="827"/>
      <c r="BE49" s="827"/>
      <c r="BF49" s="827"/>
      <c r="BG49" s="62" t="s">
        <v>26</v>
      </c>
      <c r="BH49" s="245"/>
      <c r="BI49" s="246"/>
      <c r="BJ49" s="246"/>
      <c r="BK49" s="246"/>
      <c r="BL49" s="246"/>
      <c r="BM49" s="246"/>
      <c r="BN49" s="246"/>
      <c r="BO49" s="131" t="s">
        <v>26</v>
      </c>
      <c r="BP49" s="849"/>
      <c r="BQ49" s="850"/>
      <c r="BR49" s="850"/>
      <c r="BS49" s="850"/>
      <c r="BT49" s="850"/>
      <c r="BU49" s="850"/>
      <c r="BV49" s="850"/>
      <c r="BW49" s="850"/>
      <c r="BX49" s="850"/>
      <c r="BY49" s="850"/>
      <c r="BZ49" s="850"/>
      <c r="CA49" s="850"/>
      <c r="CB49" s="851"/>
    </row>
    <row r="50" spans="1:81" ht="21.95" customHeight="1" x14ac:dyDescent="0.15">
      <c r="B50" s="524" t="str">
        <f>IF(AND(ISNUMBER(I50),I50&lt;&gt;0),"☑","□")</f>
        <v>□</v>
      </c>
      <c r="C50" s="492"/>
      <c r="D50" s="492"/>
      <c r="E50" s="492"/>
      <c r="F50" s="492"/>
      <c r="G50" s="492"/>
      <c r="H50" s="493"/>
      <c r="I50" s="496" t="s">
        <v>148</v>
      </c>
      <c r="J50" s="497"/>
      <c r="K50" s="497"/>
      <c r="L50" s="369" t="b">
        <v>0</v>
      </c>
      <c r="M50" s="508" t="s">
        <v>112</v>
      </c>
      <c r="N50" s="508"/>
      <c r="O50" s="508"/>
      <c r="P50" s="508"/>
      <c r="Q50" s="508"/>
      <c r="R50" s="182"/>
      <c r="S50" s="843"/>
      <c r="T50" s="844"/>
      <c r="U50" s="844"/>
      <c r="V50" s="844"/>
      <c r="W50" s="844"/>
      <c r="X50" s="844"/>
      <c r="Y50" s="844"/>
      <c r="Z50" s="845"/>
      <c r="AA50" s="849"/>
      <c r="AB50" s="850"/>
      <c r="AC50" s="850"/>
      <c r="AD50" s="850"/>
      <c r="AE50" s="850"/>
      <c r="AF50" s="850"/>
      <c r="AG50" s="850"/>
      <c r="AH50" s="850"/>
      <c r="AI50" s="850"/>
      <c r="AJ50" s="850"/>
      <c r="AK50" s="850"/>
      <c r="AL50" s="850"/>
      <c r="AM50" s="851"/>
      <c r="AO50" s="303"/>
      <c r="AQ50" s="702" t="str">
        <f>IF(AND(ISNUMBER(AX50),AX50&lt;&gt;0),"☑","□")</f>
        <v>□</v>
      </c>
      <c r="AR50" s="492"/>
      <c r="AS50" s="492"/>
      <c r="AT50" s="492"/>
      <c r="AU50" s="492"/>
      <c r="AV50" s="492"/>
      <c r="AW50" s="493"/>
      <c r="AX50" s="496" t="s">
        <v>148</v>
      </c>
      <c r="AY50" s="497"/>
      <c r="AZ50" s="658"/>
      <c r="BA50" s="132" t="b">
        <v>0</v>
      </c>
      <c r="BB50" s="508" t="s">
        <v>112</v>
      </c>
      <c r="BC50" s="508"/>
      <c r="BD50" s="508"/>
      <c r="BE50" s="508"/>
      <c r="BF50" s="508"/>
      <c r="BG50" s="182"/>
      <c r="BH50" s="843"/>
      <c r="BI50" s="844"/>
      <c r="BJ50" s="844"/>
      <c r="BK50" s="844"/>
      <c r="BL50" s="844"/>
      <c r="BM50" s="844"/>
      <c r="BN50" s="844"/>
      <c r="BO50" s="845"/>
      <c r="BP50" s="849"/>
      <c r="BQ50" s="850"/>
      <c r="BR50" s="850"/>
      <c r="BS50" s="850"/>
      <c r="BT50" s="850"/>
      <c r="BU50" s="850"/>
      <c r="BV50" s="850"/>
      <c r="BW50" s="850"/>
      <c r="BX50" s="850"/>
      <c r="BY50" s="850"/>
      <c r="BZ50" s="850"/>
      <c r="CA50" s="850"/>
      <c r="CB50" s="851"/>
    </row>
    <row r="51" spans="1:81" ht="21.95" customHeight="1" thickBot="1" x14ac:dyDescent="0.2">
      <c r="B51" s="525" t="str">
        <f>IF(AND(ISNUMBER(I51),I51&lt;&gt;0),"☑","□")</f>
        <v>□</v>
      </c>
      <c r="C51" s="494"/>
      <c r="D51" s="494"/>
      <c r="E51" s="494"/>
      <c r="F51" s="494"/>
      <c r="G51" s="494"/>
      <c r="H51" s="495"/>
      <c r="I51" s="498"/>
      <c r="J51" s="499"/>
      <c r="K51" s="500"/>
      <c r="L51" s="370" t="b">
        <v>0</v>
      </c>
      <c r="M51" s="535" t="s">
        <v>95</v>
      </c>
      <c r="N51" s="535"/>
      <c r="O51" s="371" t="b">
        <v>0</v>
      </c>
      <c r="P51" s="535" t="s">
        <v>96</v>
      </c>
      <c r="Q51" s="535"/>
      <c r="R51" s="183"/>
      <c r="S51" s="532"/>
      <c r="T51" s="533"/>
      <c r="U51" s="533"/>
      <c r="V51" s="533"/>
      <c r="W51" s="533"/>
      <c r="X51" s="533"/>
      <c r="Y51" s="533"/>
      <c r="Z51" s="534"/>
      <c r="AA51" s="505"/>
      <c r="AB51" s="506"/>
      <c r="AC51" s="506"/>
      <c r="AD51" s="506"/>
      <c r="AE51" s="506"/>
      <c r="AF51" s="506"/>
      <c r="AG51" s="506"/>
      <c r="AH51" s="506"/>
      <c r="AI51" s="506"/>
      <c r="AJ51" s="506"/>
      <c r="AK51" s="506"/>
      <c r="AL51" s="506"/>
      <c r="AM51" s="507"/>
      <c r="AO51" s="303"/>
      <c r="AQ51" s="703" t="str">
        <f>IF(AND(ISNUMBER(AX51),AX51&lt;&gt;0),"☑","□")</f>
        <v>□</v>
      </c>
      <c r="AR51" s="494"/>
      <c r="AS51" s="494"/>
      <c r="AT51" s="494"/>
      <c r="AU51" s="494"/>
      <c r="AV51" s="494"/>
      <c r="AW51" s="495"/>
      <c r="AX51" s="498"/>
      <c r="AY51" s="499"/>
      <c r="AZ51" s="500"/>
      <c r="BA51" s="133" t="b">
        <v>0</v>
      </c>
      <c r="BB51" s="535" t="s">
        <v>95</v>
      </c>
      <c r="BC51" s="535"/>
      <c r="BD51" s="134" t="b">
        <v>0</v>
      </c>
      <c r="BE51" s="535" t="s">
        <v>96</v>
      </c>
      <c r="BF51" s="535"/>
      <c r="BG51" s="183"/>
      <c r="BH51" s="532"/>
      <c r="BI51" s="533"/>
      <c r="BJ51" s="533"/>
      <c r="BK51" s="533"/>
      <c r="BL51" s="533"/>
      <c r="BM51" s="533"/>
      <c r="BN51" s="533"/>
      <c r="BO51" s="534"/>
      <c r="BP51" s="505"/>
      <c r="BQ51" s="506"/>
      <c r="BR51" s="506"/>
      <c r="BS51" s="506"/>
      <c r="BT51" s="506"/>
      <c r="BU51" s="506"/>
      <c r="BV51" s="506"/>
      <c r="BW51" s="506"/>
      <c r="BX51" s="506"/>
      <c r="BY51" s="506"/>
      <c r="BZ51" s="506"/>
      <c r="CA51" s="506"/>
      <c r="CB51" s="507"/>
    </row>
    <row r="52" spans="1:81" ht="9.9499999999999993" customHeight="1" x14ac:dyDescent="0.15">
      <c r="B52" s="64"/>
      <c r="C52" s="65"/>
      <c r="D52" s="65"/>
      <c r="E52" s="65"/>
      <c r="F52" s="65"/>
      <c r="G52" s="65"/>
      <c r="H52" s="65"/>
      <c r="I52" s="65"/>
      <c r="J52" s="66"/>
      <c r="K52" s="66"/>
      <c r="L52" s="64"/>
      <c r="M52" s="15"/>
      <c r="N52" s="15"/>
      <c r="O52" s="64"/>
      <c r="P52" s="15"/>
      <c r="Q52" s="15"/>
      <c r="R52" s="15"/>
      <c r="S52" s="55"/>
      <c r="T52" s="55"/>
      <c r="U52" s="55"/>
      <c r="V52" s="55"/>
      <c r="W52" s="55"/>
      <c r="X52" s="63"/>
      <c r="AO52" s="303"/>
      <c r="AQ52" s="64"/>
      <c r="AR52" s="65"/>
      <c r="AS52" s="65"/>
      <c r="AT52" s="65"/>
      <c r="AU52" s="65"/>
      <c r="AV52" s="65"/>
      <c r="AW52" s="65"/>
      <c r="AX52" s="65"/>
      <c r="AY52" s="66"/>
      <c r="AZ52" s="66"/>
      <c r="BA52" s="64"/>
      <c r="BB52" s="15"/>
      <c r="BC52" s="15"/>
      <c r="BD52" s="64"/>
      <c r="BE52" s="15"/>
      <c r="BF52" s="15"/>
      <c r="BG52" s="15"/>
      <c r="BH52" s="55"/>
      <c r="BI52" s="55"/>
      <c r="BJ52" s="55"/>
      <c r="BK52" s="55"/>
      <c r="BL52" s="55"/>
      <c r="BM52" s="63"/>
    </row>
    <row r="53" spans="1:81" ht="16.5" customHeight="1" x14ac:dyDescent="0.15">
      <c r="B53" s="45" t="s">
        <v>82</v>
      </c>
      <c r="C53" s="45"/>
      <c r="F53" s="13" t="s">
        <v>110</v>
      </c>
      <c r="AH53" s="46"/>
      <c r="AI53" s="46"/>
      <c r="AJ53" s="46"/>
      <c r="AK53" s="46"/>
      <c r="AL53" s="46"/>
      <c r="AO53" s="303"/>
      <c r="AQ53" s="45" t="s">
        <v>82</v>
      </c>
      <c r="AR53" s="45"/>
      <c r="AU53" s="13" t="s">
        <v>110</v>
      </c>
      <c r="BW53" s="46"/>
      <c r="BX53" s="46"/>
      <c r="BY53" s="46"/>
      <c r="BZ53" s="46"/>
      <c r="CA53" s="46"/>
    </row>
    <row r="54" spans="1:81" ht="20.25" customHeight="1" x14ac:dyDescent="0.15">
      <c r="B54" s="184"/>
      <c r="C54" s="345"/>
      <c r="D54" s="501" t="s">
        <v>156</v>
      </c>
      <c r="E54" s="501"/>
      <c r="F54" s="501"/>
      <c r="G54" s="501"/>
      <c r="H54" s="501"/>
      <c r="I54" s="501"/>
      <c r="J54" s="501"/>
      <c r="K54" s="501"/>
      <c r="L54" s="501"/>
      <c r="M54" s="501"/>
      <c r="N54" s="501"/>
      <c r="O54" s="501"/>
      <c r="P54" s="501"/>
      <c r="Q54" s="501"/>
      <c r="R54" s="501"/>
      <c r="S54" s="501"/>
      <c r="T54" s="501"/>
      <c r="U54" s="501"/>
      <c r="V54" s="501"/>
      <c r="W54" s="501"/>
      <c r="X54" s="501"/>
      <c r="Y54" s="501"/>
      <c r="Z54" s="501"/>
      <c r="AA54" s="501"/>
      <c r="AB54" s="501"/>
      <c r="AC54" s="501"/>
      <c r="AD54" s="501"/>
      <c r="AE54" s="501"/>
      <c r="AF54" s="501"/>
      <c r="AG54" s="501"/>
      <c r="AH54" s="501"/>
      <c r="AI54" s="501"/>
      <c r="AJ54" s="501"/>
      <c r="AK54" s="501"/>
      <c r="AL54" s="501"/>
      <c r="AM54" s="501"/>
      <c r="AN54" s="141"/>
      <c r="AO54" s="303"/>
      <c r="AQ54" s="184"/>
      <c r="AR54" s="185" t="b">
        <v>1</v>
      </c>
      <c r="AS54" s="501" t="s">
        <v>156</v>
      </c>
      <c r="AT54" s="501"/>
      <c r="AU54" s="501"/>
      <c r="AV54" s="501"/>
      <c r="AW54" s="501"/>
      <c r="AX54" s="501"/>
      <c r="AY54" s="501"/>
      <c r="AZ54" s="501"/>
      <c r="BA54" s="501"/>
      <c r="BB54" s="501"/>
      <c r="BC54" s="501"/>
      <c r="BD54" s="501"/>
      <c r="BE54" s="501"/>
      <c r="BF54" s="501"/>
      <c r="BG54" s="501"/>
      <c r="BH54" s="501"/>
      <c r="BI54" s="501"/>
      <c r="BJ54" s="501"/>
      <c r="BK54" s="501"/>
      <c r="BL54" s="501"/>
      <c r="BM54" s="501"/>
      <c r="BN54" s="501"/>
      <c r="BO54" s="501"/>
      <c r="BP54" s="501"/>
      <c r="BQ54" s="501"/>
      <c r="BR54" s="501"/>
      <c r="BS54" s="501"/>
      <c r="BT54" s="501"/>
      <c r="BU54" s="501"/>
      <c r="BV54" s="501"/>
      <c r="BW54" s="501"/>
      <c r="BX54" s="501"/>
      <c r="BY54" s="501"/>
      <c r="BZ54" s="501"/>
      <c r="CA54" s="501"/>
      <c r="CB54" s="501"/>
      <c r="CC54" s="141"/>
    </row>
    <row r="55" spans="1:81" ht="15.75" customHeight="1" x14ac:dyDescent="0.15">
      <c r="B55" s="184"/>
      <c r="C55" s="184"/>
      <c r="D55" s="501"/>
      <c r="E55" s="501"/>
      <c r="F55" s="501"/>
      <c r="G55" s="501"/>
      <c r="H55" s="501"/>
      <c r="I55" s="501"/>
      <c r="J55" s="501"/>
      <c r="K55" s="501"/>
      <c r="L55" s="501"/>
      <c r="M55" s="501"/>
      <c r="N55" s="501"/>
      <c r="O55" s="501"/>
      <c r="P55" s="501"/>
      <c r="Q55" s="501"/>
      <c r="R55" s="501"/>
      <c r="S55" s="501"/>
      <c r="T55" s="501"/>
      <c r="U55" s="501"/>
      <c r="V55" s="501"/>
      <c r="W55" s="501"/>
      <c r="X55" s="501"/>
      <c r="Y55" s="501"/>
      <c r="Z55" s="501"/>
      <c r="AA55" s="501"/>
      <c r="AB55" s="501"/>
      <c r="AC55" s="501"/>
      <c r="AD55" s="501"/>
      <c r="AE55" s="501"/>
      <c r="AF55" s="501"/>
      <c r="AG55" s="501"/>
      <c r="AH55" s="501"/>
      <c r="AI55" s="501"/>
      <c r="AJ55" s="501"/>
      <c r="AK55" s="501"/>
      <c r="AL55" s="501"/>
      <c r="AM55" s="501"/>
      <c r="AN55" s="141"/>
      <c r="AO55" s="304"/>
      <c r="AQ55" s="184"/>
      <c r="AR55" s="184"/>
      <c r="AS55" s="501"/>
      <c r="AT55" s="501"/>
      <c r="AU55" s="501"/>
      <c r="AV55" s="501"/>
      <c r="AW55" s="501"/>
      <c r="AX55" s="501"/>
      <c r="AY55" s="501"/>
      <c r="AZ55" s="501"/>
      <c r="BA55" s="501"/>
      <c r="BB55" s="501"/>
      <c r="BC55" s="501"/>
      <c r="BD55" s="501"/>
      <c r="BE55" s="501"/>
      <c r="BF55" s="501"/>
      <c r="BG55" s="501"/>
      <c r="BH55" s="501"/>
      <c r="BI55" s="501"/>
      <c r="BJ55" s="501"/>
      <c r="BK55" s="501"/>
      <c r="BL55" s="501"/>
      <c r="BM55" s="501"/>
      <c r="BN55" s="501"/>
      <c r="BO55" s="501"/>
      <c r="BP55" s="501"/>
      <c r="BQ55" s="501"/>
      <c r="BR55" s="501"/>
      <c r="BS55" s="501"/>
      <c r="BT55" s="501"/>
      <c r="BU55" s="501"/>
      <c r="BV55" s="501"/>
      <c r="BW55" s="501"/>
      <c r="BX55" s="501"/>
      <c r="BY55" s="501"/>
      <c r="BZ55" s="501"/>
      <c r="CA55" s="501"/>
      <c r="CB55" s="501"/>
      <c r="CC55" s="141"/>
    </row>
    <row r="56" spans="1:81" ht="9" customHeight="1" x14ac:dyDescent="0.15">
      <c r="B56" s="184"/>
      <c r="C56" s="184"/>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K56" s="186"/>
      <c r="AL56" s="186"/>
      <c r="AM56" s="186"/>
      <c r="AN56" s="141"/>
      <c r="AO56" s="304"/>
      <c r="AQ56" s="184"/>
      <c r="AR56" s="184"/>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6"/>
      <c r="BR56" s="186"/>
      <c r="BS56" s="186"/>
      <c r="BT56" s="186"/>
      <c r="BU56" s="186"/>
      <c r="BV56" s="186"/>
      <c r="BW56" s="186"/>
      <c r="BX56" s="186"/>
      <c r="BY56" s="186"/>
      <c r="BZ56" s="186"/>
      <c r="CA56" s="186"/>
      <c r="CB56" s="186"/>
      <c r="CC56" s="141"/>
    </row>
    <row r="57" spans="1:81" ht="21" customHeight="1" x14ac:dyDescent="0.15">
      <c r="C57" s="67"/>
      <c r="D57" s="143"/>
      <c r="E57" s="143"/>
      <c r="F57" s="143"/>
      <c r="G57" s="143"/>
      <c r="H57" s="143"/>
      <c r="I57" s="143"/>
      <c r="J57" s="143"/>
      <c r="K57" s="143"/>
      <c r="L57" s="143"/>
      <c r="M57" s="143"/>
      <c r="N57" s="143"/>
      <c r="O57" s="143"/>
      <c r="P57" s="143"/>
      <c r="Q57" s="143"/>
      <c r="R57" s="143"/>
      <c r="S57" s="143"/>
      <c r="T57" s="143"/>
      <c r="U57" s="143"/>
      <c r="V57" s="143"/>
      <c r="W57" s="143"/>
      <c r="X57" s="143"/>
      <c r="Z57" s="143"/>
      <c r="AA57" s="187" t="s">
        <v>123</v>
      </c>
      <c r="AB57" s="143"/>
      <c r="AD57" s="143"/>
      <c r="AG57" s="143"/>
      <c r="AH57" s="143"/>
      <c r="AI57" s="143"/>
      <c r="AJ57" s="143"/>
      <c r="AK57" s="143"/>
      <c r="AL57" s="143"/>
      <c r="AM57" s="143"/>
      <c r="AO57" s="303"/>
      <c r="AR57" s="67"/>
      <c r="AS57" s="143"/>
      <c r="AT57" s="143"/>
      <c r="AU57" s="143"/>
      <c r="AV57" s="143"/>
      <c r="AW57" s="143"/>
      <c r="AX57" s="143"/>
      <c r="AY57" s="143"/>
      <c r="AZ57" s="143"/>
      <c r="BA57" s="143"/>
      <c r="BB57" s="143"/>
      <c r="BC57" s="143"/>
      <c r="BD57" s="143"/>
      <c r="BE57" s="143"/>
      <c r="BF57" s="143"/>
      <c r="BG57" s="143"/>
      <c r="BH57" s="143"/>
      <c r="BI57" s="143"/>
      <c r="BJ57" s="143"/>
      <c r="BK57" s="143"/>
      <c r="BL57" s="143"/>
      <c r="BM57" s="143"/>
      <c r="BO57" s="143"/>
      <c r="BP57" s="187" t="s">
        <v>123</v>
      </c>
      <c r="BQ57" s="143"/>
      <c r="BS57" s="143"/>
      <c r="BV57" s="143"/>
      <c r="BW57" s="143"/>
      <c r="BX57" s="143"/>
      <c r="BY57" s="143"/>
      <c r="BZ57" s="143"/>
      <c r="CA57" s="143"/>
      <c r="CB57" s="143"/>
    </row>
    <row r="58" spans="1:81" ht="5.25" customHeight="1" x14ac:dyDescent="0.15">
      <c r="B58" s="68"/>
      <c r="C58" s="539"/>
      <c r="D58" s="539"/>
      <c r="E58" s="539"/>
      <c r="F58" s="539"/>
      <c r="G58" s="68"/>
      <c r="H58" s="540"/>
      <c r="I58" s="540"/>
      <c r="J58" s="540"/>
      <c r="K58" s="540"/>
      <c r="L58" s="69"/>
      <c r="M58" s="603"/>
      <c r="N58" s="603"/>
      <c r="O58" s="603"/>
      <c r="P58" s="603"/>
      <c r="Q58" s="603"/>
      <c r="R58" s="603"/>
      <c r="S58" s="603"/>
      <c r="T58" s="603"/>
      <c r="U58" s="603"/>
      <c r="V58" s="603"/>
      <c r="AE58" s="16"/>
      <c r="AF58" s="16"/>
      <c r="AG58" s="16"/>
      <c r="AH58" s="16"/>
      <c r="AI58" s="16"/>
      <c r="AJ58" s="16"/>
      <c r="AK58" s="16"/>
      <c r="AL58" s="16"/>
      <c r="AM58" s="16"/>
      <c r="AO58" s="303"/>
      <c r="AQ58" s="68"/>
      <c r="AR58" s="539"/>
      <c r="AS58" s="539"/>
      <c r="AT58" s="539"/>
      <c r="AU58" s="539"/>
      <c r="AV58" s="68"/>
      <c r="AW58" s="540"/>
      <c r="AX58" s="540"/>
      <c r="AY58" s="540"/>
      <c r="AZ58" s="540"/>
      <c r="BA58" s="69"/>
      <c r="BB58" s="603"/>
      <c r="BC58" s="603"/>
      <c r="BD58" s="603"/>
      <c r="BE58" s="603"/>
      <c r="BF58" s="603"/>
      <c r="BG58" s="603"/>
      <c r="BH58" s="603"/>
      <c r="BI58" s="603"/>
      <c r="BJ58" s="603"/>
      <c r="BK58" s="603"/>
      <c r="BT58" s="16"/>
      <c r="BU58" s="16"/>
      <c r="BV58" s="16"/>
      <c r="BW58" s="16"/>
      <c r="BX58" s="16"/>
      <c r="BY58" s="16"/>
      <c r="BZ58" s="16"/>
      <c r="CA58" s="16"/>
      <c r="CB58" s="16"/>
    </row>
    <row r="59" spans="1:81" ht="5.25" customHeight="1" x14ac:dyDescent="0.15">
      <c r="A59" s="47"/>
      <c r="AO59" s="303"/>
    </row>
    <row r="60" spans="1:81" x14ac:dyDescent="0.15">
      <c r="B60" s="13" t="s">
        <v>74</v>
      </c>
      <c r="AO60" s="303"/>
      <c r="AQ60" s="13" t="s">
        <v>74</v>
      </c>
    </row>
    <row r="61" spans="1:81" ht="17.25" customHeight="1" x14ac:dyDescent="0.15">
      <c r="A61" s="47"/>
      <c r="B61" s="188" t="s">
        <v>81</v>
      </c>
      <c r="AO61" s="303"/>
      <c r="AQ61" s="188" t="s">
        <v>81</v>
      </c>
    </row>
    <row r="62" spans="1:81" ht="6.75" customHeight="1" thickBot="1" x14ac:dyDescent="0.2">
      <c r="A62" s="47"/>
      <c r="B62" s="188"/>
      <c r="AO62" s="303"/>
      <c r="AQ62" s="188"/>
    </row>
    <row r="63" spans="1:81" ht="14.25" thickBot="1" x14ac:dyDescent="0.2">
      <c r="C63" s="165"/>
      <c r="D63" s="165"/>
      <c r="E63" s="165"/>
      <c r="F63" s="165"/>
      <c r="G63" s="536" t="s">
        <v>153</v>
      </c>
      <c r="H63" s="537"/>
      <c r="I63" s="537"/>
      <c r="J63" s="537"/>
      <c r="K63" s="537"/>
      <c r="L63" s="537"/>
      <c r="M63" s="537"/>
      <c r="N63" s="537"/>
      <c r="O63" s="537"/>
      <c r="P63" s="537"/>
      <c r="Q63" s="537"/>
      <c r="R63" s="538"/>
      <c r="S63" s="536" t="s">
        <v>162</v>
      </c>
      <c r="T63" s="537"/>
      <c r="U63" s="537"/>
      <c r="V63" s="537"/>
      <c r="W63" s="537"/>
      <c r="X63" s="537"/>
      <c r="Y63" s="537"/>
      <c r="Z63" s="537"/>
      <c r="AA63" s="537"/>
      <c r="AB63" s="537"/>
      <c r="AC63" s="537"/>
      <c r="AD63" s="537"/>
      <c r="AE63" s="537"/>
      <c r="AF63" s="537"/>
      <c r="AG63" s="537"/>
      <c r="AH63" s="537"/>
      <c r="AI63" s="537"/>
      <c r="AJ63" s="537"/>
      <c r="AK63" s="537"/>
      <c r="AL63" s="537"/>
      <c r="AM63" s="538"/>
      <c r="AO63" s="303"/>
      <c r="AR63" s="52"/>
      <c r="AS63" s="52"/>
      <c r="AT63" s="52"/>
      <c r="AU63" s="52"/>
      <c r="AV63" s="536" t="s">
        <v>153</v>
      </c>
      <c r="AW63" s="537"/>
      <c r="AX63" s="537"/>
      <c r="AY63" s="537"/>
      <c r="AZ63" s="537"/>
      <c r="BA63" s="537"/>
      <c r="BB63" s="537"/>
      <c r="BC63" s="537"/>
      <c r="BD63" s="537"/>
      <c r="BE63" s="537"/>
      <c r="BF63" s="537"/>
      <c r="BG63" s="538"/>
      <c r="BH63" s="536" t="s">
        <v>162</v>
      </c>
      <c r="BI63" s="537"/>
      <c r="BJ63" s="537"/>
      <c r="BK63" s="537"/>
      <c r="BL63" s="537"/>
      <c r="BM63" s="537"/>
      <c r="BN63" s="537"/>
      <c r="BO63" s="537"/>
      <c r="BP63" s="537"/>
      <c r="BQ63" s="537"/>
      <c r="BR63" s="537"/>
      <c r="BS63" s="537"/>
      <c r="BT63" s="537"/>
      <c r="BU63" s="537"/>
      <c r="BV63" s="537"/>
      <c r="BW63" s="537"/>
      <c r="BX63" s="537"/>
      <c r="BY63" s="537"/>
      <c r="BZ63" s="537"/>
      <c r="CA63" s="537"/>
      <c r="CB63" s="538"/>
    </row>
    <row r="64" spans="1:81" ht="21.6" customHeight="1" x14ac:dyDescent="0.15">
      <c r="B64" s="526" t="s">
        <v>25</v>
      </c>
      <c r="C64" s="527"/>
      <c r="D64" s="527"/>
      <c r="E64" s="527"/>
      <c r="F64" s="528"/>
      <c r="G64" s="189" t="s">
        <v>79</v>
      </c>
      <c r="H64" s="190"/>
      <c r="I64" s="416"/>
      <c r="J64" s="416"/>
      <c r="K64" s="416"/>
      <c r="L64" s="416"/>
      <c r="M64" s="416"/>
      <c r="N64" s="416"/>
      <c r="O64" s="416"/>
      <c r="P64" s="416"/>
      <c r="Q64" s="416"/>
      <c r="R64" s="285" t="s">
        <v>26</v>
      </c>
      <c r="S64" s="286" t="s">
        <v>179</v>
      </c>
      <c r="T64" s="287"/>
      <c r="U64" s="287"/>
      <c r="V64" s="419"/>
      <c r="W64" s="419"/>
      <c r="X64" s="419"/>
      <c r="Y64" s="419"/>
      <c r="Z64" s="419"/>
      <c r="AA64" s="419"/>
      <c r="AB64" s="287" t="s">
        <v>26</v>
      </c>
      <c r="AC64" s="346"/>
      <c r="AD64" s="192" t="s">
        <v>174</v>
      </c>
      <c r="AE64" s="192"/>
      <c r="AF64" s="192"/>
      <c r="AG64" s="288"/>
      <c r="AH64" s="289" t="s">
        <v>182</v>
      </c>
      <c r="AI64" s="285"/>
      <c r="AJ64" s="285"/>
      <c r="AK64" s="285"/>
      <c r="AL64" s="285"/>
      <c r="AM64" s="196"/>
      <c r="AO64" s="303"/>
      <c r="AQ64" s="526" t="s">
        <v>25</v>
      </c>
      <c r="AR64" s="527"/>
      <c r="AS64" s="527"/>
      <c r="AT64" s="527"/>
      <c r="AU64" s="528"/>
      <c r="AV64" s="189" t="s">
        <v>79</v>
      </c>
      <c r="AW64" s="190"/>
      <c r="AX64" s="704"/>
      <c r="AY64" s="704"/>
      <c r="AZ64" s="704"/>
      <c r="BA64" s="704"/>
      <c r="BB64" s="704"/>
      <c r="BC64" s="704"/>
      <c r="BD64" s="704"/>
      <c r="BE64" s="704"/>
      <c r="BF64" s="704"/>
      <c r="BG64" s="190" t="s">
        <v>26</v>
      </c>
      <c r="BH64" s="191" t="s">
        <v>179</v>
      </c>
      <c r="BI64" s="192"/>
      <c r="BJ64" s="192"/>
      <c r="BK64" s="705"/>
      <c r="BL64" s="705"/>
      <c r="BM64" s="705"/>
      <c r="BN64" s="705"/>
      <c r="BO64" s="705"/>
      <c r="BP64" s="705"/>
      <c r="BQ64" s="192" t="s">
        <v>26</v>
      </c>
      <c r="BR64" s="193" t="b">
        <v>0</v>
      </c>
      <c r="BS64" s="192" t="s">
        <v>174</v>
      </c>
      <c r="BT64" s="192"/>
      <c r="BU64" s="192"/>
      <c r="BV64" s="194"/>
      <c r="BW64" s="195" t="s">
        <v>182</v>
      </c>
      <c r="BX64" s="190"/>
      <c r="BY64" s="190"/>
      <c r="BZ64" s="190"/>
      <c r="CA64" s="190"/>
      <c r="CB64" s="196"/>
    </row>
    <row r="65" spans="2:80" ht="21.6" customHeight="1" x14ac:dyDescent="0.15">
      <c r="B65" s="518"/>
      <c r="C65" s="519"/>
      <c r="D65" s="519"/>
      <c r="E65" s="519"/>
      <c r="F65" s="520"/>
      <c r="G65" s="197" t="s">
        <v>154</v>
      </c>
      <c r="H65" s="198"/>
      <c r="I65" s="384"/>
      <c r="J65" s="384"/>
      <c r="K65" s="384"/>
      <c r="L65" s="384"/>
      <c r="M65" s="384"/>
      <c r="N65" s="384"/>
      <c r="O65" s="384"/>
      <c r="P65" s="384"/>
      <c r="Q65" s="384"/>
      <c r="R65" s="290" t="s">
        <v>26</v>
      </c>
      <c r="S65" s="291" t="s">
        <v>180</v>
      </c>
      <c r="T65" s="292"/>
      <c r="U65" s="292"/>
      <c r="V65" s="384"/>
      <c r="W65" s="384"/>
      <c r="X65" s="384"/>
      <c r="Y65" s="384"/>
      <c r="Z65" s="384"/>
      <c r="AA65" s="384"/>
      <c r="AB65" s="293" t="s">
        <v>26</v>
      </c>
      <c r="AC65" s="347"/>
      <c r="AD65" s="198" t="s">
        <v>174</v>
      </c>
      <c r="AE65" s="198"/>
      <c r="AF65" s="198"/>
      <c r="AG65" s="294"/>
      <c r="AH65" s="278"/>
      <c r="AI65" s="279"/>
      <c r="AJ65" s="279"/>
      <c r="AK65" s="279"/>
      <c r="AL65" s="279"/>
      <c r="AM65" s="160"/>
      <c r="AO65" s="303"/>
      <c r="AQ65" s="518"/>
      <c r="AR65" s="519"/>
      <c r="AS65" s="519"/>
      <c r="AT65" s="519"/>
      <c r="AU65" s="520"/>
      <c r="AV65" s="197" t="s">
        <v>154</v>
      </c>
      <c r="AW65" s="198"/>
      <c r="AX65" s="706"/>
      <c r="AY65" s="706"/>
      <c r="AZ65" s="706"/>
      <c r="BA65" s="706"/>
      <c r="BB65" s="706"/>
      <c r="BC65" s="706"/>
      <c r="BD65" s="706"/>
      <c r="BE65" s="706"/>
      <c r="BF65" s="706"/>
      <c r="BG65" s="200" t="s">
        <v>26</v>
      </c>
      <c r="BH65" s="201" t="s">
        <v>180</v>
      </c>
      <c r="BI65" s="199"/>
      <c r="BJ65" s="199"/>
      <c r="BK65" s="706"/>
      <c r="BL65" s="706"/>
      <c r="BM65" s="706"/>
      <c r="BN65" s="706"/>
      <c r="BO65" s="706"/>
      <c r="BP65" s="706"/>
      <c r="BQ65" s="198" t="s">
        <v>26</v>
      </c>
      <c r="BR65" s="202" t="b">
        <v>0</v>
      </c>
      <c r="BS65" s="198" t="s">
        <v>174</v>
      </c>
      <c r="BT65" s="198"/>
      <c r="BU65" s="198"/>
      <c r="BV65" s="203"/>
      <c r="BW65" s="204"/>
      <c r="BX65" s="52"/>
      <c r="BY65" s="52"/>
      <c r="BZ65" s="52"/>
      <c r="CA65" s="52"/>
      <c r="CB65" s="160"/>
    </row>
    <row r="66" spans="2:80" ht="21.6" customHeight="1" x14ac:dyDescent="0.15">
      <c r="B66" s="518"/>
      <c r="C66" s="519"/>
      <c r="D66" s="519"/>
      <c r="E66" s="519"/>
      <c r="F66" s="520"/>
      <c r="G66" s="205" t="s">
        <v>80</v>
      </c>
      <c r="I66" s="385">
        <f>I64+I65</f>
        <v>0</v>
      </c>
      <c r="J66" s="385"/>
      <c r="K66" s="385"/>
      <c r="L66" s="385"/>
      <c r="M66" s="385"/>
      <c r="N66" s="385"/>
      <c r="O66" s="385"/>
      <c r="P66" s="385"/>
      <c r="Q66" s="385"/>
      <c r="R66" s="277" t="s">
        <v>26</v>
      </c>
      <c r="S66" s="295" t="s">
        <v>181</v>
      </c>
      <c r="T66" s="277"/>
      <c r="U66" s="277"/>
      <c r="V66" s="420"/>
      <c r="W66" s="420"/>
      <c r="X66" s="420"/>
      <c r="Y66" s="420"/>
      <c r="Z66" s="420"/>
      <c r="AA66" s="420"/>
      <c r="AB66" s="277" t="s">
        <v>26</v>
      </c>
      <c r="AC66" s="348"/>
      <c r="AD66" s="41" t="s">
        <v>174</v>
      </c>
      <c r="AE66" s="41"/>
      <c r="AF66" s="41"/>
      <c r="AG66" s="277"/>
      <c r="AH66" s="542">
        <f>V64+V65+V66</f>
        <v>0</v>
      </c>
      <c r="AI66" s="543"/>
      <c r="AJ66" s="543"/>
      <c r="AK66" s="543"/>
      <c r="AL66" s="543"/>
      <c r="AM66" s="209" t="s">
        <v>26</v>
      </c>
      <c r="AO66" s="303"/>
      <c r="AQ66" s="792"/>
      <c r="AR66" s="793"/>
      <c r="AS66" s="793"/>
      <c r="AT66" s="793"/>
      <c r="AU66" s="794"/>
      <c r="AV66" s="205" t="s">
        <v>80</v>
      </c>
      <c r="AX66" s="717">
        <f>AX64+AX65</f>
        <v>0</v>
      </c>
      <c r="AY66" s="717"/>
      <c r="AZ66" s="717"/>
      <c r="BA66" s="717"/>
      <c r="BB66" s="717"/>
      <c r="BC66" s="717"/>
      <c r="BD66" s="717"/>
      <c r="BE66" s="717"/>
      <c r="BF66" s="717"/>
      <c r="BG66" s="13" t="s">
        <v>26</v>
      </c>
      <c r="BH66" s="206" t="s">
        <v>181</v>
      </c>
      <c r="BK66" s="708"/>
      <c r="BL66" s="708"/>
      <c r="BM66" s="708"/>
      <c r="BN66" s="708"/>
      <c r="BO66" s="708"/>
      <c r="BP66" s="708"/>
      <c r="BQ66" s="13" t="s">
        <v>26</v>
      </c>
      <c r="BR66" s="207" t="b">
        <v>0</v>
      </c>
      <c r="BS66" s="13" t="s">
        <v>174</v>
      </c>
      <c r="BW66" s="718">
        <f>BK64+BK65+BK66</f>
        <v>0</v>
      </c>
      <c r="BX66" s="719"/>
      <c r="BY66" s="719"/>
      <c r="BZ66" s="719"/>
      <c r="CA66" s="719"/>
      <c r="CB66" s="209" t="s">
        <v>26</v>
      </c>
    </row>
    <row r="67" spans="2:80" ht="21.6" customHeight="1" x14ac:dyDescent="0.15">
      <c r="B67" s="890" t="s">
        <v>27</v>
      </c>
      <c r="C67" s="891"/>
      <c r="D67" s="891"/>
      <c r="E67" s="891"/>
      <c r="F67" s="892"/>
      <c r="G67" s="210" t="s">
        <v>79</v>
      </c>
      <c r="H67" s="139"/>
      <c r="I67" s="416"/>
      <c r="J67" s="416"/>
      <c r="K67" s="416"/>
      <c r="L67" s="416"/>
      <c r="M67" s="416"/>
      <c r="N67" s="416"/>
      <c r="O67" s="416"/>
      <c r="P67" s="416"/>
      <c r="Q67" s="416"/>
      <c r="R67" s="281" t="s">
        <v>26</v>
      </c>
      <c r="S67" s="296" t="s">
        <v>179</v>
      </c>
      <c r="T67" s="281"/>
      <c r="U67" s="281"/>
      <c r="V67" s="416"/>
      <c r="W67" s="416"/>
      <c r="X67" s="416"/>
      <c r="Y67" s="416"/>
      <c r="Z67" s="416"/>
      <c r="AA67" s="416"/>
      <c r="AB67" s="281" t="s">
        <v>26</v>
      </c>
      <c r="AC67" s="349"/>
      <c r="AD67" s="212" t="s">
        <v>174</v>
      </c>
      <c r="AE67" s="212"/>
      <c r="AF67" s="212"/>
      <c r="AG67" s="297"/>
      <c r="AH67" s="276" t="s">
        <v>182</v>
      </c>
      <c r="AI67" s="277"/>
      <c r="AJ67" s="277"/>
      <c r="AK67" s="277"/>
      <c r="AL67" s="277"/>
      <c r="AM67" s="160"/>
      <c r="AO67" s="303"/>
      <c r="AQ67" s="789" t="s">
        <v>27</v>
      </c>
      <c r="AR67" s="790"/>
      <c r="AS67" s="790"/>
      <c r="AT67" s="790"/>
      <c r="AU67" s="791"/>
      <c r="AV67" s="210" t="s">
        <v>79</v>
      </c>
      <c r="AW67" s="139"/>
      <c r="AX67" s="786"/>
      <c r="AY67" s="786"/>
      <c r="AZ67" s="786"/>
      <c r="BA67" s="786"/>
      <c r="BB67" s="786"/>
      <c r="BC67" s="786"/>
      <c r="BD67" s="786"/>
      <c r="BE67" s="786"/>
      <c r="BF67" s="786"/>
      <c r="BG67" s="212" t="s">
        <v>26</v>
      </c>
      <c r="BH67" s="211" t="s">
        <v>179</v>
      </c>
      <c r="BI67" s="212"/>
      <c r="BJ67" s="212"/>
      <c r="BK67" s="786"/>
      <c r="BL67" s="786"/>
      <c r="BM67" s="786"/>
      <c r="BN67" s="786"/>
      <c r="BO67" s="786"/>
      <c r="BP67" s="786"/>
      <c r="BQ67" s="212" t="s">
        <v>26</v>
      </c>
      <c r="BR67" s="213" t="b">
        <v>0</v>
      </c>
      <c r="BS67" s="212" t="s">
        <v>174</v>
      </c>
      <c r="BT67" s="212"/>
      <c r="BU67" s="212"/>
      <c r="BV67" s="214"/>
      <c r="BW67" s="265" t="s">
        <v>182</v>
      </c>
      <c r="CB67" s="160"/>
    </row>
    <row r="68" spans="2:80" ht="21.6" customHeight="1" x14ac:dyDescent="0.15">
      <c r="B68" s="518"/>
      <c r="C68" s="519"/>
      <c r="D68" s="519"/>
      <c r="E68" s="519"/>
      <c r="F68" s="520"/>
      <c r="G68" s="197" t="s">
        <v>154</v>
      </c>
      <c r="H68" s="198"/>
      <c r="I68" s="384"/>
      <c r="J68" s="384"/>
      <c r="K68" s="384"/>
      <c r="L68" s="384"/>
      <c r="M68" s="384"/>
      <c r="N68" s="384"/>
      <c r="O68" s="384"/>
      <c r="P68" s="384"/>
      <c r="Q68" s="384"/>
      <c r="R68" s="290" t="s">
        <v>26</v>
      </c>
      <c r="S68" s="291" t="s">
        <v>180</v>
      </c>
      <c r="T68" s="292"/>
      <c r="U68" s="292"/>
      <c r="V68" s="384"/>
      <c r="W68" s="384"/>
      <c r="X68" s="384"/>
      <c r="Y68" s="384"/>
      <c r="Z68" s="384"/>
      <c r="AA68" s="384"/>
      <c r="AB68" s="293" t="s">
        <v>26</v>
      </c>
      <c r="AC68" s="350"/>
      <c r="AD68" s="198" t="s">
        <v>174</v>
      </c>
      <c r="AE68" s="198"/>
      <c r="AF68" s="198"/>
      <c r="AG68" s="294"/>
      <c r="AH68" s="278"/>
      <c r="AI68" s="279"/>
      <c r="AJ68" s="279"/>
      <c r="AK68" s="279"/>
      <c r="AL68" s="279"/>
      <c r="AM68" s="160"/>
      <c r="AO68" s="303"/>
      <c r="AQ68" s="518"/>
      <c r="AR68" s="519"/>
      <c r="AS68" s="519"/>
      <c r="AT68" s="519"/>
      <c r="AU68" s="520"/>
      <c r="AV68" s="197" t="s">
        <v>154</v>
      </c>
      <c r="AW68" s="198"/>
      <c r="AX68" s="706"/>
      <c r="AY68" s="706"/>
      <c r="AZ68" s="706"/>
      <c r="BA68" s="706"/>
      <c r="BB68" s="706"/>
      <c r="BC68" s="706"/>
      <c r="BD68" s="706"/>
      <c r="BE68" s="706"/>
      <c r="BF68" s="706"/>
      <c r="BG68" s="200" t="s">
        <v>26</v>
      </c>
      <c r="BH68" s="201" t="s">
        <v>180</v>
      </c>
      <c r="BI68" s="199"/>
      <c r="BJ68" s="199"/>
      <c r="BK68" s="706"/>
      <c r="BL68" s="706"/>
      <c r="BM68" s="706"/>
      <c r="BN68" s="706"/>
      <c r="BO68" s="706"/>
      <c r="BP68" s="706"/>
      <c r="BQ68" s="198" t="s">
        <v>26</v>
      </c>
      <c r="BR68" s="215" t="b">
        <v>0</v>
      </c>
      <c r="BS68" s="198" t="s">
        <v>174</v>
      </c>
      <c r="BT68" s="198"/>
      <c r="BU68" s="198"/>
      <c r="BV68" s="203"/>
      <c r="BW68" s="204"/>
      <c r="BX68" s="52"/>
      <c r="BY68" s="52"/>
      <c r="BZ68" s="52"/>
      <c r="CA68" s="52"/>
      <c r="CB68" s="160"/>
    </row>
    <row r="69" spans="2:80" ht="21.6" customHeight="1" x14ac:dyDescent="0.15">
      <c r="B69" s="792"/>
      <c r="C69" s="793"/>
      <c r="D69" s="793"/>
      <c r="E69" s="793"/>
      <c r="F69" s="794"/>
      <c r="G69" s="205" t="s">
        <v>80</v>
      </c>
      <c r="I69" s="385">
        <f>I67+I68</f>
        <v>0</v>
      </c>
      <c r="J69" s="385"/>
      <c r="K69" s="385"/>
      <c r="L69" s="385"/>
      <c r="M69" s="385"/>
      <c r="N69" s="385"/>
      <c r="O69" s="385"/>
      <c r="P69" s="385"/>
      <c r="Q69" s="385"/>
      <c r="R69" s="277" t="s">
        <v>26</v>
      </c>
      <c r="S69" s="298" t="s">
        <v>181</v>
      </c>
      <c r="T69" s="299"/>
      <c r="U69" s="299"/>
      <c r="V69" s="420"/>
      <c r="W69" s="420"/>
      <c r="X69" s="420"/>
      <c r="Y69" s="420"/>
      <c r="Z69" s="420"/>
      <c r="AA69" s="420"/>
      <c r="AB69" s="299" t="s">
        <v>26</v>
      </c>
      <c r="AC69" s="351"/>
      <c r="AD69" s="41" t="s">
        <v>174</v>
      </c>
      <c r="AE69" s="41"/>
      <c r="AF69" s="41"/>
      <c r="AG69" s="300"/>
      <c r="AH69" s="542">
        <f>V67+V68+V69</f>
        <v>0</v>
      </c>
      <c r="AI69" s="543"/>
      <c r="AJ69" s="543"/>
      <c r="AK69" s="543"/>
      <c r="AL69" s="543"/>
      <c r="AM69" s="209" t="s">
        <v>26</v>
      </c>
      <c r="AO69" s="303"/>
      <c r="AQ69" s="792"/>
      <c r="AR69" s="793"/>
      <c r="AS69" s="793"/>
      <c r="AT69" s="793"/>
      <c r="AU69" s="794"/>
      <c r="AV69" s="205" t="s">
        <v>80</v>
      </c>
      <c r="AX69" s="717">
        <f>AX67+AX68</f>
        <v>0</v>
      </c>
      <c r="AY69" s="717"/>
      <c r="AZ69" s="717"/>
      <c r="BA69" s="717"/>
      <c r="BB69" s="717"/>
      <c r="BC69" s="717"/>
      <c r="BD69" s="717"/>
      <c r="BE69" s="717"/>
      <c r="BF69" s="717"/>
      <c r="BG69" s="13" t="s">
        <v>26</v>
      </c>
      <c r="BH69" s="216" t="s">
        <v>181</v>
      </c>
      <c r="BI69" s="41"/>
      <c r="BJ69" s="41"/>
      <c r="BK69" s="708"/>
      <c r="BL69" s="708"/>
      <c r="BM69" s="708"/>
      <c r="BN69" s="708"/>
      <c r="BO69" s="708"/>
      <c r="BP69" s="708"/>
      <c r="BQ69" s="41" t="s">
        <v>26</v>
      </c>
      <c r="BR69" s="217" t="b">
        <v>0</v>
      </c>
      <c r="BS69" s="41" t="s">
        <v>174</v>
      </c>
      <c r="BT69" s="41"/>
      <c r="BU69" s="41"/>
      <c r="BV69" s="208"/>
      <c r="BW69" s="718">
        <f>BK67+BK68+BK69</f>
        <v>0</v>
      </c>
      <c r="BX69" s="719"/>
      <c r="BY69" s="719"/>
      <c r="BZ69" s="719"/>
      <c r="CA69" s="719"/>
      <c r="CB69" s="209" t="s">
        <v>26</v>
      </c>
    </row>
    <row r="70" spans="2:80" ht="21.6" customHeight="1" x14ac:dyDescent="0.15">
      <c r="B70" s="890" t="s">
        <v>71</v>
      </c>
      <c r="C70" s="891"/>
      <c r="D70" s="891"/>
      <c r="E70" s="891"/>
      <c r="F70" s="892"/>
      <c r="G70" s="210" t="s">
        <v>79</v>
      </c>
      <c r="H70" s="139"/>
      <c r="I70" s="416"/>
      <c r="J70" s="416"/>
      <c r="K70" s="416"/>
      <c r="L70" s="416"/>
      <c r="M70" s="416"/>
      <c r="N70" s="416"/>
      <c r="O70" s="416"/>
      <c r="P70" s="416"/>
      <c r="Q70" s="416"/>
      <c r="R70" s="281" t="s">
        <v>26</v>
      </c>
      <c r="S70" s="296" t="s">
        <v>179</v>
      </c>
      <c r="T70" s="281"/>
      <c r="U70" s="281"/>
      <c r="V70" s="416"/>
      <c r="W70" s="416"/>
      <c r="X70" s="416"/>
      <c r="Y70" s="416"/>
      <c r="Z70" s="416"/>
      <c r="AA70" s="416"/>
      <c r="AB70" s="281" t="s">
        <v>26</v>
      </c>
      <c r="AC70" s="349"/>
      <c r="AD70" s="212" t="s">
        <v>174</v>
      </c>
      <c r="AE70" s="212"/>
      <c r="AF70" s="212"/>
      <c r="AG70" s="297"/>
      <c r="AH70" s="276" t="s">
        <v>182</v>
      </c>
      <c r="AI70" s="277"/>
      <c r="AJ70" s="277"/>
      <c r="AK70" s="277"/>
      <c r="AL70" s="277"/>
      <c r="AM70" s="160"/>
      <c r="AO70" s="303"/>
      <c r="AQ70" s="789" t="s">
        <v>71</v>
      </c>
      <c r="AR70" s="790"/>
      <c r="AS70" s="790"/>
      <c r="AT70" s="790"/>
      <c r="AU70" s="791"/>
      <c r="AV70" s="210" t="s">
        <v>79</v>
      </c>
      <c r="AW70" s="139"/>
      <c r="AX70" s="787"/>
      <c r="AY70" s="787"/>
      <c r="AZ70" s="787"/>
      <c r="BA70" s="787"/>
      <c r="BB70" s="787"/>
      <c r="BC70" s="787"/>
      <c r="BD70" s="787"/>
      <c r="BE70" s="787"/>
      <c r="BF70" s="787"/>
      <c r="BG70" s="212" t="s">
        <v>26</v>
      </c>
      <c r="BH70" s="211" t="s">
        <v>179</v>
      </c>
      <c r="BI70" s="212"/>
      <c r="BJ70" s="212"/>
      <c r="BK70" s="787"/>
      <c r="BL70" s="787"/>
      <c r="BM70" s="787"/>
      <c r="BN70" s="787"/>
      <c r="BO70" s="787"/>
      <c r="BP70" s="787"/>
      <c r="BQ70" s="212" t="s">
        <v>26</v>
      </c>
      <c r="BR70" s="213" t="b">
        <v>0</v>
      </c>
      <c r="BS70" s="212" t="s">
        <v>174</v>
      </c>
      <c r="BT70" s="212"/>
      <c r="BU70" s="212"/>
      <c r="BV70" s="214"/>
      <c r="BW70" s="265" t="s">
        <v>182</v>
      </c>
      <c r="CB70" s="160"/>
    </row>
    <row r="71" spans="2:80" ht="21.6" customHeight="1" x14ac:dyDescent="0.15">
      <c r="B71" s="518"/>
      <c r="C71" s="519"/>
      <c r="D71" s="519"/>
      <c r="E71" s="519"/>
      <c r="F71" s="520"/>
      <c r="G71" s="197" t="s">
        <v>154</v>
      </c>
      <c r="H71" s="198"/>
      <c r="I71" s="384"/>
      <c r="J71" s="384"/>
      <c r="K71" s="384"/>
      <c r="L71" s="384"/>
      <c r="M71" s="384"/>
      <c r="N71" s="384"/>
      <c r="O71" s="384"/>
      <c r="P71" s="384"/>
      <c r="Q71" s="384"/>
      <c r="R71" s="290" t="s">
        <v>26</v>
      </c>
      <c r="S71" s="291" t="s">
        <v>180</v>
      </c>
      <c r="T71" s="292"/>
      <c r="U71" s="292"/>
      <c r="V71" s="384"/>
      <c r="W71" s="384"/>
      <c r="X71" s="384"/>
      <c r="Y71" s="384"/>
      <c r="Z71" s="384"/>
      <c r="AA71" s="384"/>
      <c r="AB71" s="293" t="s">
        <v>26</v>
      </c>
      <c r="AC71" s="350"/>
      <c r="AD71" s="198" t="s">
        <v>174</v>
      </c>
      <c r="AE71" s="198"/>
      <c r="AF71" s="198"/>
      <c r="AG71" s="294"/>
      <c r="AH71" s="278"/>
      <c r="AI71" s="279"/>
      <c r="AJ71" s="279"/>
      <c r="AK71" s="279"/>
      <c r="AL71" s="279"/>
      <c r="AM71" s="160"/>
      <c r="AO71" s="303"/>
      <c r="AQ71" s="518"/>
      <c r="AR71" s="519"/>
      <c r="AS71" s="519"/>
      <c r="AT71" s="519"/>
      <c r="AU71" s="520"/>
      <c r="AV71" s="197" t="s">
        <v>154</v>
      </c>
      <c r="AW71" s="198"/>
      <c r="AX71" s="716"/>
      <c r="AY71" s="716"/>
      <c r="AZ71" s="716"/>
      <c r="BA71" s="716"/>
      <c r="BB71" s="716"/>
      <c r="BC71" s="716"/>
      <c r="BD71" s="716"/>
      <c r="BE71" s="716"/>
      <c r="BF71" s="716"/>
      <c r="BG71" s="200" t="s">
        <v>26</v>
      </c>
      <c r="BH71" s="201" t="s">
        <v>180</v>
      </c>
      <c r="BI71" s="199"/>
      <c r="BJ71" s="199"/>
      <c r="BK71" s="716"/>
      <c r="BL71" s="716"/>
      <c r="BM71" s="716"/>
      <c r="BN71" s="716"/>
      <c r="BO71" s="716"/>
      <c r="BP71" s="716"/>
      <c r="BQ71" s="198" t="s">
        <v>26</v>
      </c>
      <c r="BR71" s="215" t="b">
        <v>0</v>
      </c>
      <c r="BS71" s="198" t="s">
        <v>174</v>
      </c>
      <c r="BT71" s="198"/>
      <c r="BU71" s="198"/>
      <c r="BV71" s="203"/>
      <c r="BW71" s="204"/>
      <c r="BX71" s="52"/>
      <c r="BY71" s="52"/>
      <c r="BZ71" s="52"/>
      <c r="CA71" s="52"/>
      <c r="CB71" s="160"/>
    </row>
    <row r="72" spans="2:80" ht="21.6" customHeight="1" x14ac:dyDescent="0.15">
      <c r="B72" s="792"/>
      <c r="C72" s="793"/>
      <c r="D72" s="793"/>
      <c r="E72" s="793"/>
      <c r="F72" s="794"/>
      <c r="G72" s="205" t="s">
        <v>80</v>
      </c>
      <c r="I72" s="385">
        <f>I70+I71</f>
        <v>0</v>
      </c>
      <c r="J72" s="385"/>
      <c r="K72" s="385"/>
      <c r="L72" s="385"/>
      <c r="M72" s="385"/>
      <c r="N72" s="385"/>
      <c r="O72" s="385"/>
      <c r="P72" s="385"/>
      <c r="Q72" s="385"/>
      <c r="R72" s="277" t="s">
        <v>26</v>
      </c>
      <c r="S72" s="298" t="s">
        <v>181</v>
      </c>
      <c r="T72" s="299"/>
      <c r="U72" s="299"/>
      <c r="V72" s="420"/>
      <c r="W72" s="420"/>
      <c r="X72" s="420"/>
      <c r="Y72" s="420"/>
      <c r="Z72" s="420"/>
      <c r="AA72" s="420"/>
      <c r="AB72" s="299" t="s">
        <v>26</v>
      </c>
      <c r="AC72" s="351"/>
      <c r="AD72" s="41" t="s">
        <v>174</v>
      </c>
      <c r="AE72" s="41"/>
      <c r="AF72" s="41"/>
      <c r="AG72" s="300"/>
      <c r="AH72" s="542">
        <f>V70+V71+V72</f>
        <v>0</v>
      </c>
      <c r="AI72" s="543"/>
      <c r="AJ72" s="543"/>
      <c r="AK72" s="543"/>
      <c r="AL72" s="543"/>
      <c r="AM72" s="209" t="s">
        <v>26</v>
      </c>
      <c r="AO72" s="303"/>
      <c r="AQ72" s="792"/>
      <c r="AR72" s="793"/>
      <c r="AS72" s="793"/>
      <c r="AT72" s="793"/>
      <c r="AU72" s="794"/>
      <c r="AV72" s="205" t="s">
        <v>80</v>
      </c>
      <c r="AX72" s="717">
        <f>AX70+AX71</f>
        <v>0</v>
      </c>
      <c r="AY72" s="717"/>
      <c r="AZ72" s="717"/>
      <c r="BA72" s="717"/>
      <c r="BB72" s="717"/>
      <c r="BC72" s="717"/>
      <c r="BD72" s="717"/>
      <c r="BE72" s="717"/>
      <c r="BF72" s="717"/>
      <c r="BG72" s="13" t="s">
        <v>26</v>
      </c>
      <c r="BH72" s="216" t="s">
        <v>181</v>
      </c>
      <c r="BI72" s="41"/>
      <c r="BJ72" s="41"/>
      <c r="BK72" s="708"/>
      <c r="BL72" s="708"/>
      <c r="BM72" s="708"/>
      <c r="BN72" s="708"/>
      <c r="BO72" s="708"/>
      <c r="BP72" s="708"/>
      <c r="BQ72" s="41" t="s">
        <v>26</v>
      </c>
      <c r="BR72" s="217" t="b">
        <v>0</v>
      </c>
      <c r="BS72" s="41" t="s">
        <v>174</v>
      </c>
      <c r="BT72" s="41"/>
      <c r="BU72" s="41"/>
      <c r="BV72" s="208"/>
      <c r="BW72" s="718">
        <f>BK70+BK71+BK72</f>
        <v>0</v>
      </c>
      <c r="BX72" s="719"/>
      <c r="BY72" s="719"/>
      <c r="BZ72" s="719"/>
      <c r="CA72" s="719"/>
      <c r="CB72" s="209" t="s">
        <v>26</v>
      </c>
    </row>
    <row r="73" spans="2:80" ht="21.6" customHeight="1" x14ac:dyDescent="0.15">
      <c r="B73" s="890" t="s">
        <v>72</v>
      </c>
      <c r="C73" s="891"/>
      <c r="D73" s="891"/>
      <c r="E73" s="891"/>
      <c r="F73" s="892"/>
      <c r="G73" s="210" t="s">
        <v>79</v>
      </c>
      <c r="H73" s="139"/>
      <c r="I73" s="416"/>
      <c r="J73" s="416"/>
      <c r="K73" s="416"/>
      <c r="L73" s="416"/>
      <c r="M73" s="416"/>
      <c r="N73" s="416"/>
      <c r="O73" s="416"/>
      <c r="P73" s="416"/>
      <c r="Q73" s="416"/>
      <c r="R73" s="281" t="s">
        <v>26</v>
      </c>
      <c r="S73" s="296" t="s">
        <v>179</v>
      </c>
      <c r="T73" s="281"/>
      <c r="U73" s="281"/>
      <c r="V73" s="416"/>
      <c r="W73" s="416"/>
      <c r="X73" s="416"/>
      <c r="Y73" s="416"/>
      <c r="Z73" s="416"/>
      <c r="AA73" s="416"/>
      <c r="AB73" s="281" t="s">
        <v>26</v>
      </c>
      <c r="AC73" s="349"/>
      <c r="AD73" s="212" t="s">
        <v>174</v>
      </c>
      <c r="AE73" s="212"/>
      <c r="AF73" s="212"/>
      <c r="AG73" s="297"/>
      <c r="AH73" s="276" t="s">
        <v>182</v>
      </c>
      <c r="AI73" s="277"/>
      <c r="AJ73" s="277"/>
      <c r="AK73" s="277"/>
      <c r="AL73" s="277"/>
      <c r="AM73" s="160"/>
      <c r="AO73" s="303"/>
      <c r="AQ73" s="789" t="s">
        <v>72</v>
      </c>
      <c r="AR73" s="790"/>
      <c r="AS73" s="790"/>
      <c r="AT73" s="790"/>
      <c r="AU73" s="791"/>
      <c r="AV73" s="210" t="s">
        <v>79</v>
      </c>
      <c r="AW73" s="139"/>
      <c r="AX73" s="787"/>
      <c r="AY73" s="787"/>
      <c r="AZ73" s="787"/>
      <c r="BA73" s="787"/>
      <c r="BB73" s="787"/>
      <c r="BC73" s="787"/>
      <c r="BD73" s="787"/>
      <c r="BE73" s="787"/>
      <c r="BF73" s="787"/>
      <c r="BG73" s="212" t="s">
        <v>26</v>
      </c>
      <c r="BH73" s="211" t="s">
        <v>179</v>
      </c>
      <c r="BI73" s="212"/>
      <c r="BJ73" s="212"/>
      <c r="BK73" s="787"/>
      <c r="BL73" s="787"/>
      <c r="BM73" s="787"/>
      <c r="BN73" s="787"/>
      <c r="BO73" s="787"/>
      <c r="BP73" s="787"/>
      <c r="BQ73" s="212" t="s">
        <v>26</v>
      </c>
      <c r="BR73" s="213" t="b">
        <v>0</v>
      </c>
      <c r="BS73" s="212" t="s">
        <v>174</v>
      </c>
      <c r="BT73" s="212"/>
      <c r="BU73" s="212"/>
      <c r="BV73" s="214"/>
      <c r="BW73" s="265" t="s">
        <v>182</v>
      </c>
      <c r="CB73" s="160"/>
    </row>
    <row r="74" spans="2:80" ht="21.6" customHeight="1" x14ac:dyDescent="0.15">
      <c r="B74" s="518"/>
      <c r="C74" s="519"/>
      <c r="D74" s="519"/>
      <c r="E74" s="519"/>
      <c r="F74" s="520"/>
      <c r="G74" s="197" t="s">
        <v>154</v>
      </c>
      <c r="H74" s="198"/>
      <c r="I74" s="384"/>
      <c r="J74" s="384"/>
      <c r="K74" s="384"/>
      <c r="L74" s="384"/>
      <c r="M74" s="384"/>
      <c r="N74" s="384"/>
      <c r="O74" s="384"/>
      <c r="P74" s="384"/>
      <c r="Q74" s="384"/>
      <c r="R74" s="290" t="s">
        <v>26</v>
      </c>
      <c r="S74" s="291" t="s">
        <v>180</v>
      </c>
      <c r="T74" s="292"/>
      <c r="U74" s="292"/>
      <c r="V74" s="384"/>
      <c r="W74" s="384"/>
      <c r="X74" s="384"/>
      <c r="Y74" s="384"/>
      <c r="Z74" s="384"/>
      <c r="AA74" s="384"/>
      <c r="AB74" s="293" t="s">
        <v>26</v>
      </c>
      <c r="AC74" s="350"/>
      <c r="AD74" s="198" t="s">
        <v>174</v>
      </c>
      <c r="AE74" s="198"/>
      <c r="AF74" s="198"/>
      <c r="AG74" s="294"/>
      <c r="AH74" s="278"/>
      <c r="AI74" s="279"/>
      <c r="AJ74" s="279"/>
      <c r="AK74" s="279"/>
      <c r="AL74" s="279"/>
      <c r="AM74" s="160"/>
      <c r="AO74" s="303"/>
      <c r="AQ74" s="518"/>
      <c r="AR74" s="519"/>
      <c r="AS74" s="519"/>
      <c r="AT74" s="519"/>
      <c r="AU74" s="520"/>
      <c r="AV74" s="197" t="s">
        <v>154</v>
      </c>
      <c r="AW74" s="198"/>
      <c r="AX74" s="716"/>
      <c r="AY74" s="716"/>
      <c r="AZ74" s="716"/>
      <c r="BA74" s="716"/>
      <c r="BB74" s="716"/>
      <c r="BC74" s="716"/>
      <c r="BD74" s="716"/>
      <c r="BE74" s="716"/>
      <c r="BF74" s="716"/>
      <c r="BG74" s="200" t="s">
        <v>26</v>
      </c>
      <c r="BH74" s="201" t="s">
        <v>180</v>
      </c>
      <c r="BI74" s="199"/>
      <c r="BJ74" s="199"/>
      <c r="BK74" s="716"/>
      <c r="BL74" s="716"/>
      <c r="BM74" s="716"/>
      <c r="BN74" s="716"/>
      <c r="BO74" s="716"/>
      <c r="BP74" s="716"/>
      <c r="BQ74" s="198" t="s">
        <v>26</v>
      </c>
      <c r="BR74" s="215" t="b">
        <v>0</v>
      </c>
      <c r="BS74" s="198" t="s">
        <v>174</v>
      </c>
      <c r="BT74" s="198"/>
      <c r="BU74" s="198"/>
      <c r="BV74" s="203"/>
      <c r="BW74" s="204"/>
      <c r="BX74" s="52"/>
      <c r="BY74" s="52"/>
      <c r="BZ74" s="52"/>
      <c r="CA74" s="52"/>
      <c r="CB74" s="160"/>
    </row>
    <row r="75" spans="2:80" ht="21.6" customHeight="1" x14ac:dyDescent="0.15">
      <c r="B75" s="792"/>
      <c r="C75" s="793"/>
      <c r="D75" s="793"/>
      <c r="E75" s="793"/>
      <c r="F75" s="794"/>
      <c r="G75" s="205" t="s">
        <v>80</v>
      </c>
      <c r="I75" s="385">
        <f>I73+I74</f>
        <v>0</v>
      </c>
      <c r="J75" s="385"/>
      <c r="K75" s="385"/>
      <c r="L75" s="385"/>
      <c r="M75" s="385"/>
      <c r="N75" s="385"/>
      <c r="O75" s="385"/>
      <c r="P75" s="385"/>
      <c r="Q75" s="385"/>
      <c r="R75" s="277" t="s">
        <v>26</v>
      </c>
      <c r="S75" s="298" t="s">
        <v>181</v>
      </c>
      <c r="T75" s="299"/>
      <c r="U75" s="299"/>
      <c r="V75" s="420"/>
      <c r="W75" s="420"/>
      <c r="X75" s="420"/>
      <c r="Y75" s="420"/>
      <c r="Z75" s="420"/>
      <c r="AA75" s="420"/>
      <c r="AB75" s="299" t="s">
        <v>26</v>
      </c>
      <c r="AC75" s="351"/>
      <c r="AD75" s="41" t="s">
        <v>174</v>
      </c>
      <c r="AE75" s="41"/>
      <c r="AF75" s="41"/>
      <c r="AG75" s="300"/>
      <c r="AH75" s="542">
        <f>V73+V74+V75</f>
        <v>0</v>
      </c>
      <c r="AI75" s="543"/>
      <c r="AJ75" s="543"/>
      <c r="AK75" s="543"/>
      <c r="AL75" s="543"/>
      <c r="AM75" s="209" t="s">
        <v>26</v>
      </c>
      <c r="AO75" s="303"/>
      <c r="AQ75" s="792"/>
      <c r="AR75" s="793"/>
      <c r="AS75" s="793"/>
      <c r="AT75" s="793"/>
      <c r="AU75" s="794"/>
      <c r="AV75" s="205" t="s">
        <v>80</v>
      </c>
      <c r="AX75" s="717">
        <f>AX73+AX74</f>
        <v>0</v>
      </c>
      <c r="AY75" s="717"/>
      <c r="AZ75" s="717"/>
      <c r="BA75" s="717"/>
      <c r="BB75" s="717"/>
      <c r="BC75" s="717"/>
      <c r="BD75" s="717"/>
      <c r="BE75" s="717"/>
      <c r="BF75" s="717"/>
      <c r="BG75" s="13" t="s">
        <v>26</v>
      </c>
      <c r="BH75" s="216" t="s">
        <v>181</v>
      </c>
      <c r="BI75" s="41"/>
      <c r="BJ75" s="41"/>
      <c r="BK75" s="708"/>
      <c r="BL75" s="708"/>
      <c r="BM75" s="708"/>
      <c r="BN75" s="708"/>
      <c r="BO75" s="708"/>
      <c r="BP75" s="708"/>
      <c r="BQ75" s="41" t="s">
        <v>26</v>
      </c>
      <c r="BR75" s="217" t="b">
        <v>0</v>
      </c>
      <c r="BS75" s="41" t="s">
        <v>174</v>
      </c>
      <c r="BT75" s="41"/>
      <c r="BU75" s="41"/>
      <c r="BV75" s="208"/>
      <c r="BW75" s="718">
        <f>BK73+BK74+BK75</f>
        <v>0</v>
      </c>
      <c r="BX75" s="719"/>
      <c r="BY75" s="719"/>
      <c r="BZ75" s="719"/>
      <c r="CA75" s="719"/>
      <c r="CB75" s="209" t="s">
        <v>26</v>
      </c>
    </row>
    <row r="76" spans="2:80" ht="21.6" customHeight="1" x14ac:dyDescent="0.15">
      <c r="B76" s="890" t="s">
        <v>68</v>
      </c>
      <c r="C76" s="891"/>
      <c r="D76" s="891"/>
      <c r="E76" s="891"/>
      <c r="F76" s="892"/>
      <c r="G76" s="210" t="s">
        <v>79</v>
      </c>
      <c r="H76" s="139"/>
      <c r="I76" s="416"/>
      <c r="J76" s="416"/>
      <c r="K76" s="416"/>
      <c r="L76" s="416"/>
      <c r="M76" s="416"/>
      <c r="N76" s="416"/>
      <c r="O76" s="416"/>
      <c r="P76" s="416"/>
      <c r="Q76" s="416"/>
      <c r="R76" s="281" t="s">
        <v>26</v>
      </c>
      <c r="S76" s="296" t="s">
        <v>179</v>
      </c>
      <c r="T76" s="281"/>
      <c r="U76" s="281"/>
      <c r="V76" s="416"/>
      <c r="W76" s="416"/>
      <c r="X76" s="416"/>
      <c r="Y76" s="416"/>
      <c r="Z76" s="416"/>
      <c r="AA76" s="416"/>
      <c r="AB76" s="281" t="s">
        <v>26</v>
      </c>
      <c r="AC76" s="349"/>
      <c r="AD76" s="212" t="s">
        <v>174</v>
      </c>
      <c r="AE76" s="212"/>
      <c r="AF76" s="212"/>
      <c r="AG76" s="297"/>
      <c r="AH76" s="276" t="s">
        <v>182</v>
      </c>
      <c r="AI76" s="277"/>
      <c r="AJ76" s="277"/>
      <c r="AK76" s="277"/>
      <c r="AL76" s="277"/>
      <c r="AM76" s="160"/>
      <c r="AO76" s="303"/>
      <c r="AQ76" s="789" t="s">
        <v>68</v>
      </c>
      <c r="AR76" s="790"/>
      <c r="AS76" s="790"/>
      <c r="AT76" s="790"/>
      <c r="AU76" s="791"/>
      <c r="AV76" s="210" t="s">
        <v>79</v>
      </c>
      <c r="AW76" s="139"/>
      <c r="AX76" s="787"/>
      <c r="AY76" s="787"/>
      <c r="AZ76" s="787"/>
      <c r="BA76" s="787"/>
      <c r="BB76" s="787"/>
      <c r="BC76" s="787"/>
      <c r="BD76" s="787"/>
      <c r="BE76" s="787"/>
      <c r="BF76" s="787"/>
      <c r="BG76" s="212" t="s">
        <v>26</v>
      </c>
      <c r="BH76" s="211" t="s">
        <v>179</v>
      </c>
      <c r="BI76" s="212"/>
      <c r="BJ76" s="212"/>
      <c r="BK76" s="787"/>
      <c r="BL76" s="787"/>
      <c r="BM76" s="787"/>
      <c r="BN76" s="787"/>
      <c r="BO76" s="787"/>
      <c r="BP76" s="787"/>
      <c r="BQ76" s="212" t="s">
        <v>26</v>
      </c>
      <c r="BR76" s="213" t="b">
        <v>0</v>
      </c>
      <c r="BS76" s="212" t="s">
        <v>174</v>
      </c>
      <c r="BT76" s="212"/>
      <c r="BU76" s="212"/>
      <c r="BV76" s="214"/>
      <c r="BW76" s="265" t="s">
        <v>182</v>
      </c>
      <c r="CB76" s="160"/>
    </row>
    <row r="77" spans="2:80" ht="21.6" customHeight="1" x14ac:dyDescent="0.15">
      <c r="B77" s="518"/>
      <c r="C77" s="519"/>
      <c r="D77" s="519"/>
      <c r="E77" s="519"/>
      <c r="F77" s="520"/>
      <c r="G77" s="197" t="s">
        <v>154</v>
      </c>
      <c r="H77" s="198"/>
      <c r="I77" s="384"/>
      <c r="J77" s="384"/>
      <c r="K77" s="384"/>
      <c r="L77" s="384"/>
      <c r="M77" s="384"/>
      <c r="N77" s="384"/>
      <c r="O77" s="384"/>
      <c r="P77" s="384"/>
      <c r="Q77" s="384"/>
      <c r="R77" s="290" t="s">
        <v>26</v>
      </c>
      <c r="S77" s="291" t="s">
        <v>180</v>
      </c>
      <c r="T77" s="292"/>
      <c r="U77" s="292"/>
      <c r="V77" s="384"/>
      <c r="W77" s="384"/>
      <c r="X77" s="384"/>
      <c r="Y77" s="384"/>
      <c r="Z77" s="384"/>
      <c r="AA77" s="384"/>
      <c r="AB77" s="293" t="s">
        <v>26</v>
      </c>
      <c r="AC77" s="350"/>
      <c r="AD77" s="198" t="s">
        <v>174</v>
      </c>
      <c r="AE77" s="198"/>
      <c r="AF77" s="198"/>
      <c r="AG77" s="294"/>
      <c r="AH77" s="278"/>
      <c r="AI77" s="279"/>
      <c r="AJ77" s="279"/>
      <c r="AK77" s="279"/>
      <c r="AL77" s="279"/>
      <c r="AM77" s="160"/>
      <c r="AO77" s="303"/>
      <c r="AQ77" s="518"/>
      <c r="AR77" s="519"/>
      <c r="AS77" s="519"/>
      <c r="AT77" s="519"/>
      <c r="AU77" s="520"/>
      <c r="AV77" s="197" t="s">
        <v>154</v>
      </c>
      <c r="AW77" s="198"/>
      <c r="AX77" s="716"/>
      <c r="AY77" s="716"/>
      <c r="AZ77" s="716"/>
      <c r="BA77" s="716"/>
      <c r="BB77" s="716"/>
      <c r="BC77" s="716"/>
      <c r="BD77" s="716"/>
      <c r="BE77" s="716"/>
      <c r="BF77" s="716"/>
      <c r="BG77" s="200" t="s">
        <v>26</v>
      </c>
      <c r="BH77" s="201" t="s">
        <v>180</v>
      </c>
      <c r="BI77" s="199"/>
      <c r="BJ77" s="199"/>
      <c r="BK77" s="716"/>
      <c r="BL77" s="716"/>
      <c r="BM77" s="716"/>
      <c r="BN77" s="716"/>
      <c r="BO77" s="716"/>
      <c r="BP77" s="716"/>
      <c r="BQ77" s="198" t="s">
        <v>26</v>
      </c>
      <c r="BR77" s="215" t="b">
        <v>0</v>
      </c>
      <c r="BS77" s="198" t="s">
        <v>174</v>
      </c>
      <c r="BT77" s="198"/>
      <c r="BU77" s="198"/>
      <c r="BV77" s="203"/>
      <c r="BW77" s="204"/>
      <c r="BX77" s="52"/>
      <c r="BY77" s="52"/>
      <c r="BZ77" s="52"/>
      <c r="CA77" s="52"/>
      <c r="CB77" s="160"/>
    </row>
    <row r="78" spans="2:80" ht="21.6" customHeight="1" x14ac:dyDescent="0.15">
      <c r="B78" s="792"/>
      <c r="C78" s="793"/>
      <c r="D78" s="793"/>
      <c r="E78" s="793"/>
      <c r="F78" s="794"/>
      <c r="G78" s="205" t="s">
        <v>80</v>
      </c>
      <c r="I78" s="385">
        <f>I76+I77</f>
        <v>0</v>
      </c>
      <c r="J78" s="385"/>
      <c r="K78" s="385"/>
      <c r="L78" s="385"/>
      <c r="M78" s="385"/>
      <c r="N78" s="385"/>
      <c r="O78" s="385"/>
      <c r="P78" s="385"/>
      <c r="Q78" s="385"/>
      <c r="R78" s="277" t="s">
        <v>26</v>
      </c>
      <c r="S78" s="298" t="s">
        <v>181</v>
      </c>
      <c r="T78" s="299"/>
      <c r="U78" s="299"/>
      <c r="V78" s="420"/>
      <c r="W78" s="420"/>
      <c r="X78" s="420"/>
      <c r="Y78" s="420"/>
      <c r="Z78" s="420"/>
      <c r="AA78" s="420"/>
      <c r="AB78" s="299" t="s">
        <v>26</v>
      </c>
      <c r="AC78" s="351"/>
      <c r="AD78" s="41" t="s">
        <v>174</v>
      </c>
      <c r="AE78" s="41"/>
      <c r="AF78" s="41"/>
      <c r="AG78" s="300"/>
      <c r="AH78" s="542">
        <f>V76+V77+V78</f>
        <v>0</v>
      </c>
      <c r="AI78" s="543"/>
      <c r="AJ78" s="543"/>
      <c r="AK78" s="543"/>
      <c r="AL78" s="543"/>
      <c r="AM78" s="209" t="s">
        <v>26</v>
      </c>
      <c r="AO78" s="303"/>
      <c r="AQ78" s="792"/>
      <c r="AR78" s="793"/>
      <c r="AS78" s="793"/>
      <c r="AT78" s="793"/>
      <c r="AU78" s="794"/>
      <c r="AV78" s="205" t="s">
        <v>80</v>
      </c>
      <c r="AX78" s="717">
        <f>AX76+AX77</f>
        <v>0</v>
      </c>
      <c r="AY78" s="717"/>
      <c r="AZ78" s="717"/>
      <c r="BA78" s="717"/>
      <c r="BB78" s="717"/>
      <c r="BC78" s="717"/>
      <c r="BD78" s="717"/>
      <c r="BE78" s="717"/>
      <c r="BF78" s="717"/>
      <c r="BG78" s="13" t="s">
        <v>26</v>
      </c>
      <c r="BH78" s="216" t="s">
        <v>181</v>
      </c>
      <c r="BI78" s="41"/>
      <c r="BJ78" s="41"/>
      <c r="BK78" s="708"/>
      <c r="BL78" s="708"/>
      <c r="BM78" s="708"/>
      <c r="BN78" s="708"/>
      <c r="BO78" s="708"/>
      <c r="BP78" s="708"/>
      <c r="BQ78" s="41" t="s">
        <v>26</v>
      </c>
      <c r="BR78" s="217" t="b">
        <v>0</v>
      </c>
      <c r="BS78" s="41" t="s">
        <v>174</v>
      </c>
      <c r="BT78" s="41"/>
      <c r="BU78" s="41"/>
      <c r="BV78" s="208"/>
      <c r="BW78" s="718">
        <f>BK76+BK77+BK78</f>
        <v>0</v>
      </c>
      <c r="BX78" s="719"/>
      <c r="BY78" s="719"/>
      <c r="BZ78" s="719"/>
      <c r="CA78" s="719"/>
      <c r="CB78" s="209" t="s">
        <v>26</v>
      </c>
    </row>
    <row r="79" spans="2:80" ht="21.6" customHeight="1" x14ac:dyDescent="0.15">
      <c r="B79" s="890" t="s">
        <v>132</v>
      </c>
      <c r="C79" s="891"/>
      <c r="D79" s="891"/>
      <c r="E79" s="891"/>
      <c r="F79" s="892"/>
      <c r="G79" s="210" t="s">
        <v>79</v>
      </c>
      <c r="H79" s="139"/>
      <c r="I79" s="416"/>
      <c r="J79" s="416"/>
      <c r="K79" s="416"/>
      <c r="L79" s="416"/>
      <c r="M79" s="416"/>
      <c r="N79" s="416"/>
      <c r="O79" s="416"/>
      <c r="P79" s="416"/>
      <c r="Q79" s="416"/>
      <c r="R79" s="281" t="s">
        <v>26</v>
      </c>
      <c r="S79" s="296" t="s">
        <v>179</v>
      </c>
      <c r="T79" s="281"/>
      <c r="U79" s="281"/>
      <c r="V79" s="416"/>
      <c r="W79" s="416"/>
      <c r="X79" s="416"/>
      <c r="Y79" s="416"/>
      <c r="Z79" s="416"/>
      <c r="AA79" s="416"/>
      <c r="AB79" s="281" t="s">
        <v>26</v>
      </c>
      <c r="AC79" s="349"/>
      <c r="AD79" s="212" t="s">
        <v>174</v>
      </c>
      <c r="AE79" s="212"/>
      <c r="AF79" s="212"/>
      <c r="AG79" s="297"/>
      <c r="AH79" s="276" t="s">
        <v>182</v>
      </c>
      <c r="AI79" s="277"/>
      <c r="AJ79" s="277"/>
      <c r="AK79" s="277"/>
      <c r="AL79" s="277"/>
      <c r="AM79" s="160"/>
      <c r="AO79" s="303"/>
      <c r="AQ79" s="789" t="s">
        <v>132</v>
      </c>
      <c r="AR79" s="790"/>
      <c r="AS79" s="790"/>
      <c r="AT79" s="790"/>
      <c r="AU79" s="791"/>
      <c r="AV79" s="210" t="s">
        <v>79</v>
      </c>
      <c r="AW79" s="139"/>
      <c r="AX79" s="786">
        <v>580990</v>
      </c>
      <c r="AY79" s="786"/>
      <c r="AZ79" s="786"/>
      <c r="BA79" s="786"/>
      <c r="BB79" s="786"/>
      <c r="BC79" s="786"/>
      <c r="BD79" s="786"/>
      <c r="BE79" s="786"/>
      <c r="BF79" s="786"/>
      <c r="BG79" s="212" t="s">
        <v>26</v>
      </c>
      <c r="BH79" s="211" t="s">
        <v>179</v>
      </c>
      <c r="BI79" s="212"/>
      <c r="BJ79" s="212"/>
      <c r="BK79" s="787"/>
      <c r="BL79" s="787"/>
      <c r="BM79" s="787"/>
      <c r="BN79" s="787"/>
      <c r="BO79" s="787"/>
      <c r="BP79" s="787"/>
      <c r="BQ79" s="212" t="s">
        <v>26</v>
      </c>
      <c r="BR79" s="213" t="b">
        <v>1</v>
      </c>
      <c r="BS79" s="212" t="s">
        <v>174</v>
      </c>
      <c r="BT79" s="212"/>
      <c r="BU79" s="212"/>
      <c r="BV79" s="214"/>
      <c r="BW79" s="265" t="s">
        <v>182</v>
      </c>
      <c r="CB79" s="160"/>
    </row>
    <row r="80" spans="2:80" ht="21.6" customHeight="1" x14ac:dyDescent="0.15">
      <c r="B80" s="518"/>
      <c r="C80" s="519"/>
      <c r="D80" s="519"/>
      <c r="E80" s="519"/>
      <c r="F80" s="520"/>
      <c r="G80" s="197" t="s">
        <v>154</v>
      </c>
      <c r="H80" s="198"/>
      <c r="I80" s="384"/>
      <c r="J80" s="384"/>
      <c r="K80" s="384"/>
      <c r="L80" s="384"/>
      <c r="M80" s="384"/>
      <c r="N80" s="384"/>
      <c r="O80" s="384"/>
      <c r="P80" s="384"/>
      <c r="Q80" s="384"/>
      <c r="R80" s="290" t="s">
        <v>26</v>
      </c>
      <c r="S80" s="291" t="s">
        <v>180</v>
      </c>
      <c r="T80" s="292"/>
      <c r="U80" s="292"/>
      <c r="V80" s="384"/>
      <c r="W80" s="384"/>
      <c r="X80" s="384"/>
      <c r="Y80" s="384"/>
      <c r="Z80" s="384"/>
      <c r="AA80" s="384"/>
      <c r="AB80" s="293" t="s">
        <v>26</v>
      </c>
      <c r="AC80" s="350"/>
      <c r="AD80" s="198" t="s">
        <v>174</v>
      </c>
      <c r="AE80" s="198"/>
      <c r="AF80" s="198"/>
      <c r="AG80" s="294"/>
      <c r="AH80" s="278"/>
      <c r="AI80" s="279"/>
      <c r="AJ80" s="279"/>
      <c r="AK80" s="279"/>
      <c r="AL80" s="279"/>
      <c r="AM80" s="160"/>
      <c r="AO80" s="303"/>
      <c r="AQ80" s="518"/>
      <c r="AR80" s="519"/>
      <c r="AS80" s="519"/>
      <c r="AT80" s="519"/>
      <c r="AU80" s="520"/>
      <c r="AV80" s="197" t="s">
        <v>154</v>
      </c>
      <c r="AW80" s="198"/>
      <c r="AX80" s="706">
        <v>140000</v>
      </c>
      <c r="AY80" s="706"/>
      <c r="AZ80" s="706"/>
      <c r="BA80" s="706"/>
      <c r="BB80" s="706"/>
      <c r="BC80" s="706"/>
      <c r="BD80" s="706"/>
      <c r="BE80" s="706"/>
      <c r="BF80" s="706"/>
      <c r="BG80" s="200" t="s">
        <v>26</v>
      </c>
      <c r="BH80" s="201" t="s">
        <v>180</v>
      </c>
      <c r="BI80" s="199"/>
      <c r="BJ80" s="199"/>
      <c r="BK80" s="716"/>
      <c r="BL80" s="716"/>
      <c r="BM80" s="716"/>
      <c r="BN80" s="716"/>
      <c r="BO80" s="716"/>
      <c r="BP80" s="716"/>
      <c r="BQ80" s="198" t="s">
        <v>26</v>
      </c>
      <c r="BR80" s="215" t="b">
        <v>1</v>
      </c>
      <c r="BS80" s="198" t="s">
        <v>174</v>
      </c>
      <c r="BT80" s="198"/>
      <c r="BU80" s="198"/>
      <c r="BV80" s="203"/>
      <c r="BW80" s="204"/>
      <c r="BX80" s="52"/>
      <c r="BY80" s="52"/>
      <c r="BZ80" s="52"/>
      <c r="CA80" s="52"/>
      <c r="CB80" s="160"/>
    </row>
    <row r="81" spans="1:81" ht="21.6" customHeight="1" x14ac:dyDescent="0.15">
      <c r="B81" s="518"/>
      <c r="C81" s="519"/>
      <c r="D81" s="519"/>
      <c r="E81" s="519"/>
      <c r="F81" s="520"/>
      <c r="G81" s="205" t="s">
        <v>80</v>
      </c>
      <c r="I81" s="889">
        <f>I79+I80</f>
        <v>0</v>
      </c>
      <c r="J81" s="889"/>
      <c r="K81" s="889"/>
      <c r="L81" s="889"/>
      <c r="M81" s="889"/>
      <c r="N81" s="889"/>
      <c r="O81" s="889"/>
      <c r="P81" s="889"/>
      <c r="Q81" s="889"/>
      <c r="R81" s="277" t="s">
        <v>26</v>
      </c>
      <c r="S81" s="298" t="s">
        <v>181</v>
      </c>
      <c r="T81" s="299"/>
      <c r="U81" s="299"/>
      <c r="V81" s="420"/>
      <c r="W81" s="420"/>
      <c r="X81" s="420"/>
      <c r="Y81" s="420"/>
      <c r="Z81" s="420"/>
      <c r="AA81" s="420"/>
      <c r="AB81" s="299" t="s">
        <v>26</v>
      </c>
      <c r="AC81" s="351"/>
      <c r="AD81" s="41" t="s">
        <v>174</v>
      </c>
      <c r="AE81" s="41"/>
      <c r="AF81" s="41"/>
      <c r="AG81" s="300"/>
      <c r="AH81" s="542">
        <f>V79+V80+V81</f>
        <v>0</v>
      </c>
      <c r="AI81" s="543"/>
      <c r="AJ81" s="543"/>
      <c r="AK81" s="543"/>
      <c r="AL81" s="543"/>
      <c r="AM81" s="209" t="s">
        <v>26</v>
      </c>
      <c r="AO81" s="303"/>
      <c r="AQ81" s="792"/>
      <c r="AR81" s="793"/>
      <c r="AS81" s="793"/>
      <c r="AT81" s="793"/>
      <c r="AU81" s="794"/>
      <c r="AV81" s="205" t="s">
        <v>80</v>
      </c>
      <c r="AX81" s="707">
        <f>AX79+AX80</f>
        <v>720990</v>
      </c>
      <c r="AY81" s="707"/>
      <c r="AZ81" s="707"/>
      <c r="BA81" s="707"/>
      <c r="BB81" s="707"/>
      <c r="BC81" s="707"/>
      <c r="BD81" s="707"/>
      <c r="BE81" s="707"/>
      <c r="BF81" s="707"/>
      <c r="BG81" s="13" t="s">
        <v>26</v>
      </c>
      <c r="BH81" s="216" t="s">
        <v>181</v>
      </c>
      <c r="BI81" s="41"/>
      <c r="BJ81" s="41"/>
      <c r="BK81" s="708"/>
      <c r="BL81" s="708"/>
      <c r="BM81" s="708"/>
      <c r="BN81" s="708"/>
      <c r="BO81" s="708"/>
      <c r="BP81" s="708"/>
      <c r="BQ81" s="41" t="s">
        <v>26</v>
      </c>
      <c r="BR81" s="217" t="b">
        <v>1</v>
      </c>
      <c r="BS81" s="41" t="s">
        <v>174</v>
      </c>
      <c r="BT81" s="41"/>
      <c r="BU81" s="41"/>
      <c r="BV81" s="208"/>
      <c r="BW81" s="718">
        <f>BK79+BK80+BK81</f>
        <v>0</v>
      </c>
      <c r="BX81" s="719"/>
      <c r="BY81" s="719"/>
      <c r="BZ81" s="719"/>
      <c r="CA81" s="719"/>
      <c r="CB81" s="209" t="s">
        <v>26</v>
      </c>
    </row>
    <row r="82" spans="1:81" ht="21.6" customHeight="1" x14ac:dyDescent="0.15">
      <c r="B82" s="890" t="s">
        <v>94</v>
      </c>
      <c r="C82" s="891"/>
      <c r="D82" s="891"/>
      <c r="E82" s="891"/>
      <c r="F82" s="892"/>
      <c r="G82" s="210" t="s">
        <v>79</v>
      </c>
      <c r="H82" s="139"/>
      <c r="I82" s="785"/>
      <c r="J82" s="785"/>
      <c r="K82" s="785"/>
      <c r="L82" s="785"/>
      <c r="M82" s="785"/>
      <c r="N82" s="785"/>
      <c r="O82" s="785"/>
      <c r="P82" s="785"/>
      <c r="Q82" s="785"/>
      <c r="R82" s="281" t="s">
        <v>26</v>
      </c>
      <c r="S82" s="296" t="s">
        <v>179</v>
      </c>
      <c r="T82" s="281"/>
      <c r="U82" s="281"/>
      <c r="V82" s="785"/>
      <c r="W82" s="785"/>
      <c r="X82" s="785"/>
      <c r="Y82" s="785"/>
      <c r="Z82" s="785"/>
      <c r="AA82" s="785"/>
      <c r="AB82" s="281" t="s">
        <v>26</v>
      </c>
      <c r="AC82" s="349"/>
      <c r="AD82" s="212" t="s">
        <v>174</v>
      </c>
      <c r="AE82" s="212"/>
      <c r="AF82" s="212"/>
      <c r="AG82" s="214"/>
      <c r="AH82" s="276" t="s">
        <v>182</v>
      </c>
      <c r="AI82" s="277"/>
      <c r="AJ82" s="277"/>
      <c r="AK82" s="277"/>
      <c r="AL82" s="277"/>
      <c r="AM82" s="160"/>
      <c r="AO82" s="303"/>
      <c r="AQ82" s="789" t="s">
        <v>94</v>
      </c>
      <c r="AR82" s="790"/>
      <c r="AS82" s="790"/>
      <c r="AT82" s="790"/>
      <c r="AU82" s="791"/>
      <c r="AV82" s="210" t="s">
        <v>79</v>
      </c>
      <c r="AW82" s="139"/>
      <c r="AX82" s="788"/>
      <c r="AY82" s="788"/>
      <c r="AZ82" s="788"/>
      <c r="BA82" s="788"/>
      <c r="BB82" s="788"/>
      <c r="BC82" s="788"/>
      <c r="BD82" s="788"/>
      <c r="BE82" s="788"/>
      <c r="BF82" s="788"/>
      <c r="BG82" s="212" t="s">
        <v>26</v>
      </c>
      <c r="BH82" s="211" t="s">
        <v>179</v>
      </c>
      <c r="BI82" s="212"/>
      <c r="BJ82" s="212"/>
      <c r="BK82" s="786"/>
      <c r="BL82" s="786"/>
      <c r="BM82" s="786"/>
      <c r="BN82" s="786"/>
      <c r="BO82" s="786"/>
      <c r="BP82" s="786"/>
      <c r="BQ82" s="212" t="s">
        <v>26</v>
      </c>
      <c r="BR82" s="213" t="b">
        <v>0</v>
      </c>
      <c r="BS82" s="212" t="s">
        <v>174</v>
      </c>
      <c r="BT82" s="212"/>
      <c r="BU82" s="212"/>
      <c r="BV82" s="214"/>
      <c r="BW82" s="265" t="s">
        <v>182</v>
      </c>
      <c r="CB82" s="160"/>
    </row>
    <row r="83" spans="1:81" ht="21.6" customHeight="1" x14ac:dyDescent="0.15">
      <c r="B83" s="518"/>
      <c r="C83" s="519"/>
      <c r="D83" s="519"/>
      <c r="E83" s="519"/>
      <c r="F83" s="520"/>
      <c r="G83" s="197" t="s">
        <v>154</v>
      </c>
      <c r="H83" s="198"/>
      <c r="I83" s="384"/>
      <c r="J83" s="384"/>
      <c r="K83" s="384"/>
      <c r="L83" s="384"/>
      <c r="M83" s="384"/>
      <c r="N83" s="384"/>
      <c r="O83" s="384"/>
      <c r="P83" s="384"/>
      <c r="Q83" s="384"/>
      <c r="R83" s="290" t="s">
        <v>26</v>
      </c>
      <c r="S83" s="291" t="s">
        <v>180</v>
      </c>
      <c r="T83" s="292"/>
      <c r="U83" s="292"/>
      <c r="V83" s="384"/>
      <c r="W83" s="384"/>
      <c r="X83" s="384"/>
      <c r="Y83" s="384"/>
      <c r="Z83" s="384"/>
      <c r="AA83" s="384"/>
      <c r="AB83" s="293" t="s">
        <v>26</v>
      </c>
      <c r="AC83" s="350"/>
      <c r="AD83" s="198" t="s">
        <v>174</v>
      </c>
      <c r="AE83" s="198"/>
      <c r="AF83" s="198"/>
      <c r="AG83" s="203"/>
      <c r="AH83" s="278"/>
      <c r="AI83" s="279"/>
      <c r="AJ83" s="279"/>
      <c r="AK83" s="279"/>
      <c r="AL83" s="279"/>
      <c r="AM83" s="160"/>
      <c r="AO83" s="303"/>
      <c r="AQ83" s="518"/>
      <c r="AR83" s="519"/>
      <c r="AS83" s="519"/>
      <c r="AT83" s="519"/>
      <c r="AU83" s="520"/>
      <c r="AV83" s="197" t="s">
        <v>154</v>
      </c>
      <c r="AW83" s="198"/>
      <c r="AX83" s="823"/>
      <c r="AY83" s="823"/>
      <c r="AZ83" s="823"/>
      <c r="BA83" s="823"/>
      <c r="BB83" s="823"/>
      <c r="BC83" s="823"/>
      <c r="BD83" s="823"/>
      <c r="BE83" s="823"/>
      <c r="BF83" s="823"/>
      <c r="BG83" s="200" t="s">
        <v>26</v>
      </c>
      <c r="BH83" s="201" t="s">
        <v>180</v>
      </c>
      <c r="BI83" s="199"/>
      <c r="BJ83" s="199"/>
      <c r="BK83" s="706"/>
      <c r="BL83" s="706"/>
      <c r="BM83" s="706"/>
      <c r="BN83" s="706"/>
      <c r="BO83" s="706"/>
      <c r="BP83" s="706"/>
      <c r="BQ83" s="198" t="s">
        <v>26</v>
      </c>
      <c r="BR83" s="215" t="b">
        <v>0</v>
      </c>
      <c r="BS83" s="198" t="s">
        <v>174</v>
      </c>
      <c r="BT83" s="198"/>
      <c r="BU83" s="198"/>
      <c r="BV83" s="203"/>
      <c r="BW83" s="204"/>
      <c r="BX83" s="52"/>
      <c r="BY83" s="52"/>
      <c r="BZ83" s="52"/>
      <c r="CA83" s="52"/>
      <c r="CB83" s="160"/>
    </row>
    <row r="84" spans="1:81" ht="21.6" customHeight="1" thickBot="1" x14ac:dyDescent="0.2">
      <c r="B84" s="521"/>
      <c r="C84" s="522"/>
      <c r="D84" s="522"/>
      <c r="E84" s="522"/>
      <c r="F84" s="523"/>
      <c r="G84" s="219" t="s">
        <v>80</v>
      </c>
      <c r="H84" s="59"/>
      <c r="I84" s="421">
        <f>I82+I83</f>
        <v>0</v>
      </c>
      <c r="J84" s="421"/>
      <c r="K84" s="421"/>
      <c r="L84" s="421"/>
      <c r="M84" s="421"/>
      <c r="N84" s="421"/>
      <c r="O84" s="421"/>
      <c r="P84" s="421"/>
      <c r="Q84" s="421"/>
      <c r="R84" s="301" t="s">
        <v>26</v>
      </c>
      <c r="S84" s="302" t="s">
        <v>181</v>
      </c>
      <c r="T84" s="301"/>
      <c r="U84" s="301"/>
      <c r="V84" s="541"/>
      <c r="W84" s="541"/>
      <c r="X84" s="541"/>
      <c r="Y84" s="541"/>
      <c r="Z84" s="541"/>
      <c r="AA84" s="541"/>
      <c r="AB84" s="301" t="s">
        <v>26</v>
      </c>
      <c r="AC84" s="352"/>
      <c r="AD84" s="59" t="s">
        <v>174</v>
      </c>
      <c r="AE84" s="59"/>
      <c r="AF84" s="59"/>
      <c r="AG84" s="222"/>
      <c r="AH84" s="544">
        <f>V82+V83+V84</f>
        <v>0</v>
      </c>
      <c r="AI84" s="545"/>
      <c r="AJ84" s="545"/>
      <c r="AK84" s="545"/>
      <c r="AL84" s="545"/>
      <c r="AM84" s="223" t="s">
        <v>26</v>
      </c>
      <c r="AO84" s="303"/>
      <c r="AQ84" s="521"/>
      <c r="AR84" s="522"/>
      <c r="AS84" s="522"/>
      <c r="AT84" s="522"/>
      <c r="AU84" s="523"/>
      <c r="AV84" s="219" t="s">
        <v>80</v>
      </c>
      <c r="AW84" s="59"/>
      <c r="AX84" s="797">
        <f>AX82+AX83</f>
        <v>0</v>
      </c>
      <c r="AY84" s="797"/>
      <c r="AZ84" s="797"/>
      <c r="BA84" s="797"/>
      <c r="BB84" s="797"/>
      <c r="BC84" s="797"/>
      <c r="BD84" s="797"/>
      <c r="BE84" s="797"/>
      <c r="BF84" s="797"/>
      <c r="BG84" s="59" t="s">
        <v>26</v>
      </c>
      <c r="BH84" s="220" t="s">
        <v>181</v>
      </c>
      <c r="BI84" s="59"/>
      <c r="BJ84" s="59"/>
      <c r="BK84" s="721"/>
      <c r="BL84" s="721"/>
      <c r="BM84" s="721"/>
      <c r="BN84" s="721"/>
      <c r="BO84" s="721"/>
      <c r="BP84" s="721"/>
      <c r="BQ84" s="59" t="s">
        <v>26</v>
      </c>
      <c r="BR84" s="221" t="b">
        <v>0</v>
      </c>
      <c r="BS84" s="59" t="s">
        <v>174</v>
      </c>
      <c r="BT84" s="59"/>
      <c r="BU84" s="59"/>
      <c r="BV84" s="222"/>
      <c r="BW84" s="798">
        <f>BK82+BK83+BK84</f>
        <v>0</v>
      </c>
      <c r="BX84" s="799"/>
      <c r="BY84" s="799"/>
      <c r="BZ84" s="799"/>
      <c r="CA84" s="799"/>
      <c r="CB84" s="223" t="s">
        <v>26</v>
      </c>
    </row>
    <row r="85" spans="1:81" x14ac:dyDescent="0.15">
      <c r="B85" s="53" t="s">
        <v>183</v>
      </c>
      <c r="C85" s="165"/>
      <c r="D85" s="165"/>
      <c r="E85" s="165"/>
      <c r="F85" s="165"/>
      <c r="G85" s="165"/>
      <c r="H85" s="165"/>
      <c r="AO85" s="303"/>
      <c r="AQ85" s="53" t="s">
        <v>183</v>
      </c>
      <c r="AR85" s="52"/>
      <c r="AS85" s="52"/>
      <c r="AT85" s="52"/>
      <c r="AU85" s="52"/>
      <c r="AV85" s="52"/>
      <c r="AW85" s="52"/>
    </row>
    <row r="86" spans="1:81" ht="5.0999999999999996" customHeight="1" x14ac:dyDescent="0.15">
      <c r="AO86" s="303"/>
    </row>
    <row r="87" spans="1:81" customFormat="1" ht="13.5" customHeight="1" x14ac:dyDescent="0.15">
      <c r="A87" s="13"/>
      <c r="B87" s="8" t="s">
        <v>193</v>
      </c>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11"/>
      <c r="AF87" s="4"/>
      <c r="AG87" s="4"/>
      <c r="AH87" s="4"/>
      <c r="AI87" s="4"/>
      <c r="AJ87" s="4"/>
      <c r="AK87" s="4"/>
      <c r="AL87" s="4"/>
      <c r="AM87" s="4"/>
      <c r="AN87" s="4"/>
      <c r="AO87" s="305"/>
      <c r="AP87" s="4"/>
      <c r="AQ87" s="8" t="s">
        <v>193</v>
      </c>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11"/>
      <c r="BU87" s="4"/>
      <c r="BV87" s="4"/>
      <c r="BW87" s="4"/>
      <c r="BX87" s="4"/>
      <c r="BY87" s="4"/>
      <c r="BZ87" s="4"/>
      <c r="CA87" s="4"/>
      <c r="CB87" s="4"/>
      <c r="CC87" s="4"/>
    </row>
    <row r="88" spans="1:81" customFormat="1" ht="13.5" customHeight="1" thickBot="1" x14ac:dyDescent="0.2">
      <c r="A88" s="13"/>
      <c r="B88" s="8"/>
      <c r="C88" s="4" t="s">
        <v>188</v>
      </c>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305"/>
      <c r="AP88" s="4"/>
      <c r="AQ88" s="8"/>
      <c r="AR88" s="4" t="s">
        <v>188</v>
      </c>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row>
    <row r="89" spans="1:81" customFormat="1" ht="33" customHeight="1" x14ac:dyDescent="0.15">
      <c r="A89" s="13"/>
      <c r="B89" s="636" t="s">
        <v>50</v>
      </c>
      <c r="C89" s="637"/>
      <c r="D89" s="637"/>
      <c r="E89" s="637"/>
      <c r="F89" s="637"/>
      <c r="G89" s="637"/>
      <c r="H89" s="637"/>
      <c r="I89" s="637"/>
      <c r="J89" s="547"/>
      <c r="K89" s="548"/>
      <c r="L89" s="548"/>
      <c r="M89" s="548"/>
      <c r="N89" s="548"/>
      <c r="O89" s="548"/>
      <c r="P89" s="548"/>
      <c r="Q89" s="548"/>
      <c r="R89" s="548"/>
      <c r="S89" s="548"/>
      <c r="T89" s="548"/>
      <c r="U89" s="548"/>
      <c r="V89" s="548"/>
      <c r="W89" s="548"/>
      <c r="X89" s="548"/>
      <c r="Y89" s="548"/>
      <c r="Z89" s="548"/>
      <c r="AA89" s="548"/>
      <c r="AB89" s="548"/>
      <c r="AC89" s="548"/>
      <c r="AD89" s="548"/>
      <c r="AE89" s="548"/>
      <c r="AF89" s="548"/>
      <c r="AG89" s="548"/>
      <c r="AH89" s="548"/>
      <c r="AI89" s="10"/>
      <c r="AJ89" s="10"/>
      <c r="AK89" s="10"/>
      <c r="AL89" s="10"/>
      <c r="AM89" s="79"/>
      <c r="AN89" s="4"/>
      <c r="AO89" s="305"/>
      <c r="AP89" s="4"/>
      <c r="AQ89" s="820" t="s">
        <v>50</v>
      </c>
      <c r="AR89" s="821"/>
      <c r="AS89" s="821"/>
      <c r="AT89" s="821"/>
      <c r="AU89" s="821"/>
      <c r="AV89" s="821"/>
      <c r="AW89" s="821"/>
      <c r="AX89" s="822"/>
      <c r="AY89" s="733"/>
      <c r="AZ89" s="734"/>
      <c r="BA89" s="734"/>
      <c r="BB89" s="734"/>
      <c r="BC89" s="734"/>
      <c r="BD89" s="734"/>
      <c r="BE89" s="734"/>
      <c r="BF89" s="734"/>
      <c r="BG89" s="734"/>
      <c r="BH89" s="734"/>
      <c r="BI89" s="734"/>
      <c r="BJ89" s="734"/>
      <c r="BK89" s="734"/>
      <c r="BL89" s="734"/>
      <c r="BM89" s="734"/>
      <c r="BN89" s="734"/>
      <c r="BO89" s="734"/>
      <c r="BP89" s="734"/>
      <c r="BQ89" s="734"/>
      <c r="BR89" s="734"/>
      <c r="BS89" s="734"/>
      <c r="BT89" s="734"/>
      <c r="BU89" s="734"/>
      <c r="BV89" s="734"/>
      <c r="BW89" s="734"/>
      <c r="BX89" s="10"/>
      <c r="BY89" s="10"/>
      <c r="BZ89" s="10"/>
      <c r="CA89" s="10"/>
      <c r="CB89" s="79"/>
      <c r="CC89" s="4"/>
    </row>
    <row r="90" spans="1:81" customFormat="1" ht="17.25" customHeight="1" x14ac:dyDescent="0.15">
      <c r="A90" s="13"/>
      <c r="B90" s="447" t="s">
        <v>51</v>
      </c>
      <c r="C90" s="448"/>
      <c r="D90" s="448"/>
      <c r="E90" s="448"/>
      <c r="F90" s="448"/>
      <c r="G90" s="448"/>
      <c r="H90" s="448"/>
      <c r="I90" s="449"/>
      <c r="J90" s="282" t="s">
        <v>101</v>
      </c>
      <c r="K90" s="443"/>
      <c r="L90" s="443"/>
      <c r="M90" s="93" t="s">
        <v>99</v>
      </c>
      <c r="N90" s="453"/>
      <c r="O90" s="453"/>
      <c r="P90" s="453"/>
      <c r="Q90" s="453"/>
      <c r="R90" s="93"/>
      <c r="S90" s="93"/>
      <c r="T90" s="93"/>
      <c r="U90" s="93"/>
      <c r="V90" s="93"/>
      <c r="W90" s="93"/>
      <c r="X90" s="93"/>
      <c r="Y90" s="93"/>
      <c r="Z90" s="93"/>
      <c r="AA90" s="93"/>
      <c r="AB90" s="93"/>
      <c r="AC90" s="93"/>
      <c r="AD90" s="93"/>
      <c r="AE90" s="93"/>
      <c r="AF90" s="93"/>
      <c r="AG90" s="283"/>
      <c r="AH90" s="284"/>
      <c r="AI90" s="224"/>
      <c r="AJ90" s="224"/>
      <c r="AK90" s="224"/>
      <c r="AL90" s="224"/>
      <c r="AM90" s="226"/>
      <c r="AN90" s="4"/>
      <c r="AO90" s="305"/>
      <c r="AP90" s="4"/>
      <c r="AQ90" s="726" t="s">
        <v>51</v>
      </c>
      <c r="AR90" s="813"/>
      <c r="AS90" s="813"/>
      <c r="AT90" s="813"/>
      <c r="AU90" s="813"/>
      <c r="AV90" s="813"/>
      <c r="AW90" s="813"/>
      <c r="AX90" s="814"/>
      <c r="AY90" s="9" t="s">
        <v>101</v>
      </c>
      <c r="AZ90" s="736"/>
      <c r="BA90" s="736"/>
      <c r="BB90" s="4" t="s">
        <v>99</v>
      </c>
      <c r="BC90" s="736"/>
      <c r="BD90" s="736"/>
      <c r="BE90" s="736"/>
      <c r="BF90" s="736"/>
      <c r="BG90" s="4"/>
      <c r="BH90" s="4"/>
      <c r="BI90" s="4"/>
      <c r="BJ90" s="4"/>
      <c r="BK90" s="4"/>
      <c r="BL90" s="4"/>
      <c r="BM90" s="4"/>
      <c r="BN90" s="4"/>
      <c r="BO90" s="4"/>
      <c r="BP90" s="4"/>
      <c r="BQ90" s="4"/>
      <c r="BR90" s="4"/>
      <c r="BS90" s="4"/>
      <c r="BT90" s="4"/>
      <c r="BU90" s="4"/>
      <c r="BV90" s="224"/>
      <c r="BW90" s="225"/>
      <c r="BX90" s="224"/>
      <c r="BY90" s="224"/>
      <c r="BZ90" s="224"/>
      <c r="CA90" s="224"/>
      <c r="CB90" s="226"/>
      <c r="CC90" s="4"/>
    </row>
    <row r="91" spans="1:81" customFormat="1" ht="24.95" customHeight="1" thickBot="1" x14ac:dyDescent="0.2">
      <c r="A91" s="13"/>
      <c r="B91" s="450"/>
      <c r="C91" s="451"/>
      <c r="D91" s="451"/>
      <c r="E91" s="451"/>
      <c r="F91" s="451"/>
      <c r="G91" s="451"/>
      <c r="H91" s="451"/>
      <c r="I91" s="452"/>
      <c r="J91" s="557"/>
      <c r="K91" s="558"/>
      <c r="L91" s="558"/>
      <c r="M91" s="558"/>
      <c r="N91" s="558"/>
      <c r="O91" s="558"/>
      <c r="P91" s="558"/>
      <c r="Q91" s="558"/>
      <c r="R91" s="558"/>
      <c r="S91" s="558"/>
      <c r="T91" s="558"/>
      <c r="U91" s="558"/>
      <c r="V91" s="558"/>
      <c r="W91" s="558"/>
      <c r="X91" s="558"/>
      <c r="Y91" s="558"/>
      <c r="Z91" s="558"/>
      <c r="AA91" s="558"/>
      <c r="AB91" s="558"/>
      <c r="AC91" s="558"/>
      <c r="AD91" s="558"/>
      <c r="AE91" s="558"/>
      <c r="AF91" s="558"/>
      <c r="AG91" s="558"/>
      <c r="AH91" s="558"/>
      <c r="AI91" s="580" t="s">
        <v>141</v>
      </c>
      <c r="AJ91" s="580"/>
      <c r="AK91" s="580"/>
      <c r="AL91" s="580"/>
      <c r="AM91" s="581"/>
      <c r="AN91" s="4"/>
      <c r="AO91" s="305"/>
      <c r="AP91" s="4"/>
      <c r="AQ91" s="815"/>
      <c r="AR91" s="816"/>
      <c r="AS91" s="816"/>
      <c r="AT91" s="816"/>
      <c r="AU91" s="816"/>
      <c r="AV91" s="816"/>
      <c r="AW91" s="816"/>
      <c r="AX91" s="817"/>
      <c r="AY91" s="737"/>
      <c r="AZ91" s="738"/>
      <c r="BA91" s="738"/>
      <c r="BB91" s="738"/>
      <c r="BC91" s="738"/>
      <c r="BD91" s="738"/>
      <c r="BE91" s="738"/>
      <c r="BF91" s="738"/>
      <c r="BG91" s="738"/>
      <c r="BH91" s="738"/>
      <c r="BI91" s="738"/>
      <c r="BJ91" s="738"/>
      <c r="BK91" s="738"/>
      <c r="BL91" s="738"/>
      <c r="BM91" s="738"/>
      <c r="BN91" s="738"/>
      <c r="BO91" s="738"/>
      <c r="BP91" s="738"/>
      <c r="BQ91" s="738"/>
      <c r="BR91" s="738"/>
      <c r="BS91" s="738"/>
      <c r="BT91" s="738"/>
      <c r="BU91" s="738"/>
      <c r="BV91" s="738"/>
      <c r="BW91" s="738"/>
      <c r="BX91" s="580" t="s">
        <v>141</v>
      </c>
      <c r="BY91" s="580"/>
      <c r="BZ91" s="580"/>
      <c r="CA91" s="580"/>
      <c r="CB91" s="581"/>
      <c r="CC91" s="4"/>
    </row>
    <row r="92" spans="1:81" customFormat="1" ht="33" customHeight="1" x14ac:dyDescent="0.15">
      <c r="A92" s="13"/>
      <c r="B92" s="636" t="s">
        <v>50</v>
      </c>
      <c r="C92" s="637"/>
      <c r="D92" s="637"/>
      <c r="E92" s="637"/>
      <c r="F92" s="637"/>
      <c r="G92" s="637"/>
      <c r="H92" s="637"/>
      <c r="I92" s="638"/>
      <c r="J92" s="547"/>
      <c r="K92" s="548"/>
      <c r="L92" s="548"/>
      <c r="M92" s="548"/>
      <c r="N92" s="548"/>
      <c r="O92" s="548"/>
      <c r="P92" s="548"/>
      <c r="Q92" s="548"/>
      <c r="R92" s="548"/>
      <c r="S92" s="548"/>
      <c r="T92" s="548"/>
      <c r="U92" s="548"/>
      <c r="V92" s="548"/>
      <c r="W92" s="548"/>
      <c r="X92" s="548"/>
      <c r="Y92" s="548"/>
      <c r="Z92" s="548"/>
      <c r="AA92" s="548"/>
      <c r="AB92" s="548"/>
      <c r="AC92" s="548"/>
      <c r="AD92" s="548"/>
      <c r="AE92" s="548"/>
      <c r="AF92" s="548"/>
      <c r="AG92" s="548"/>
      <c r="AH92" s="548"/>
      <c r="AI92" s="10"/>
      <c r="AJ92" s="10"/>
      <c r="AK92" s="10"/>
      <c r="AL92" s="10"/>
      <c r="AM92" s="79"/>
      <c r="AN92" s="4"/>
      <c r="AO92" s="305"/>
      <c r="AP92" s="4"/>
      <c r="AQ92" s="820" t="s">
        <v>50</v>
      </c>
      <c r="AR92" s="821"/>
      <c r="AS92" s="821"/>
      <c r="AT92" s="821"/>
      <c r="AU92" s="821"/>
      <c r="AV92" s="821"/>
      <c r="AW92" s="821"/>
      <c r="AX92" s="822"/>
      <c r="AY92" s="733"/>
      <c r="AZ92" s="734"/>
      <c r="BA92" s="734"/>
      <c r="BB92" s="734"/>
      <c r="BC92" s="734"/>
      <c r="BD92" s="734"/>
      <c r="BE92" s="734"/>
      <c r="BF92" s="734"/>
      <c r="BG92" s="734"/>
      <c r="BH92" s="734"/>
      <c r="BI92" s="734"/>
      <c r="BJ92" s="734"/>
      <c r="BK92" s="734"/>
      <c r="BL92" s="734"/>
      <c r="BM92" s="734"/>
      <c r="BN92" s="734"/>
      <c r="BO92" s="734"/>
      <c r="BP92" s="734"/>
      <c r="BQ92" s="734"/>
      <c r="BR92" s="734"/>
      <c r="BS92" s="734"/>
      <c r="BT92" s="734"/>
      <c r="BU92" s="734"/>
      <c r="BV92" s="734"/>
      <c r="BW92" s="734"/>
      <c r="BX92" s="10"/>
      <c r="BY92" s="10"/>
      <c r="BZ92" s="10"/>
      <c r="CA92" s="10"/>
      <c r="CB92" s="79"/>
      <c r="CC92" s="4"/>
    </row>
    <row r="93" spans="1:81" customFormat="1" ht="17.25" customHeight="1" x14ac:dyDescent="0.15">
      <c r="A93" s="13"/>
      <c r="B93" s="447" t="s">
        <v>51</v>
      </c>
      <c r="C93" s="448"/>
      <c r="D93" s="448"/>
      <c r="E93" s="448"/>
      <c r="F93" s="448"/>
      <c r="G93" s="448"/>
      <c r="H93" s="448"/>
      <c r="I93" s="449"/>
      <c r="J93" s="282" t="s">
        <v>101</v>
      </c>
      <c r="K93" s="443"/>
      <c r="L93" s="443"/>
      <c r="M93" s="93" t="s">
        <v>99</v>
      </c>
      <c r="N93" s="453"/>
      <c r="O93" s="453"/>
      <c r="P93" s="453"/>
      <c r="Q93" s="453"/>
      <c r="R93" s="93"/>
      <c r="S93" s="93"/>
      <c r="T93" s="93"/>
      <c r="U93" s="93"/>
      <c r="V93" s="93"/>
      <c r="W93" s="93"/>
      <c r="X93" s="93"/>
      <c r="Y93" s="93"/>
      <c r="Z93" s="93"/>
      <c r="AA93" s="93"/>
      <c r="AB93" s="93"/>
      <c r="AC93" s="93"/>
      <c r="AD93" s="93"/>
      <c r="AE93" s="93"/>
      <c r="AF93" s="93"/>
      <c r="AG93" s="283"/>
      <c r="AH93" s="284"/>
      <c r="AI93" s="224"/>
      <c r="AJ93" s="224"/>
      <c r="AK93" s="224"/>
      <c r="AL93" s="224"/>
      <c r="AM93" s="226"/>
      <c r="AN93" s="4"/>
      <c r="AO93" s="305"/>
      <c r="AP93" s="4"/>
      <c r="AQ93" s="726" t="s">
        <v>51</v>
      </c>
      <c r="AR93" s="813"/>
      <c r="AS93" s="813"/>
      <c r="AT93" s="813"/>
      <c r="AU93" s="813"/>
      <c r="AV93" s="813"/>
      <c r="AW93" s="813"/>
      <c r="AX93" s="814"/>
      <c r="AY93" s="9" t="s">
        <v>101</v>
      </c>
      <c r="AZ93" s="736"/>
      <c r="BA93" s="736"/>
      <c r="BB93" s="4" t="s">
        <v>99</v>
      </c>
      <c r="BC93" s="736"/>
      <c r="BD93" s="736"/>
      <c r="BE93" s="736"/>
      <c r="BF93" s="736"/>
      <c r="BG93" s="4"/>
      <c r="BH93" s="4"/>
      <c r="BI93" s="4"/>
      <c r="BJ93" s="4"/>
      <c r="BK93" s="4"/>
      <c r="BL93" s="4"/>
      <c r="BM93" s="4"/>
      <c r="BN93" s="4"/>
      <c r="BO93" s="4"/>
      <c r="BP93" s="4"/>
      <c r="BQ93" s="4"/>
      <c r="BR93" s="4"/>
      <c r="BS93" s="4"/>
      <c r="BT93" s="4"/>
      <c r="BU93" s="4"/>
      <c r="BV93" s="224"/>
      <c r="BW93" s="225"/>
      <c r="BX93" s="224"/>
      <c r="BY93" s="224"/>
      <c r="BZ93" s="224"/>
      <c r="CA93" s="224"/>
      <c r="CB93" s="226"/>
      <c r="CC93" s="4"/>
    </row>
    <row r="94" spans="1:81" customFormat="1" ht="24.95" customHeight="1" thickBot="1" x14ac:dyDescent="0.2">
      <c r="A94" s="13"/>
      <c r="B94" s="450"/>
      <c r="C94" s="451"/>
      <c r="D94" s="451"/>
      <c r="E94" s="451"/>
      <c r="F94" s="451"/>
      <c r="G94" s="451"/>
      <c r="H94" s="451"/>
      <c r="I94" s="452"/>
      <c r="J94" s="557"/>
      <c r="K94" s="558"/>
      <c r="L94" s="558"/>
      <c r="M94" s="558"/>
      <c r="N94" s="558"/>
      <c r="O94" s="558"/>
      <c r="P94" s="558"/>
      <c r="Q94" s="558"/>
      <c r="R94" s="558"/>
      <c r="S94" s="558"/>
      <c r="T94" s="558"/>
      <c r="U94" s="558"/>
      <c r="V94" s="558"/>
      <c r="W94" s="558"/>
      <c r="X94" s="558"/>
      <c r="Y94" s="558"/>
      <c r="Z94" s="558"/>
      <c r="AA94" s="558"/>
      <c r="AB94" s="558"/>
      <c r="AC94" s="558"/>
      <c r="AD94" s="558"/>
      <c r="AE94" s="558"/>
      <c r="AF94" s="558"/>
      <c r="AG94" s="558"/>
      <c r="AH94" s="558"/>
      <c r="AI94" s="580" t="s">
        <v>141</v>
      </c>
      <c r="AJ94" s="580"/>
      <c r="AK94" s="580"/>
      <c r="AL94" s="580"/>
      <c r="AM94" s="581"/>
      <c r="AN94" s="4"/>
      <c r="AO94" s="305"/>
      <c r="AP94" s="4"/>
      <c r="AQ94" s="815"/>
      <c r="AR94" s="816"/>
      <c r="AS94" s="816"/>
      <c r="AT94" s="816"/>
      <c r="AU94" s="816"/>
      <c r="AV94" s="816"/>
      <c r="AW94" s="816"/>
      <c r="AX94" s="817"/>
      <c r="AY94" s="737"/>
      <c r="AZ94" s="738"/>
      <c r="BA94" s="738"/>
      <c r="BB94" s="738"/>
      <c r="BC94" s="738"/>
      <c r="BD94" s="738"/>
      <c r="BE94" s="738"/>
      <c r="BF94" s="738"/>
      <c r="BG94" s="738"/>
      <c r="BH94" s="738"/>
      <c r="BI94" s="738"/>
      <c r="BJ94" s="738"/>
      <c r="BK94" s="738"/>
      <c r="BL94" s="738"/>
      <c r="BM94" s="738"/>
      <c r="BN94" s="738"/>
      <c r="BO94" s="738"/>
      <c r="BP94" s="738"/>
      <c r="BQ94" s="738"/>
      <c r="BR94" s="738"/>
      <c r="BS94" s="738"/>
      <c r="BT94" s="738"/>
      <c r="BU94" s="738"/>
      <c r="BV94" s="738"/>
      <c r="BW94" s="738"/>
      <c r="BX94" s="580" t="s">
        <v>141</v>
      </c>
      <c r="BY94" s="580"/>
      <c r="BZ94" s="580"/>
      <c r="CA94" s="580"/>
      <c r="CB94" s="581"/>
      <c r="CC94" s="4"/>
    </row>
    <row r="95" spans="1:81" customFormat="1" ht="33" customHeight="1" x14ac:dyDescent="0.15">
      <c r="A95" s="13"/>
      <c r="B95" s="636" t="s">
        <v>50</v>
      </c>
      <c r="C95" s="637"/>
      <c r="D95" s="637"/>
      <c r="E95" s="637"/>
      <c r="F95" s="637"/>
      <c r="G95" s="637"/>
      <c r="H95" s="637"/>
      <c r="I95" s="638"/>
      <c r="J95" s="547"/>
      <c r="K95" s="548"/>
      <c r="L95" s="548"/>
      <c r="M95" s="548"/>
      <c r="N95" s="548"/>
      <c r="O95" s="548"/>
      <c r="P95" s="548"/>
      <c r="Q95" s="548"/>
      <c r="R95" s="548"/>
      <c r="S95" s="548"/>
      <c r="T95" s="548"/>
      <c r="U95" s="548"/>
      <c r="V95" s="548"/>
      <c r="W95" s="548"/>
      <c r="X95" s="548"/>
      <c r="Y95" s="548"/>
      <c r="Z95" s="548"/>
      <c r="AA95" s="548"/>
      <c r="AB95" s="548"/>
      <c r="AC95" s="548"/>
      <c r="AD95" s="548"/>
      <c r="AE95" s="548"/>
      <c r="AF95" s="548"/>
      <c r="AG95" s="548"/>
      <c r="AH95" s="548"/>
      <c r="AI95" s="10"/>
      <c r="AJ95" s="10"/>
      <c r="AK95" s="10"/>
      <c r="AL95" s="10"/>
      <c r="AM95" s="79"/>
      <c r="AN95" s="4"/>
      <c r="AO95" s="305"/>
      <c r="AP95" s="4"/>
      <c r="AQ95" s="820" t="s">
        <v>50</v>
      </c>
      <c r="AR95" s="821"/>
      <c r="AS95" s="821"/>
      <c r="AT95" s="821"/>
      <c r="AU95" s="821"/>
      <c r="AV95" s="821"/>
      <c r="AW95" s="821"/>
      <c r="AX95" s="822"/>
      <c r="AY95" s="733"/>
      <c r="AZ95" s="734"/>
      <c r="BA95" s="734"/>
      <c r="BB95" s="734"/>
      <c r="BC95" s="734"/>
      <c r="BD95" s="734"/>
      <c r="BE95" s="734"/>
      <c r="BF95" s="734"/>
      <c r="BG95" s="734"/>
      <c r="BH95" s="734"/>
      <c r="BI95" s="734"/>
      <c r="BJ95" s="734"/>
      <c r="BK95" s="734"/>
      <c r="BL95" s="734"/>
      <c r="BM95" s="734"/>
      <c r="BN95" s="734"/>
      <c r="BO95" s="734"/>
      <c r="BP95" s="734"/>
      <c r="BQ95" s="734"/>
      <c r="BR95" s="734"/>
      <c r="BS95" s="734"/>
      <c r="BT95" s="734"/>
      <c r="BU95" s="734"/>
      <c r="BV95" s="734"/>
      <c r="BW95" s="734"/>
      <c r="BX95" s="10"/>
      <c r="BY95" s="10"/>
      <c r="BZ95" s="10"/>
      <c r="CA95" s="10"/>
      <c r="CB95" s="79"/>
      <c r="CC95" s="4"/>
    </row>
    <row r="96" spans="1:81" customFormat="1" ht="17.25" customHeight="1" x14ac:dyDescent="0.15">
      <c r="A96" s="13"/>
      <c r="B96" s="447" t="s">
        <v>51</v>
      </c>
      <c r="C96" s="448"/>
      <c r="D96" s="448"/>
      <c r="E96" s="448"/>
      <c r="F96" s="448"/>
      <c r="G96" s="448"/>
      <c r="H96" s="448"/>
      <c r="I96" s="449"/>
      <c r="J96" s="282" t="s">
        <v>101</v>
      </c>
      <c r="K96" s="443"/>
      <c r="L96" s="443"/>
      <c r="M96" s="93" t="s">
        <v>99</v>
      </c>
      <c r="N96" s="453"/>
      <c r="O96" s="453"/>
      <c r="P96" s="453"/>
      <c r="Q96" s="453"/>
      <c r="R96" s="93"/>
      <c r="S96" s="93"/>
      <c r="T96" s="93"/>
      <c r="U96" s="93"/>
      <c r="V96" s="93"/>
      <c r="W96" s="93"/>
      <c r="X96" s="93"/>
      <c r="Y96" s="93"/>
      <c r="Z96" s="93"/>
      <c r="AA96" s="93"/>
      <c r="AB96" s="93"/>
      <c r="AC96" s="93"/>
      <c r="AD96" s="93"/>
      <c r="AE96" s="93"/>
      <c r="AF96" s="93"/>
      <c r="AG96" s="283"/>
      <c r="AH96" s="284"/>
      <c r="AI96" s="224"/>
      <c r="AJ96" s="224"/>
      <c r="AK96" s="224"/>
      <c r="AL96" s="224"/>
      <c r="AM96" s="226"/>
      <c r="AN96" s="4"/>
      <c r="AO96" s="305"/>
      <c r="AP96" s="4"/>
      <c r="AQ96" s="726" t="s">
        <v>51</v>
      </c>
      <c r="AR96" s="813"/>
      <c r="AS96" s="813"/>
      <c r="AT96" s="813"/>
      <c r="AU96" s="813"/>
      <c r="AV96" s="813"/>
      <c r="AW96" s="813"/>
      <c r="AX96" s="814"/>
      <c r="AY96" s="9" t="s">
        <v>101</v>
      </c>
      <c r="AZ96" s="736"/>
      <c r="BA96" s="736"/>
      <c r="BB96" s="4" t="s">
        <v>99</v>
      </c>
      <c r="BC96" s="736"/>
      <c r="BD96" s="736"/>
      <c r="BE96" s="736"/>
      <c r="BF96" s="736"/>
      <c r="BG96" s="4"/>
      <c r="BH96" s="4"/>
      <c r="BI96" s="4"/>
      <c r="BJ96" s="4"/>
      <c r="BK96" s="4"/>
      <c r="BL96" s="4"/>
      <c r="BM96" s="4"/>
      <c r="BN96" s="4"/>
      <c r="BO96" s="4"/>
      <c r="BP96" s="4"/>
      <c r="BQ96" s="4"/>
      <c r="BR96" s="4"/>
      <c r="BS96" s="4"/>
      <c r="BT96" s="4"/>
      <c r="BU96" s="4"/>
      <c r="BV96" s="224"/>
      <c r="BW96" s="225"/>
      <c r="BX96" s="224"/>
      <c r="BY96" s="224"/>
      <c r="BZ96" s="224"/>
      <c r="CA96" s="224"/>
      <c r="CB96" s="226"/>
      <c r="CC96" s="4"/>
    </row>
    <row r="97" spans="1:81" customFormat="1" ht="24.95" customHeight="1" thickBot="1" x14ac:dyDescent="0.2">
      <c r="A97" s="13"/>
      <c r="B97" s="450"/>
      <c r="C97" s="451"/>
      <c r="D97" s="451"/>
      <c r="E97" s="451"/>
      <c r="F97" s="451"/>
      <c r="G97" s="451"/>
      <c r="H97" s="451"/>
      <c r="I97" s="452"/>
      <c r="J97" s="557"/>
      <c r="K97" s="558"/>
      <c r="L97" s="558"/>
      <c r="M97" s="558"/>
      <c r="N97" s="558"/>
      <c r="O97" s="558"/>
      <c r="P97" s="558"/>
      <c r="Q97" s="558"/>
      <c r="R97" s="558"/>
      <c r="S97" s="558"/>
      <c r="T97" s="558"/>
      <c r="U97" s="558"/>
      <c r="V97" s="558"/>
      <c r="W97" s="558"/>
      <c r="X97" s="558"/>
      <c r="Y97" s="558"/>
      <c r="Z97" s="558"/>
      <c r="AA97" s="558"/>
      <c r="AB97" s="558"/>
      <c r="AC97" s="558"/>
      <c r="AD97" s="558"/>
      <c r="AE97" s="558"/>
      <c r="AF97" s="558"/>
      <c r="AG97" s="558"/>
      <c r="AH97" s="558"/>
      <c r="AI97" s="580" t="s">
        <v>141</v>
      </c>
      <c r="AJ97" s="580"/>
      <c r="AK97" s="580"/>
      <c r="AL97" s="580"/>
      <c r="AM97" s="581"/>
      <c r="AN97" s="4"/>
      <c r="AO97" s="305"/>
      <c r="AP97" s="4"/>
      <c r="AQ97" s="815"/>
      <c r="AR97" s="816"/>
      <c r="AS97" s="816"/>
      <c r="AT97" s="816"/>
      <c r="AU97" s="816"/>
      <c r="AV97" s="816"/>
      <c r="AW97" s="816"/>
      <c r="AX97" s="817"/>
      <c r="AY97" s="737"/>
      <c r="AZ97" s="738"/>
      <c r="BA97" s="738"/>
      <c r="BB97" s="738"/>
      <c r="BC97" s="738"/>
      <c r="BD97" s="738"/>
      <c r="BE97" s="738"/>
      <c r="BF97" s="738"/>
      <c r="BG97" s="738"/>
      <c r="BH97" s="738"/>
      <c r="BI97" s="738"/>
      <c r="BJ97" s="738"/>
      <c r="BK97" s="738"/>
      <c r="BL97" s="738"/>
      <c r="BM97" s="738"/>
      <c r="BN97" s="738"/>
      <c r="BO97" s="738"/>
      <c r="BP97" s="738"/>
      <c r="BQ97" s="738"/>
      <c r="BR97" s="738"/>
      <c r="BS97" s="738"/>
      <c r="BT97" s="738"/>
      <c r="BU97" s="738"/>
      <c r="BV97" s="738"/>
      <c r="BW97" s="738"/>
      <c r="BX97" s="580" t="s">
        <v>141</v>
      </c>
      <c r="BY97" s="580"/>
      <c r="BZ97" s="580"/>
      <c r="CA97" s="580"/>
      <c r="CB97" s="581"/>
      <c r="CC97" s="4"/>
    </row>
    <row r="98" spans="1:81" customFormat="1" x14ac:dyDescent="0.15">
      <c r="A98" s="13"/>
      <c r="B98" s="11" t="s">
        <v>122</v>
      </c>
      <c r="C98" s="11"/>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305"/>
      <c r="AP98" s="4"/>
      <c r="AQ98" s="11" t="s">
        <v>122</v>
      </c>
      <c r="AR98" s="11"/>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row>
    <row r="99" spans="1:81" customFormat="1" ht="5.0999999999999996" customHeight="1" x14ac:dyDescent="0.15">
      <c r="A99" s="13"/>
      <c r="B99" s="11"/>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305"/>
      <c r="AP99" s="4"/>
      <c r="AQ99" s="11"/>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row>
    <row r="100" spans="1:81" ht="14.25" x14ac:dyDescent="0.15">
      <c r="B100" s="45" t="s">
        <v>194</v>
      </c>
      <c r="AO100" s="303"/>
      <c r="AQ100" s="45" t="s">
        <v>194</v>
      </c>
    </row>
    <row r="101" spans="1:81" customFormat="1" ht="17.100000000000001" customHeight="1" x14ac:dyDescent="0.15">
      <c r="A101" s="13"/>
      <c r="B101" s="578" t="s">
        <v>189</v>
      </c>
      <c r="C101" s="578"/>
      <c r="D101" s="578"/>
      <c r="E101" s="578"/>
      <c r="F101" s="578"/>
      <c r="G101" s="578"/>
      <c r="H101" s="578"/>
      <c r="I101" s="578"/>
      <c r="J101" s="578"/>
      <c r="K101" s="578"/>
      <c r="L101" s="578"/>
      <c r="M101" s="578"/>
      <c r="N101" s="578"/>
      <c r="O101" s="578"/>
      <c r="P101" s="578"/>
      <c r="Q101" s="578"/>
      <c r="R101" s="578"/>
      <c r="S101" s="578"/>
      <c r="T101" s="578"/>
      <c r="U101" s="578"/>
      <c r="V101" s="578"/>
      <c r="W101" s="578"/>
      <c r="X101" s="578"/>
      <c r="Y101" s="578"/>
      <c r="Z101" s="578"/>
      <c r="AA101" s="578"/>
      <c r="AB101" s="578"/>
      <c r="AC101" s="578"/>
      <c r="AD101" s="578"/>
      <c r="AE101" s="578"/>
      <c r="AF101" s="578"/>
      <c r="AG101" s="578"/>
      <c r="AH101" s="578"/>
      <c r="AI101" s="578"/>
      <c r="AJ101" s="578"/>
      <c r="AK101" s="578"/>
      <c r="AL101" s="578"/>
      <c r="AM101" s="578"/>
      <c r="AN101" s="4"/>
      <c r="AO101" s="305"/>
      <c r="AP101" s="4"/>
      <c r="AQ101" s="578" t="s">
        <v>189</v>
      </c>
      <c r="AR101" s="578"/>
      <c r="AS101" s="578"/>
      <c r="AT101" s="578"/>
      <c r="AU101" s="578"/>
      <c r="AV101" s="578"/>
      <c r="AW101" s="578"/>
      <c r="AX101" s="578"/>
      <c r="AY101" s="578"/>
      <c r="AZ101" s="578"/>
      <c r="BA101" s="578"/>
      <c r="BB101" s="578"/>
      <c r="BC101" s="578"/>
      <c r="BD101" s="578"/>
      <c r="BE101" s="578"/>
      <c r="BF101" s="578"/>
      <c r="BG101" s="578"/>
      <c r="BH101" s="578"/>
      <c r="BI101" s="578"/>
      <c r="BJ101" s="578"/>
      <c r="BK101" s="578"/>
      <c r="BL101" s="578"/>
      <c r="BM101" s="578"/>
      <c r="BN101" s="578"/>
      <c r="BO101" s="578"/>
      <c r="BP101" s="578"/>
      <c r="BQ101" s="578"/>
      <c r="BR101" s="578"/>
      <c r="BS101" s="578"/>
      <c r="BT101" s="578"/>
      <c r="BU101" s="578"/>
      <c r="BV101" s="578"/>
      <c r="BW101" s="578"/>
      <c r="BX101" s="578"/>
      <c r="BY101" s="578"/>
      <c r="BZ101" s="578"/>
      <c r="CA101" s="578"/>
      <c r="CB101" s="578"/>
      <c r="CC101" s="4"/>
    </row>
    <row r="102" spans="1:81" customFormat="1" ht="13.5" customHeight="1" thickBot="1" x14ac:dyDescent="0.2">
      <c r="A102" s="13"/>
      <c r="B102" s="579"/>
      <c r="C102" s="579"/>
      <c r="D102" s="579"/>
      <c r="E102" s="579"/>
      <c r="F102" s="579"/>
      <c r="G102" s="579"/>
      <c r="H102" s="579"/>
      <c r="I102" s="579"/>
      <c r="J102" s="579"/>
      <c r="K102" s="579"/>
      <c r="L102" s="579"/>
      <c r="M102" s="579"/>
      <c r="N102" s="579"/>
      <c r="O102" s="579"/>
      <c r="P102" s="579"/>
      <c r="Q102" s="579"/>
      <c r="R102" s="579"/>
      <c r="S102" s="579"/>
      <c r="T102" s="579"/>
      <c r="U102" s="579"/>
      <c r="V102" s="579"/>
      <c r="W102" s="579"/>
      <c r="X102" s="579"/>
      <c r="Y102" s="579"/>
      <c r="Z102" s="579"/>
      <c r="AA102" s="579"/>
      <c r="AB102" s="579"/>
      <c r="AC102" s="579"/>
      <c r="AD102" s="579"/>
      <c r="AE102" s="579"/>
      <c r="AF102" s="579"/>
      <c r="AG102" s="579"/>
      <c r="AH102" s="579"/>
      <c r="AI102" s="579"/>
      <c r="AJ102" s="579"/>
      <c r="AK102" s="579"/>
      <c r="AL102" s="579"/>
      <c r="AM102" s="579"/>
      <c r="AN102" s="4"/>
      <c r="AO102" s="305"/>
      <c r="AP102" s="4"/>
      <c r="AQ102" s="579"/>
      <c r="AR102" s="579"/>
      <c r="AS102" s="579"/>
      <c r="AT102" s="579"/>
      <c r="AU102" s="579"/>
      <c r="AV102" s="579"/>
      <c r="AW102" s="579"/>
      <c r="AX102" s="579"/>
      <c r="AY102" s="579"/>
      <c r="AZ102" s="579"/>
      <c r="BA102" s="579"/>
      <c r="BB102" s="579"/>
      <c r="BC102" s="579"/>
      <c r="BD102" s="579"/>
      <c r="BE102" s="579"/>
      <c r="BF102" s="579"/>
      <c r="BG102" s="579"/>
      <c r="BH102" s="579"/>
      <c r="BI102" s="579"/>
      <c r="BJ102" s="579"/>
      <c r="BK102" s="579"/>
      <c r="BL102" s="579"/>
      <c r="BM102" s="579"/>
      <c r="BN102" s="579"/>
      <c r="BO102" s="579"/>
      <c r="BP102" s="579"/>
      <c r="BQ102" s="579"/>
      <c r="BR102" s="579"/>
      <c r="BS102" s="579"/>
      <c r="BT102" s="579"/>
      <c r="BU102" s="579"/>
      <c r="BV102" s="579"/>
      <c r="BW102" s="579"/>
      <c r="BX102" s="579"/>
      <c r="BY102" s="579"/>
      <c r="BZ102" s="579"/>
      <c r="CA102" s="579"/>
      <c r="CB102" s="579"/>
      <c r="CC102" s="4"/>
    </row>
    <row r="103" spans="1:81" ht="24.75" customHeight="1" thickBot="1" x14ac:dyDescent="0.2">
      <c r="B103" s="587" t="s">
        <v>121</v>
      </c>
      <c r="C103" s="588"/>
      <c r="D103" s="588"/>
      <c r="E103" s="588"/>
      <c r="F103" s="588"/>
      <c r="G103" s="588"/>
      <c r="H103" s="588"/>
      <c r="I103" s="589"/>
      <c r="J103" s="227"/>
      <c r="K103" s="353"/>
      <c r="L103" s="633" t="s">
        <v>128</v>
      </c>
      <c r="M103" s="633"/>
      <c r="N103" s="633"/>
      <c r="O103" s="633"/>
      <c r="P103" s="633"/>
      <c r="Q103" s="229"/>
      <c r="R103" s="229"/>
      <c r="S103" s="353"/>
      <c r="T103" s="442" t="s">
        <v>78</v>
      </c>
      <c r="U103" s="442"/>
      <c r="V103" s="442"/>
      <c r="W103" s="233" t="s">
        <v>76</v>
      </c>
      <c r="X103" s="454"/>
      <c r="Y103" s="454"/>
      <c r="Z103" s="454"/>
      <c r="AA103" s="233" t="s">
        <v>77</v>
      </c>
      <c r="AD103" s="330"/>
      <c r="AE103" s="331"/>
      <c r="AF103" s="331"/>
      <c r="AG103" s="331"/>
      <c r="AH103" s="233"/>
      <c r="AI103" s="332"/>
      <c r="AJ103" s="332"/>
      <c r="AK103" s="332"/>
      <c r="AL103" s="233"/>
      <c r="AM103" s="234"/>
      <c r="AO103" s="303"/>
      <c r="AQ103" s="587" t="s">
        <v>121</v>
      </c>
      <c r="AR103" s="818"/>
      <c r="AS103" s="818"/>
      <c r="AT103" s="818"/>
      <c r="AU103" s="818"/>
      <c r="AV103" s="818"/>
      <c r="AW103" s="818"/>
      <c r="AX103" s="819"/>
      <c r="AY103" s="227"/>
      <c r="AZ103" s="228" t="b">
        <v>1</v>
      </c>
      <c r="BA103" s="633" t="s">
        <v>128</v>
      </c>
      <c r="BB103" s="633"/>
      <c r="BC103" s="633"/>
      <c r="BD103" s="633"/>
      <c r="BE103" s="633"/>
      <c r="BF103" s="229"/>
      <c r="BG103" s="229"/>
      <c r="BH103" s="228" t="b">
        <v>0</v>
      </c>
      <c r="BI103" s="442" t="s">
        <v>78</v>
      </c>
      <c r="BJ103" s="442"/>
      <c r="BK103" s="442"/>
      <c r="BL103" s="233" t="s">
        <v>76</v>
      </c>
      <c r="BM103" s="232"/>
      <c r="BN103" s="232"/>
      <c r="BO103" s="232"/>
      <c r="BP103" s="233" t="s">
        <v>77</v>
      </c>
      <c r="BS103" s="247"/>
      <c r="BT103" s="229"/>
      <c r="BU103" s="229"/>
      <c r="BV103" s="229"/>
      <c r="BW103" s="233"/>
      <c r="BX103" s="232"/>
      <c r="BY103" s="232"/>
      <c r="BZ103" s="232"/>
      <c r="CA103" s="233"/>
      <c r="CB103" s="234"/>
    </row>
    <row r="104" spans="1:81" customFormat="1" ht="20.25" customHeight="1" x14ac:dyDescent="0.15">
      <c r="A104" s="13"/>
      <c r="B104" s="444" t="s">
        <v>33</v>
      </c>
      <c r="C104" s="445"/>
      <c r="D104" s="445"/>
      <c r="E104" s="445"/>
      <c r="F104" s="445"/>
      <c r="G104" s="445"/>
      <c r="H104" s="445"/>
      <c r="I104" s="446"/>
      <c r="J104" s="616"/>
      <c r="K104" s="617"/>
      <c r="L104" s="617"/>
      <c r="M104" s="617"/>
      <c r="N104" s="617"/>
      <c r="O104" s="617"/>
      <c r="P104" s="617"/>
      <c r="Q104" s="617"/>
      <c r="R104" s="617"/>
      <c r="S104" s="617"/>
      <c r="T104" s="617"/>
      <c r="U104" s="617"/>
      <c r="V104" s="617"/>
      <c r="W104" s="617"/>
      <c r="X104" s="617"/>
      <c r="Y104" s="617"/>
      <c r="Z104" s="617"/>
      <c r="AA104" s="617"/>
      <c r="AB104" s="617"/>
      <c r="AC104" s="617"/>
      <c r="AD104" s="617"/>
      <c r="AE104" s="617"/>
      <c r="AF104" s="617"/>
      <c r="AG104" s="617"/>
      <c r="AH104" s="617"/>
      <c r="AI104" s="617"/>
      <c r="AJ104" s="617"/>
      <c r="AK104" s="617"/>
      <c r="AL104" s="617"/>
      <c r="AM104" s="618"/>
      <c r="AN104" s="4"/>
      <c r="AO104" s="305"/>
      <c r="AP104" s="4"/>
      <c r="AQ104" s="800" t="s">
        <v>33</v>
      </c>
      <c r="AR104" s="734"/>
      <c r="AS104" s="734"/>
      <c r="AT104" s="734"/>
      <c r="AU104" s="734"/>
      <c r="AV104" s="734"/>
      <c r="AW104" s="734"/>
      <c r="AX104" s="801"/>
      <c r="AY104" s="766" t="s">
        <v>274</v>
      </c>
      <c r="AZ104" s="767"/>
      <c r="BA104" s="767"/>
      <c r="BB104" s="767"/>
      <c r="BC104" s="767"/>
      <c r="BD104" s="767"/>
      <c r="BE104" s="767"/>
      <c r="BF104" s="767"/>
      <c r="BG104" s="767"/>
      <c r="BH104" s="767"/>
      <c r="BI104" s="767"/>
      <c r="BJ104" s="767"/>
      <c r="BK104" s="767"/>
      <c r="BL104" s="767"/>
      <c r="BM104" s="767"/>
      <c r="BN104" s="767"/>
      <c r="BO104" s="767"/>
      <c r="BP104" s="767"/>
      <c r="BQ104" s="767"/>
      <c r="BR104" s="767"/>
      <c r="BS104" s="767"/>
      <c r="BT104" s="767"/>
      <c r="BU104" s="767"/>
      <c r="BV104" s="767"/>
      <c r="BW104" s="767"/>
      <c r="BX104" s="767"/>
      <c r="BY104" s="767"/>
      <c r="BZ104" s="767"/>
      <c r="CA104" s="767"/>
      <c r="CB104" s="768"/>
      <c r="CC104" s="4"/>
    </row>
    <row r="105" spans="1:81" customFormat="1" ht="30" customHeight="1" x14ac:dyDescent="0.15">
      <c r="A105" s="13"/>
      <c r="B105" s="575" t="s">
        <v>157</v>
      </c>
      <c r="C105" s="576"/>
      <c r="D105" s="576"/>
      <c r="E105" s="576"/>
      <c r="F105" s="576"/>
      <c r="G105" s="576"/>
      <c r="H105" s="576"/>
      <c r="I105" s="577"/>
      <c r="J105" s="569"/>
      <c r="K105" s="570"/>
      <c r="L105" s="570"/>
      <c r="M105" s="570"/>
      <c r="N105" s="570"/>
      <c r="O105" s="570"/>
      <c r="P105" s="570"/>
      <c r="Q105" s="570"/>
      <c r="R105" s="570"/>
      <c r="S105" s="570"/>
      <c r="T105" s="570"/>
      <c r="U105" s="570"/>
      <c r="V105" s="570"/>
      <c r="W105" s="570"/>
      <c r="X105" s="570"/>
      <c r="Y105" s="570"/>
      <c r="Z105" s="570"/>
      <c r="AA105" s="570"/>
      <c r="AB105" s="570"/>
      <c r="AC105" s="571"/>
      <c r="AD105" s="613" t="s">
        <v>83</v>
      </c>
      <c r="AE105" s="614"/>
      <c r="AF105" s="615"/>
      <c r="AG105" s="572"/>
      <c r="AH105" s="573"/>
      <c r="AI105" s="573"/>
      <c r="AJ105" s="573"/>
      <c r="AK105" s="573"/>
      <c r="AL105" s="573"/>
      <c r="AM105" s="574"/>
      <c r="AN105" s="4"/>
      <c r="AO105" s="305"/>
      <c r="AP105" s="4"/>
      <c r="AQ105" s="769" t="s">
        <v>157</v>
      </c>
      <c r="AR105" s="770"/>
      <c r="AS105" s="770"/>
      <c r="AT105" s="770"/>
      <c r="AU105" s="770"/>
      <c r="AV105" s="770"/>
      <c r="AW105" s="770"/>
      <c r="AX105" s="771"/>
      <c r="AY105" s="772" t="s">
        <v>275</v>
      </c>
      <c r="AZ105" s="773"/>
      <c r="BA105" s="773"/>
      <c r="BB105" s="773"/>
      <c r="BC105" s="773"/>
      <c r="BD105" s="773"/>
      <c r="BE105" s="773"/>
      <c r="BF105" s="773"/>
      <c r="BG105" s="773"/>
      <c r="BH105" s="773"/>
      <c r="BI105" s="773"/>
      <c r="BJ105" s="773"/>
      <c r="BK105" s="773"/>
      <c r="BL105" s="773"/>
      <c r="BM105" s="773"/>
      <c r="BN105" s="773"/>
      <c r="BO105" s="773"/>
      <c r="BP105" s="773"/>
      <c r="BQ105" s="773"/>
      <c r="BR105" s="774"/>
      <c r="BS105" s="775" t="s">
        <v>83</v>
      </c>
      <c r="BT105" s="776"/>
      <c r="BU105" s="777"/>
      <c r="BV105" s="778" t="s">
        <v>224</v>
      </c>
      <c r="BW105" s="779"/>
      <c r="BX105" s="779"/>
      <c r="BY105" s="779"/>
      <c r="BZ105" s="779"/>
      <c r="CA105" s="779"/>
      <c r="CB105" s="780"/>
      <c r="CC105" s="4"/>
    </row>
    <row r="106" spans="1:81" customFormat="1" ht="30" customHeight="1" thickBot="1" x14ac:dyDescent="0.2">
      <c r="A106" s="13"/>
      <c r="B106" s="630" t="s">
        <v>138</v>
      </c>
      <c r="C106" s="631"/>
      <c r="D106" s="631"/>
      <c r="E106" s="631"/>
      <c r="F106" s="631"/>
      <c r="G106" s="631"/>
      <c r="H106" s="631"/>
      <c r="I106" s="632"/>
      <c r="J106" s="585"/>
      <c r="K106" s="586"/>
      <c r="L106" s="628" t="s">
        <v>67</v>
      </c>
      <c r="M106" s="628"/>
      <c r="N106" s="628"/>
      <c r="O106" s="628"/>
      <c r="P106" s="628"/>
      <c r="Q106" s="628"/>
      <c r="R106" s="628"/>
      <c r="S106" s="628"/>
      <c r="T106" s="628"/>
      <c r="U106" s="628"/>
      <c r="V106" s="628"/>
      <c r="W106" s="628"/>
      <c r="X106" s="628"/>
      <c r="Y106" s="628"/>
      <c r="Z106" s="628"/>
      <c r="AA106" s="628"/>
      <c r="AB106" s="628"/>
      <c r="AC106" s="628"/>
      <c r="AD106" s="628"/>
      <c r="AE106" s="628"/>
      <c r="AF106" s="628"/>
      <c r="AG106" s="628"/>
      <c r="AH106" s="628"/>
      <c r="AI106" s="628"/>
      <c r="AJ106" s="628"/>
      <c r="AK106" s="628"/>
      <c r="AL106" s="628"/>
      <c r="AM106" s="629"/>
      <c r="AN106" s="4"/>
      <c r="AO106" s="305"/>
      <c r="AP106" s="4"/>
      <c r="AQ106" s="806" t="s">
        <v>138</v>
      </c>
      <c r="AR106" s="807"/>
      <c r="AS106" s="807"/>
      <c r="AT106" s="807"/>
      <c r="AU106" s="807"/>
      <c r="AV106" s="807"/>
      <c r="AW106" s="807"/>
      <c r="AX106" s="808"/>
      <c r="AY106" s="809" t="b">
        <v>1</v>
      </c>
      <c r="AZ106" s="810"/>
      <c r="BA106" s="811" t="s">
        <v>67</v>
      </c>
      <c r="BB106" s="811"/>
      <c r="BC106" s="811"/>
      <c r="BD106" s="811"/>
      <c r="BE106" s="811"/>
      <c r="BF106" s="811"/>
      <c r="BG106" s="811"/>
      <c r="BH106" s="811"/>
      <c r="BI106" s="811"/>
      <c r="BJ106" s="811"/>
      <c r="BK106" s="811"/>
      <c r="BL106" s="811"/>
      <c r="BM106" s="811"/>
      <c r="BN106" s="811"/>
      <c r="BO106" s="811"/>
      <c r="BP106" s="811"/>
      <c r="BQ106" s="811"/>
      <c r="BR106" s="811"/>
      <c r="BS106" s="811"/>
      <c r="BT106" s="811"/>
      <c r="BU106" s="811"/>
      <c r="BV106" s="811"/>
      <c r="BW106" s="811"/>
      <c r="BX106" s="811"/>
      <c r="BY106" s="811"/>
      <c r="BZ106" s="811"/>
      <c r="CA106" s="811"/>
      <c r="CB106" s="812"/>
      <c r="CC106" s="4"/>
    </row>
    <row r="107" spans="1:81" customFormat="1" ht="20.100000000000001" customHeight="1" x14ac:dyDescent="0.15">
      <c r="A107" s="13"/>
      <c r="B107" s="444" t="s">
        <v>33</v>
      </c>
      <c r="C107" s="445"/>
      <c r="D107" s="445"/>
      <c r="E107" s="445"/>
      <c r="F107" s="445"/>
      <c r="G107" s="445"/>
      <c r="H107" s="445"/>
      <c r="I107" s="446"/>
      <c r="J107" s="616"/>
      <c r="K107" s="617"/>
      <c r="L107" s="617"/>
      <c r="M107" s="617"/>
      <c r="N107" s="617"/>
      <c r="O107" s="617"/>
      <c r="P107" s="617"/>
      <c r="Q107" s="617"/>
      <c r="R107" s="617"/>
      <c r="S107" s="617"/>
      <c r="T107" s="617"/>
      <c r="U107" s="617"/>
      <c r="V107" s="617"/>
      <c r="W107" s="617"/>
      <c r="X107" s="617"/>
      <c r="Y107" s="617"/>
      <c r="Z107" s="617"/>
      <c r="AA107" s="617"/>
      <c r="AB107" s="617"/>
      <c r="AC107" s="617"/>
      <c r="AD107" s="617"/>
      <c r="AE107" s="617"/>
      <c r="AF107" s="617"/>
      <c r="AG107" s="617"/>
      <c r="AH107" s="617"/>
      <c r="AI107" s="617"/>
      <c r="AJ107" s="617"/>
      <c r="AK107" s="617"/>
      <c r="AL107" s="617"/>
      <c r="AM107" s="618"/>
      <c r="AN107" s="4"/>
      <c r="AO107" s="305"/>
      <c r="AP107" s="4"/>
      <c r="AQ107" s="800" t="s">
        <v>33</v>
      </c>
      <c r="AR107" s="734"/>
      <c r="AS107" s="734"/>
      <c r="AT107" s="734"/>
      <c r="AU107" s="734"/>
      <c r="AV107" s="734"/>
      <c r="AW107" s="734"/>
      <c r="AX107" s="801"/>
      <c r="AY107" s="741" t="s">
        <v>225</v>
      </c>
      <c r="AZ107" s="742"/>
      <c r="BA107" s="742"/>
      <c r="BB107" s="742"/>
      <c r="BC107" s="742"/>
      <c r="BD107" s="742"/>
      <c r="BE107" s="742"/>
      <c r="BF107" s="742"/>
      <c r="BG107" s="742"/>
      <c r="BH107" s="742"/>
      <c r="BI107" s="742"/>
      <c r="BJ107" s="742"/>
      <c r="BK107" s="742"/>
      <c r="BL107" s="742"/>
      <c r="BM107" s="742"/>
      <c r="BN107" s="742"/>
      <c r="BO107" s="742"/>
      <c r="BP107" s="742"/>
      <c r="BQ107" s="742"/>
      <c r="BR107" s="742"/>
      <c r="BS107" s="742"/>
      <c r="BT107" s="742"/>
      <c r="BU107" s="742"/>
      <c r="BV107" s="742"/>
      <c r="BW107" s="742"/>
      <c r="BX107" s="742"/>
      <c r="BY107" s="742"/>
      <c r="BZ107" s="742"/>
      <c r="CA107" s="742"/>
      <c r="CB107" s="743"/>
      <c r="CC107" s="4"/>
    </row>
    <row r="108" spans="1:81" customFormat="1" ht="30" customHeight="1" x14ac:dyDescent="0.15">
      <c r="A108" s="13"/>
      <c r="B108" s="582" t="s">
        <v>34</v>
      </c>
      <c r="C108" s="583"/>
      <c r="D108" s="583"/>
      <c r="E108" s="583"/>
      <c r="F108" s="583"/>
      <c r="G108" s="583"/>
      <c r="H108" s="583"/>
      <c r="I108" s="584"/>
      <c r="J108" s="625"/>
      <c r="K108" s="626"/>
      <c r="L108" s="626"/>
      <c r="M108" s="626"/>
      <c r="N108" s="626"/>
      <c r="O108" s="626"/>
      <c r="P108" s="626"/>
      <c r="Q108" s="626"/>
      <c r="R108" s="626"/>
      <c r="S108" s="626"/>
      <c r="T108" s="626"/>
      <c r="U108" s="626"/>
      <c r="V108" s="626"/>
      <c r="W108" s="626"/>
      <c r="X108" s="626"/>
      <c r="Y108" s="626"/>
      <c r="Z108" s="626"/>
      <c r="AA108" s="626"/>
      <c r="AB108" s="626"/>
      <c r="AC108" s="626"/>
      <c r="AD108" s="626"/>
      <c r="AE108" s="626"/>
      <c r="AF108" s="626"/>
      <c r="AG108" s="626"/>
      <c r="AH108" s="626"/>
      <c r="AI108" s="626"/>
      <c r="AJ108" s="626"/>
      <c r="AK108" s="626"/>
      <c r="AL108" s="626"/>
      <c r="AM108" s="627"/>
      <c r="AN108" s="4"/>
      <c r="AO108" s="305"/>
      <c r="AP108" s="4"/>
      <c r="AQ108" s="744" t="s">
        <v>34</v>
      </c>
      <c r="AR108" s="802"/>
      <c r="AS108" s="802"/>
      <c r="AT108" s="802"/>
      <c r="AU108" s="802"/>
      <c r="AV108" s="802"/>
      <c r="AW108" s="802"/>
      <c r="AX108" s="803"/>
      <c r="AY108" s="747" t="s">
        <v>226</v>
      </c>
      <c r="AZ108" s="748"/>
      <c r="BA108" s="748"/>
      <c r="BB108" s="748"/>
      <c r="BC108" s="748"/>
      <c r="BD108" s="748"/>
      <c r="BE108" s="748"/>
      <c r="BF108" s="748"/>
      <c r="BG108" s="748"/>
      <c r="BH108" s="748"/>
      <c r="BI108" s="748"/>
      <c r="BJ108" s="748"/>
      <c r="BK108" s="748"/>
      <c r="BL108" s="748"/>
      <c r="BM108" s="748"/>
      <c r="BN108" s="748"/>
      <c r="BO108" s="748"/>
      <c r="BP108" s="748"/>
      <c r="BQ108" s="748"/>
      <c r="BR108" s="748"/>
      <c r="BS108" s="748"/>
      <c r="BT108" s="748"/>
      <c r="BU108" s="748"/>
      <c r="BV108" s="748"/>
      <c r="BW108" s="748"/>
      <c r="BX108" s="748"/>
      <c r="BY108" s="748"/>
      <c r="BZ108" s="748"/>
      <c r="CA108" s="748"/>
      <c r="CB108" s="749"/>
      <c r="CC108" s="4"/>
    </row>
    <row r="109" spans="1:81" customFormat="1" ht="19.5" customHeight="1" x14ac:dyDescent="0.15">
      <c r="A109" s="13"/>
      <c r="B109" s="619" t="s">
        <v>35</v>
      </c>
      <c r="C109" s="620"/>
      <c r="D109" s="620"/>
      <c r="E109" s="620"/>
      <c r="F109" s="620"/>
      <c r="G109" s="620"/>
      <c r="H109" s="620"/>
      <c r="I109" s="621"/>
      <c r="J109" s="9"/>
      <c r="K109" s="4" t="s">
        <v>98</v>
      </c>
      <c r="L109" s="634"/>
      <c r="M109" s="634"/>
      <c r="N109" s="4" t="s">
        <v>100</v>
      </c>
      <c r="O109" s="635"/>
      <c r="P109" s="635"/>
      <c r="Q109" s="635"/>
      <c r="R109" s="635"/>
      <c r="S109" s="4"/>
      <c r="T109" s="4"/>
      <c r="U109" s="4"/>
      <c r="V109" s="4"/>
      <c r="W109" s="4"/>
      <c r="X109" s="4"/>
      <c r="Y109" s="4"/>
      <c r="Z109" s="4"/>
      <c r="AA109" s="4"/>
      <c r="AB109" s="4"/>
      <c r="AC109" s="4"/>
      <c r="AD109" s="604" t="s">
        <v>83</v>
      </c>
      <c r="AE109" s="605"/>
      <c r="AF109" s="606"/>
      <c r="AG109" s="560"/>
      <c r="AH109" s="561"/>
      <c r="AI109" s="561"/>
      <c r="AJ109" s="561"/>
      <c r="AK109" s="561"/>
      <c r="AL109" s="561"/>
      <c r="AM109" s="562"/>
      <c r="AN109" s="4"/>
      <c r="AO109" s="305"/>
      <c r="AP109" s="4"/>
      <c r="AQ109" s="804" t="s">
        <v>35</v>
      </c>
      <c r="AR109" s="736"/>
      <c r="AS109" s="736"/>
      <c r="AT109" s="736"/>
      <c r="AU109" s="736"/>
      <c r="AV109" s="736"/>
      <c r="AW109" s="736"/>
      <c r="AX109" s="805"/>
      <c r="AY109" s="9"/>
      <c r="AZ109" s="4" t="s">
        <v>98</v>
      </c>
      <c r="BA109" s="729">
        <v>176</v>
      </c>
      <c r="BB109" s="729"/>
      <c r="BC109" s="4" t="s">
        <v>100</v>
      </c>
      <c r="BD109" s="729" t="s">
        <v>227</v>
      </c>
      <c r="BE109" s="729"/>
      <c r="BF109" s="729"/>
      <c r="BG109" s="729"/>
      <c r="BH109" s="4"/>
      <c r="BI109" s="4"/>
      <c r="BJ109" s="4"/>
      <c r="BK109" s="4"/>
      <c r="BL109" s="4"/>
      <c r="BM109" s="4"/>
      <c r="BN109" s="4"/>
      <c r="BO109" s="4"/>
      <c r="BP109" s="4"/>
      <c r="BQ109" s="4"/>
      <c r="BR109" s="4"/>
      <c r="BS109" s="750" t="s">
        <v>83</v>
      </c>
      <c r="BT109" s="751"/>
      <c r="BU109" s="752"/>
      <c r="BV109" s="753" t="s">
        <v>228</v>
      </c>
      <c r="BW109" s="754"/>
      <c r="BX109" s="754"/>
      <c r="BY109" s="754"/>
      <c r="BZ109" s="754"/>
      <c r="CA109" s="754"/>
      <c r="CB109" s="755"/>
      <c r="CC109" s="4"/>
    </row>
    <row r="110" spans="1:81" customFormat="1" ht="13.5" customHeight="1" x14ac:dyDescent="0.15">
      <c r="A110" s="13"/>
      <c r="B110" s="619"/>
      <c r="C110" s="620"/>
      <c r="D110" s="620"/>
      <c r="E110" s="620"/>
      <c r="F110" s="620"/>
      <c r="G110" s="620"/>
      <c r="H110" s="620"/>
      <c r="I110" s="621"/>
      <c r="J110" s="554"/>
      <c r="K110" s="555"/>
      <c r="L110" s="555"/>
      <c r="M110" s="555"/>
      <c r="N110" s="555"/>
      <c r="O110" s="555"/>
      <c r="P110" s="555"/>
      <c r="Q110" s="555"/>
      <c r="R110" s="555"/>
      <c r="S110" s="555"/>
      <c r="T110" s="555"/>
      <c r="U110" s="555"/>
      <c r="V110" s="555"/>
      <c r="W110" s="555"/>
      <c r="X110" s="555"/>
      <c r="Y110" s="555"/>
      <c r="Z110" s="555"/>
      <c r="AA110" s="555"/>
      <c r="AB110" s="555"/>
      <c r="AC110" s="556"/>
      <c r="AD110" s="607"/>
      <c r="AE110" s="608"/>
      <c r="AF110" s="609"/>
      <c r="AG110" s="563"/>
      <c r="AH110" s="564"/>
      <c r="AI110" s="564"/>
      <c r="AJ110" s="564"/>
      <c r="AK110" s="564"/>
      <c r="AL110" s="564"/>
      <c r="AM110" s="565"/>
      <c r="AN110" s="4"/>
      <c r="AO110" s="305"/>
      <c r="AP110" s="4"/>
      <c r="AQ110" s="619"/>
      <c r="AR110" s="620"/>
      <c r="AS110" s="620"/>
      <c r="AT110" s="620"/>
      <c r="AU110" s="620"/>
      <c r="AV110" s="620"/>
      <c r="AW110" s="620"/>
      <c r="AX110" s="621"/>
      <c r="AY110" s="762" t="s">
        <v>229</v>
      </c>
      <c r="AZ110" s="763"/>
      <c r="BA110" s="763"/>
      <c r="BB110" s="763"/>
      <c r="BC110" s="763"/>
      <c r="BD110" s="763"/>
      <c r="BE110" s="763"/>
      <c r="BF110" s="763"/>
      <c r="BG110" s="763"/>
      <c r="BH110" s="763"/>
      <c r="BI110" s="763"/>
      <c r="BJ110" s="763"/>
      <c r="BK110" s="763"/>
      <c r="BL110" s="763"/>
      <c r="BM110" s="763"/>
      <c r="BN110" s="763"/>
      <c r="BO110" s="763"/>
      <c r="BP110" s="763"/>
      <c r="BQ110" s="763"/>
      <c r="BR110" s="764"/>
      <c r="BS110" s="607"/>
      <c r="BT110" s="608"/>
      <c r="BU110" s="609"/>
      <c r="BV110" s="756"/>
      <c r="BW110" s="757"/>
      <c r="BX110" s="757"/>
      <c r="BY110" s="757"/>
      <c r="BZ110" s="757"/>
      <c r="CA110" s="757"/>
      <c r="CB110" s="758"/>
      <c r="CC110" s="4"/>
    </row>
    <row r="111" spans="1:81" customFormat="1" ht="13.5" customHeight="1" thickBot="1" x14ac:dyDescent="0.2">
      <c r="A111" s="13"/>
      <c r="B111" s="622"/>
      <c r="C111" s="623"/>
      <c r="D111" s="623"/>
      <c r="E111" s="623"/>
      <c r="F111" s="623"/>
      <c r="G111" s="623"/>
      <c r="H111" s="623"/>
      <c r="I111" s="624"/>
      <c r="J111" s="557"/>
      <c r="K111" s="558"/>
      <c r="L111" s="558"/>
      <c r="M111" s="558"/>
      <c r="N111" s="558"/>
      <c r="O111" s="558"/>
      <c r="P111" s="558"/>
      <c r="Q111" s="558"/>
      <c r="R111" s="558"/>
      <c r="S111" s="558"/>
      <c r="T111" s="558"/>
      <c r="U111" s="558"/>
      <c r="V111" s="558"/>
      <c r="W111" s="558"/>
      <c r="X111" s="558"/>
      <c r="Y111" s="558"/>
      <c r="Z111" s="558"/>
      <c r="AA111" s="558"/>
      <c r="AB111" s="558"/>
      <c r="AC111" s="559"/>
      <c r="AD111" s="610"/>
      <c r="AE111" s="611"/>
      <c r="AF111" s="612"/>
      <c r="AG111" s="566"/>
      <c r="AH111" s="567"/>
      <c r="AI111" s="567"/>
      <c r="AJ111" s="567"/>
      <c r="AK111" s="567"/>
      <c r="AL111" s="567"/>
      <c r="AM111" s="568"/>
      <c r="AN111" s="4"/>
      <c r="AO111" s="305"/>
      <c r="AP111" s="4"/>
      <c r="AQ111" s="630"/>
      <c r="AR111" s="631"/>
      <c r="AS111" s="631"/>
      <c r="AT111" s="631"/>
      <c r="AU111" s="631"/>
      <c r="AV111" s="631"/>
      <c r="AW111" s="631"/>
      <c r="AX111" s="632"/>
      <c r="AY111" s="731"/>
      <c r="AZ111" s="735"/>
      <c r="BA111" s="735"/>
      <c r="BB111" s="735"/>
      <c r="BC111" s="735"/>
      <c r="BD111" s="735"/>
      <c r="BE111" s="735"/>
      <c r="BF111" s="735"/>
      <c r="BG111" s="735"/>
      <c r="BH111" s="735"/>
      <c r="BI111" s="735"/>
      <c r="BJ111" s="735"/>
      <c r="BK111" s="735"/>
      <c r="BL111" s="735"/>
      <c r="BM111" s="735"/>
      <c r="BN111" s="735"/>
      <c r="BO111" s="735"/>
      <c r="BP111" s="735"/>
      <c r="BQ111" s="735"/>
      <c r="BR111" s="765"/>
      <c r="BS111" s="610"/>
      <c r="BT111" s="611"/>
      <c r="BU111" s="612"/>
      <c r="BV111" s="759"/>
      <c r="BW111" s="760"/>
      <c r="BX111" s="760"/>
      <c r="BY111" s="760"/>
      <c r="BZ111" s="760"/>
      <c r="CA111" s="760"/>
      <c r="CB111" s="761"/>
      <c r="CC111" s="4"/>
    </row>
    <row r="112" spans="1:81" ht="12.95" customHeight="1" x14ac:dyDescent="0.15">
      <c r="B112" s="601" t="s">
        <v>163</v>
      </c>
      <c r="C112" s="601"/>
      <c r="D112" s="601"/>
      <c r="E112" s="601"/>
      <c r="F112" s="601"/>
      <c r="G112" s="601"/>
      <c r="H112" s="601"/>
      <c r="I112" s="601"/>
      <c r="J112" s="601"/>
      <c r="K112" s="601"/>
      <c r="L112" s="601"/>
      <c r="M112" s="601"/>
      <c r="N112" s="601"/>
      <c r="O112" s="601"/>
      <c r="P112" s="601"/>
      <c r="Q112" s="601"/>
      <c r="R112" s="601"/>
      <c r="S112" s="601"/>
      <c r="T112" s="601"/>
      <c r="U112" s="601"/>
      <c r="V112" s="601"/>
      <c r="W112" s="601"/>
      <c r="X112" s="601"/>
      <c r="Y112" s="601"/>
      <c r="Z112" s="601"/>
      <c r="AA112" s="601"/>
      <c r="AB112" s="601"/>
      <c r="AC112" s="601"/>
      <c r="AD112" s="601"/>
      <c r="AE112" s="601"/>
      <c r="AF112" s="601"/>
      <c r="AG112" s="601"/>
      <c r="AH112" s="601"/>
      <c r="AI112" s="601"/>
      <c r="AJ112" s="601"/>
      <c r="AK112" s="601"/>
      <c r="AL112" s="601"/>
      <c r="AM112" s="601"/>
      <c r="AO112" s="303"/>
      <c r="AQ112" s="601" t="s">
        <v>163</v>
      </c>
      <c r="AR112" s="601"/>
      <c r="AS112" s="601"/>
      <c r="AT112" s="601"/>
      <c r="AU112" s="601"/>
      <c r="AV112" s="601"/>
      <c r="AW112" s="601"/>
      <c r="AX112" s="601"/>
      <c r="AY112" s="601"/>
      <c r="AZ112" s="601"/>
      <c r="BA112" s="601"/>
      <c r="BB112" s="601"/>
      <c r="BC112" s="601"/>
      <c r="BD112" s="601"/>
      <c r="BE112" s="601"/>
      <c r="BF112" s="601"/>
      <c r="BG112" s="601"/>
      <c r="BH112" s="601"/>
      <c r="BI112" s="601"/>
      <c r="BJ112" s="601"/>
      <c r="BK112" s="601"/>
      <c r="BL112" s="601"/>
      <c r="BM112" s="601"/>
      <c r="BN112" s="601"/>
      <c r="BO112" s="601"/>
      <c r="BP112" s="601"/>
      <c r="BQ112" s="601"/>
      <c r="BR112" s="601"/>
      <c r="BS112" s="601"/>
      <c r="BT112" s="601"/>
      <c r="BU112" s="601"/>
      <c r="BV112" s="601"/>
      <c r="BW112" s="601"/>
      <c r="BX112" s="601"/>
      <c r="BY112" s="601"/>
      <c r="BZ112" s="601"/>
      <c r="CA112" s="601"/>
      <c r="CB112" s="601"/>
    </row>
    <row r="113" spans="2:80" x14ac:dyDescent="0.15">
      <c r="B113" s="602"/>
      <c r="C113" s="602"/>
      <c r="D113" s="602"/>
      <c r="E113" s="602"/>
      <c r="F113" s="602"/>
      <c r="G113" s="602"/>
      <c r="H113" s="602"/>
      <c r="I113" s="602"/>
      <c r="J113" s="602"/>
      <c r="K113" s="602"/>
      <c r="L113" s="602"/>
      <c r="M113" s="602"/>
      <c r="N113" s="602"/>
      <c r="O113" s="602"/>
      <c r="P113" s="602"/>
      <c r="Q113" s="602"/>
      <c r="R113" s="602"/>
      <c r="S113" s="602"/>
      <c r="T113" s="602"/>
      <c r="U113" s="602"/>
      <c r="V113" s="602"/>
      <c r="W113" s="602"/>
      <c r="X113" s="602"/>
      <c r="Y113" s="602"/>
      <c r="Z113" s="602"/>
      <c r="AA113" s="602"/>
      <c r="AB113" s="602"/>
      <c r="AC113" s="602"/>
      <c r="AD113" s="602"/>
      <c r="AE113" s="602"/>
      <c r="AF113" s="602"/>
      <c r="AG113" s="602"/>
      <c r="AH113" s="602"/>
      <c r="AI113" s="602"/>
      <c r="AJ113" s="602"/>
      <c r="AK113" s="602"/>
      <c r="AL113" s="602"/>
      <c r="AM113" s="602"/>
      <c r="AO113" s="303"/>
      <c r="AQ113" s="602"/>
      <c r="AR113" s="602"/>
      <c r="AS113" s="602"/>
      <c r="AT113" s="602"/>
      <c r="AU113" s="602"/>
      <c r="AV113" s="602"/>
      <c r="AW113" s="602"/>
      <c r="AX113" s="602"/>
      <c r="AY113" s="602"/>
      <c r="AZ113" s="602"/>
      <c r="BA113" s="602"/>
      <c r="BB113" s="602"/>
      <c r="BC113" s="602"/>
      <c r="BD113" s="602"/>
      <c r="BE113" s="602"/>
      <c r="BF113" s="602"/>
      <c r="BG113" s="602"/>
      <c r="BH113" s="602"/>
      <c r="BI113" s="602"/>
      <c r="BJ113" s="602"/>
      <c r="BK113" s="602"/>
      <c r="BL113" s="602"/>
      <c r="BM113" s="602"/>
      <c r="BN113" s="602"/>
      <c r="BO113" s="602"/>
      <c r="BP113" s="602"/>
      <c r="BQ113" s="602"/>
      <c r="BR113" s="602"/>
      <c r="BS113" s="602"/>
      <c r="BT113" s="602"/>
      <c r="BU113" s="602"/>
      <c r="BV113" s="602"/>
      <c r="BW113" s="602"/>
      <c r="BX113" s="602"/>
      <c r="BY113" s="602"/>
      <c r="BZ113" s="602"/>
      <c r="CA113" s="602"/>
      <c r="CB113" s="602"/>
    </row>
  </sheetData>
  <sheetProtection algorithmName="SHA-512" hashValue="13VjNX2MdpwcGMIb4t9/q+xPZ4PcfZWg8ZForFBI36v+jDCDc1f7SXszuxhnHJpzMIvlY+R9rKzeiBlwWpLskw==" saltValue="faP99W9XNWdt1/6TfagUEQ==" spinCount="100000" sheet="1" objects="1" scenarios="1"/>
  <dataConsolidate/>
  <mergeCells count="384">
    <mergeCell ref="AC19:AE19"/>
    <mergeCell ref="AZ2:BF4"/>
    <mergeCell ref="B112:AM113"/>
    <mergeCell ref="AL3:AL4"/>
    <mergeCell ref="AH3:AH4"/>
    <mergeCell ref="AD3:AD4"/>
    <mergeCell ref="AJ3:AK4"/>
    <mergeCell ref="AF3:AG4"/>
    <mergeCell ref="AA3:AC4"/>
    <mergeCell ref="B7:AM8"/>
    <mergeCell ref="B13:AL13"/>
    <mergeCell ref="B14:H14"/>
    <mergeCell ref="B10:AM11"/>
    <mergeCell ref="B23:H23"/>
    <mergeCell ref="I15:AH16"/>
    <mergeCell ref="AC18:AM18"/>
    <mergeCell ref="I20:AM20"/>
    <mergeCell ref="B20:H22"/>
    <mergeCell ref="AF19:AH19"/>
    <mergeCell ref="AI19:AJ19"/>
    <mergeCell ref="AK19:AM19"/>
    <mergeCell ref="R23:S23"/>
    <mergeCell ref="K23:O23"/>
    <mergeCell ref="B24:H28"/>
    <mergeCell ref="I24:O28"/>
    <mergeCell ref="Y24:AC28"/>
    <mergeCell ref="AH24:AH28"/>
    <mergeCell ref="U25:W25"/>
    <mergeCell ref="AE25:AG25"/>
    <mergeCell ref="AJ25:AM25"/>
    <mergeCell ref="AE27:AG27"/>
    <mergeCell ref="AJ27:AM27"/>
    <mergeCell ref="S32:T33"/>
    <mergeCell ref="U32:V33"/>
    <mergeCell ref="W32:AM33"/>
    <mergeCell ref="B35:AL35"/>
    <mergeCell ref="B29:H30"/>
    <mergeCell ref="B31:H31"/>
    <mergeCell ref="I31:AC31"/>
    <mergeCell ref="AD31:AM31"/>
    <mergeCell ref="B32:H33"/>
    <mergeCell ref="I32:J33"/>
    <mergeCell ref="K32:L33"/>
    <mergeCell ref="M32:N33"/>
    <mergeCell ref="O32:P33"/>
    <mergeCell ref="Q32:R33"/>
    <mergeCell ref="S39:Z39"/>
    <mergeCell ref="AA39:AM39"/>
    <mergeCell ref="AA40:AA41"/>
    <mergeCell ref="AJ40:AM40"/>
    <mergeCell ref="B39:H39"/>
    <mergeCell ref="C40:H40"/>
    <mergeCell ref="C41:H41"/>
    <mergeCell ref="I39:R39"/>
    <mergeCell ref="I40:Q40"/>
    <mergeCell ref="I41:Q41"/>
    <mergeCell ref="C42:H42"/>
    <mergeCell ref="C43:H43"/>
    <mergeCell ref="C44:H44"/>
    <mergeCell ref="N96:Q96"/>
    <mergeCell ref="G63:R63"/>
    <mergeCell ref="I76:Q76"/>
    <mergeCell ref="I81:Q81"/>
    <mergeCell ref="B64:F66"/>
    <mergeCell ref="B67:F69"/>
    <mergeCell ref="B70:F72"/>
    <mergeCell ref="B73:F75"/>
    <mergeCell ref="B76:F78"/>
    <mergeCell ref="B79:F81"/>
    <mergeCell ref="B82:F84"/>
    <mergeCell ref="J89:AH89"/>
    <mergeCell ref="K96:L96"/>
    <mergeCell ref="J95:AH95"/>
    <mergeCell ref="V72:AA72"/>
    <mergeCell ref="AH72:AL72"/>
    <mergeCell ref="I73:Q73"/>
    <mergeCell ref="AJ43:AM43"/>
    <mergeCell ref="I42:Q42"/>
    <mergeCell ref="I43:Q43"/>
    <mergeCell ref="D54:AM55"/>
    <mergeCell ref="C58:F58"/>
    <mergeCell ref="H58:K58"/>
    <mergeCell ref="M58:V58"/>
    <mergeCell ref="B49:B51"/>
    <mergeCell ref="M50:Q50"/>
    <mergeCell ref="M51:N51"/>
    <mergeCell ref="P51:Q51"/>
    <mergeCell ref="I44:Q44"/>
    <mergeCell ref="I45:Q45"/>
    <mergeCell ref="I46:K48"/>
    <mergeCell ref="I50:K51"/>
    <mergeCell ref="Y14:AB14"/>
    <mergeCell ref="K14:O14"/>
    <mergeCell ref="B109:I111"/>
    <mergeCell ref="L109:M109"/>
    <mergeCell ref="O109:R109"/>
    <mergeCell ref="AD109:AF111"/>
    <mergeCell ref="C45:H48"/>
    <mergeCell ref="C49:H51"/>
    <mergeCell ref="I49:Q49"/>
    <mergeCell ref="B101:AM102"/>
    <mergeCell ref="U23:AM23"/>
    <mergeCell ref="B45:B48"/>
    <mergeCell ref="S46:Z48"/>
    <mergeCell ref="S50:Z51"/>
    <mergeCell ref="AA46:AM51"/>
    <mergeCell ref="B36:AM36"/>
    <mergeCell ref="B103:I103"/>
    <mergeCell ref="AI97:AM97"/>
    <mergeCell ref="B89:I89"/>
    <mergeCell ref="B90:I91"/>
    <mergeCell ref="K90:L90"/>
    <mergeCell ref="N90:Q90"/>
    <mergeCell ref="B92:I92"/>
    <mergeCell ref="B93:I94"/>
    <mergeCell ref="AI91:AM91"/>
    <mergeCell ref="J92:AH92"/>
    <mergeCell ref="J94:AH94"/>
    <mergeCell ref="AI94:AM94"/>
    <mergeCell ref="AG109:AM111"/>
    <mergeCell ref="J110:AC111"/>
    <mergeCell ref="B106:I106"/>
    <mergeCell ref="J106:K106"/>
    <mergeCell ref="L106:AM106"/>
    <mergeCell ref="B104:I104"/>
    <mergeCell ref="J104:AM104"/>
    <mergeCell ref="B105:I105"/>
    <mergeCell ref="J105:AC105"/>
    <mergeCell ref="AD105:AF105"/>
    <mergeCell ref="AG105:AM105"/>
    <mergeCell ref="B108:I108"/>
    <mergeCell ref="J108:AM108"/>
    <mergeCell ref="B107:I107"/>
    <mergeCell ref="J107:AM107"/>
    <mergeCell ref="L103:P103"/>
    <mergeCell ref="T103:V103"/>
    <mergeCell ref="B95:I95"/>
    <mergeCell ref="B96:I97"/>
    <mergeCell ref="J97:AH97"/>
    <mergeCell ref="K93:L93"/>
    <mergeCell ref="N93:Q93"/>
    <mergeCell ref="J91:AH91"/>
    <mergeCell ref="BP3:BR4"/>
    <mergeCell ref="BS3:BS4"/>
    <mergeCell ref="BU3:BV4"/>
    <mergeCell ref="BW3:BW4"/>
    <mergeCell ref="BY3:BZ4"/>
    <mergeCell ref="AX19:BQ19"/>
    <mergeCell ref="BU19:BW19"/>
    <mergeCell ref="BX19:BY19"/>
    <mergeCell ref="BZ19:CB19"/>
    <mergeCell ref="AQ23:AW23"/>
    <mergeCell ref="AZ23:BD23"/>
    <mergeCell ref="BG23:BH23"/>
    <mergeCell ref="BJ23:CB23"/>
    <mergeCell ref="AQ24:AW28"/>
    <mergeCell ref="AX24:BD28"/>
    <mergeCell ref="BN24:BR28"/>
    <mergeCell ref="BW24:BW28"/>
    <mergeCell ref="BJ25:BL25"/>
    <mergeCell ref="BT25:BV25"/>
    <mergeCell ref="BY25:CB25"/>
    <mergeCell ref="CA3:CA4"/>
    <mergeCell ref="AQ7:CB8"/>
    <mergeCell ref="AQ10:CB11"/>
    <mergeCell ref="AQ13:CA13"/>
    <mergeCell ref="AQ14:AW14"/>
    <mergeCell ref="AZ14:BD14"/>
    <mergeCell ref="BN14:BQ14"/>
    <mergeCell ref="AX15:BW16"/>
    <mergeCell ref="BR18:CB18"/>
    <mergeCell ref="BT27:BV27"/>
    <mergeCell ref="BY27:CB27"/>
    <mergeCell ref="AQ29:AW30"/>
    <mergeCell ref="AQ31:AW31"/>
    <mergeCell ref="AX31:BR31"/>
    <mergeCell ref="BS31:CB31"/>
    <mergeCell ref="AQ32:AW33"/>
    <mergeCell ref="AX32:AY33"/>
    <mergeCell ref="AZ32:BA33"/>
    <mergeCell ref="BB32:BC33"/>
    <mergeCell ref="BD32:BE33"/>
    <mergeCell ref="BF32:BG33"/>
    <mergeCell ref="BH32:BI33"/>
    <mergeCell ref="BJ32:BK33"/>
    <mergeCell ref="BL32:CB33"/>
    <mergeCell ref="AQ35:CA35"/>
    <mergeCell ref="AQ36:CB36"/>
    <mergeCell ref="AQ39:AW39"/>
    <mergeCell ref="AX39:BG39"/>
    <mergeCell ref="BH39:BO39"/>
    <mergeCell ref="BP39:CB39"/>
    <mergeCell ref="AR40:AW40"/>
    <mergeCell ref="AX40:BF40"/>
    <mergeCell ref="BP40:BP41"/>
    <mergeCell ref="BY40:CB40"/>
    <mergeCell ref="AR41:AW41"/>
    <mergeCell ref="AX41:BF41"/>
    <mergeCell ref="AR42:AW42"/>
    <mergeCell ref="AX42:BF42"/>
    <mergeCell ref="AR43:AW43"/>
    <mergeCell ref="AX43:BF43"/>
    <mergeCell ref="BY43:CB43"/>
    <mergeCell ref="AR44:AW44"/>
    <mergeCell ref="AX44:BF44"/>
    <mergeCell ref="AQ45:AQ48"/>
    <mergeCell ref="AR45:AW48"/>
    <mergeCell ref="AX45:BF45"/>
    <mergeCell ref="AX46:AZ48"/>
    <mergeCell ref="BH46:BO48"/>
    <mergeCell ref="BP46:CB51"/>
    <mergeCell ref="AQ49:AQ51"/>
    <mergeCell ref="AR49:AW51"/>
    <mergeCell ref="AX49:BF49"/>
    <mergeCell ref="AX50:AZ51"/>
    <mergeCell ref="BB50:BF50"/>
    <mergeCell ref="BH50:BO51"/>
    <mergeCell ref="BB51:BC51"/>
    <mergeCell ref="BE51:BF51"/>
    <mergeCell ref="AS54:CB55"/>
    <mergeCell ref="AR58:AU58"/>
    <mergeCell ref="AW58:AZ58"/>
    <mergeCell ref="BB58:BK58"/>
    <mergeCell ref="AV63:BG63"/>
    <mergeCell ref="BH63:CB63"/>
    <mergeCell ref="AQ64:AU66"/>
    <mergeCell ref="AQ67:AU69"/>
    <mergeCell ref="AQ70:AU72"/>
    <mergeCell ref="AQ79:AU81"/>
    <mergeCell ref="AQ82:AU84"/>
    <mergeCell ref="AQ89:AX89"/>
    <mergeCell ref="AY89:BW89"/>
    <mergeCell ref="AQ90:AX91"/>
    <mergeCell ref="AZ90:BA90"/>
    <mergeCell ref="BC90:BF90"/>
    <mergeCell ref="AY91:BW91"/>
    <mergeCell ref="AX73:BF73"/>
    <mergeCell ref="BK73:BP73"/>
    <mergeCell ref="AX74:BF74"/>
    <mergeCell ref="BK74:BP74"/>
    <mergeCell ref="AX75:BF75"/>
    <mergeCell ref="BK75:BP75"/>
    <mergeCell ref="BW75:CA75"/>
    <mergeCell ref="AX76:BF76"/>
    <mergeCell ref="BK76:BP76"/>
    <mergeCell ref="AX77:BF77"/>
    <mergeCell ref="BK77:BP77"/>
    <mergeCell ref="AX78:BF78"/>
    <mergeCell ref="BK78:BP78"/>
    <mergeCell ref="BW78:CA78"/>
    <mergeCell ref="BX91:CB91"/>
    <mergeCell ref="AX83:BF83"/>
    <mergeCell ref="AQ92:AX92"/>
    <mergeCell ref="AY92:BW92"/>
    <mergeCell ref="AQ93:AX94"/>
    <mergeCell ref="AZ93:BA93"/>
    <mergeCell ref="BC93:BF93"/>
    <mergeCell ref="AY94:BW94"/>
    <mergeCell ref="BX94:CB94"/>
    <mergeCell ref="AQ95:AX95"/>
    <mergeCell ref="AY95:BW95"/>
    <mergeCell ref="AQ96:AX97"/>
    <mergeCell ref="AZ96:BA96"/>
    <mergeCell ref="BC96:BF96"/>
    <mergeCell ref="AY97:BW97"/>
    <mergeCell ref="BX97:CB97"/>
    <mergeCell ref="AQ101:CB102"/>
    <mergeCell ref="AQ103:AX103"/>
    <mergeCell ref="BA103:BE103"/>
    <mergeCell ref="BI103:BK103"/>
    <mergeCell ref="AQ104:AX104"/>
    <mergeCell ref="AY104:CB104"/>
    <mergeCell ref="AQ105:AX105"/>
    <mergeCell ref="AY105:BR105"/>
    <mergeCell ref="BS105:BU105"/>
    <mergeCell ref="BV105:CB105"/>
    <mergeCell ref="AQ106:AX106"/>
    <mergeCell ref="AY106:AZ106"/>
    <mergeCell ref="BA106:CB106"/>
    <mergeCell ref="AY107:CB107"/>
    <mergeCell ref="AQ108:AX108"/>
    <mergeCell ref="AY108:CB108"/>
    <mergeCell ref="AQ109:AX111"/>
    <mergeCell ref="BA109:BB109"/>
    <mergeCell ref="BD109:BG109"/>
    <mergeCell ref="BS109:BU111"/>
    <mergeCell ref="BV109:CB111"/>
    <mergeCell ref="AY110:BR111"/>
    <mergeCell ref="AQ112:CB113"/>
    <mergeCell ref="AX64:BF64"/>
    <mergeCell ref="BK64:BP64"/>
    <mergeCell ref="AX65:BF65"/>
    <mergeCell ref="BK65:BP65"/>
    <mergeCell ref="AX66:BF66"/>
    <mergeCell ref="BK66:BP66"/>
    <mergeCell ref="BW66:CA66"/>
    <mergeCell ref="AX67:BF67"/>
    <mergeCell ref="BK67:BP67"/>
    <mergeCell ref="AX68:BF68"/>
    <mergeCell ref="BK68:BP68"/>
    <mergeCell ref="AX69:BF69"/>
    <mergeCell ref="BK69:BP69"/>
    <mergeCell ref="BW69:CA69"/>
    <mergeCell ref="AX70:BF70"/>
    <mergeCell ref="BK70:BP70"/>
    <mergeCell ref="AX71:BF71"/>
    <mergeCell ref="BK71:BP71"/>
    <mergeCell ref="AX72:BF72"/>
    <mergeCell ref="BK72:BP72"/>
    <mergeCell ref="BW72:CA72"/>
    <mergeCell ref="AQ76:AU78"/>
    <mergeCell ref="AQ107:AX107"/>
    <mergeCell ref="BK83:BP83"/>
    <mergeCell ref="AX84:BF84"/>
    <mergeCell ref="BK84:BP84"/>
    <mergeCell ref="BW84:CA84"/>
    <mergeCell ref="I64:Q64"/>
    <mergeCell ref="V64:AA64"/>
    <mergeCell ref="I65:Q65"/>
    <mergeCell ref="V65:AA65"/>
    <mergeCell ref="I66:Q66"/>
    <mergeCell ref="V66:AA66"/>
    <mergeCell ref="AH66:AL66"/>
    <mergeCell ref="I67:Q67"/>
    <mergeCell ref="V67:AA67"/>
    <mergeCell ref="I68:Q68"/>
    <mergeCell ref="V68:AA68"/>
    <mergeCell ref="I69:Q69"/>
    <mergeCell ref="V69:AA69"/>
    <mergeCell ref="AH69:AL69"/>
    <mergeCell ref="I70:Q70"/>
    <mergeCell ref="V70:AA70"/>
    <mergeCell ref="I71:Q71"/>
    <mergeCell ref="V71:AA71"/>
    <mergeCell ref="I72:Q72"/>
    <mergeCell ref="I83:Q83"/>
    <mergeCell ref="V83:AA83"/>
    <mergeCell ref="I84:Q84"/>
    <mergeCell ref="V84:AA84"/>
    <mergeCell ref="AH84:AL84"/>
    <mergeCell ref="I19:K19"/>
    <mergeCell ref="L19:AB19"/>
    <mergeCell ref="I22:K22"/>
    <mergeCell ref="L22:AM22"/>
    <mergeCell ref="I78:Q78"/>
    <mergeCell ref="V78:AA78"/>
    <mergeCell ref="AH78:AL78"/>
    <mergeCell ref="I79:Q79"/>
    <mergeCell ref="V79:AA79"/>
    <mergeCell ref="I80:Q80"/>
    <mergeCell ref="V80:AA80"/>
    <mergeCell ref="V81:AA81"/>
    <mergeCell ref="AH81:AL81"/>
    <mergeCell ref="V73:AA73"/>
    <mergeCell ref="I74:Q74"/>
    <mergeCell ref="V74:AA74"/>
    <mergeCell ref="I75:Q75"/>
    <mergeCell ref="V75:AA75"/>
    <mergeCell ref="AH75:AL75"/>
    <mergeCell ref="S63:AM63"/>
    <mergeCell ref="X103:Z103"/>
    <mergeCell ref="J18:L18"/>
    <mergeCell ref="N18:Q18"/>
    <mergeCell ref="J21:L21"/>
    <mergeCell ref="N21:Q21"/>
    <mergeCell ref="BR19:BT19"/>
    <mergeCell ref="AQ20:AW22"/>
    <mergeCell ref="AX20:CB20"/>
    <mergeCell ref="AX22:CB22"/>
    <mergeCell ref="I82:Q82"/>
    <mergeCell ref="V82:AA82"/>
    <mergeCell ref="V76:AA76"/>
    <mergeCell ref="I77:Q77"/>
    <mergeCell ref="V77:AA77"/>
    <mergeCell ref="AX79:BF79"/>
    <mergeCell ref="BK79:BP79"/>
    <mergeCell ref="AX80:BF80"/>
    <mergeCell ref="BK80:BP80"/>
    <mergeCell ref="AX81:BF81"/>
    <mergeCell ref="BK81:BP81"/>
    <mergeCell ref="BW81:CA81"/>
    <mergeCell ref="AX82:BF82"/>
    <mergeCell ref="BK82:BP82"/>
    <mergeCell ref="AQ73:AU75"/>
  </mergeCells>
  <phoneticPr fontId="4"/>
  <conditionalFormatting sqref="I29:AL30">
    <cfRule type="expression" priority="1">
      <formula>PHONETIC($I29)&lt;&gt;$I29</formula>
    </cfRule>
    <cfRule type="expression" priority="2">
      <formula>" =AND(LEN(A1)=1, ISNUMBER(MATCH(A1, {""ア"",""イ"",""ウ"",""エ"",""オ"",""カ"",""キ"",""ク"",""ケ"",""コ"",""サ"",""シ"",""ス"",""セ"",""ソ"",""タ"",""チ"",""ツ"",""テ"",""ト"",""ナ"",""ニ"",""ヌ"",""ネ"",""ノ"",""ハ"",""ヒ"",""フ"",""ヘ"",""ホ"",""マ"",""ミ"",""ム"",""メ"",""モ"",""ヤ"",""ユ"",""ヨ"",""ラ"",""リ"",""ル"",""レ"",""ロ"",""ワ"",""ヲ"",""ン""}, 0)))"</formula>
    </cfRule>
  </conditionalFormatting>
  <dataValidations count="2">
    <dataValidation imeMode="fullKatakana" allowBlank="1" showInputMessage="1" showErrorMessage="1" sqref="J104:AM104 J107:AM107" xr:uid="{45914EF1-5A3E-4E8B-880E-19BFFFEA7B99}"/>
    <dataValidation type="textLength" imeMode="fullKatakana" allowBlank="1" showInputMessage="1" showErrorMessage="1" error="・全角カタカナで入力してください。_x000a_・1字入力してください。" sqref="I29:AL30 AM30" xr:uid="{F4537977-6D48-4A0A-899C-7FC0903005E4}">
      <formula1>0</formula1>
      <formula2>1</formula2>
    </dataValidation>
  </dataValidations>
  <hyperlinks>
    <hyperlink ref="K14" display="　区 民　" xr:uid="{6C6434AF-BED2-45CA-A509-FB6EE7B45BA6}"/>
    <hyperlink ref="AB14:AI14" tooltip="クリックしてチェック" display="事業者（個人事業主）" xr:uid="{EB5FB27D-24E2-4A1E-959A-42E650E1E98E}"/>
    <hyperlink ref="L106:AM106" tooltip="クリックしてチェック" display="練馬区暴力団排除条例第２条第３号に規定する暴力団関係者に該当する個人、または代表者、役員もしくは使用人その他の従業者もしくは構成員に暴力団関係者に該当する者がある法人その他の団体ではありません。" xr:uid="{FE047793-02BE-41F8-B9DD-B8ABA7B00B8E}"/>
    <hyperlink ref="K14:M14" tooltip="クリックしてチェック" display="　区 民　" xr:uid="{0A68174F-F1A0-4891-8CB6-14104E7E65F1}"/>
    <hyperlink ref="C43:I43" tooltip="クリックしてチェック" display="エコキュート" xr:uid="{24FAAE55-9CF7-4391-ABFE-42404E56793B}"/>
    <hyperlink ref="C44:I44" tooltip="クリックしてチェック" display="V2H" xr:uid="{F8E10C24-677D-4A14-B80D-59F7A635904E}"/>
    <hyperlink ref="Y14" tooltip="クリックしてチェック" display="事業者（個人事業主）" xr:uid="{2B3396A5-7F97-410C-9A6B-372D52564624}"/>
    <hyperlink ref="K23" tooltip="クリックしてチェック" display="　区 民　" xr:uid="{E660ED51-3831-45D3-9D51-FCE2943821B2}"/>
    <hyperlink ref="Q25" tooltip="クリックしてチェック" display="銀行" xr:uid="{04659043-8D29-496B-8E9D-4C278851810A}"/>
    <hyperlink ref="Q27" tooltip="クリックしてチェック" display="信組" xr:uid="{CF363247-763B-4565-85E2-61A34DCC2E37}"/>
    <hyperlink ref="T27" tooltip="クリックしてチェック" display="労金" xr:uid="{DB6D0305-F5A6-47AA-8010-5C69C8F3E38F}"/>
    <hyperlink ref="U25" display="信用金庫" xr:uid="{D406A1EC-0FC8-42CE-865D-219747A2B975}"/>
    <hyperlink ref="W27" tooltip="クリックしてチェック" display="農協" xr:uid="{CBD4E7AC-7B91-4468-A65A-060AFA15CC46}"/>
    <hyperlink ref="AE25:AG25" tooltip="クリックしてチェック" display="支店" xr:uid="{32F5A0EC-23A0-46F0-862C-52A4CF905DEB}"/>
    <hyperlink ref="AE27:AG27" tooltip="クリックしてチェック" display="出張所" xr:uid="{A1768BF0-8B4D-4840-939B-06A1A428A435}"/>
    <hyperlink ref="AJ25:AM25" tooltip="クリックしてチェック" display="普通預金" xr:uid="{5B783E3C-DB9B-4285-A2A2-3ACB5F519E17}"/>
    <hyperlink ref="AJ27:AM27" tooltip="クリックしてチェック" display="当座預金" xr:uid="{488741AC-D2C6-42C8-8ADB-0A05CEEA039D}"/>
    <hyperlink ref="U25:W25" tooltip="クリックしてチェック" display="信用金庫" xr:uid="{38312D1D-7E06-4EA1-BB43-7CED122D65C6}"/>
    <hyperlink ref="S69" tooltip="クリックしてチェック" display="□" xr:uid="{E53296C6-0132-43BA-ABB1-CBC96682B600}"/>
    <hyperlink ref="S84" tooltip="クリックしてチェック" display="□" xr:uid="{AE2ED398-9661-488C-B68D-0250E39776EB}"/>
    <hyperlink ref="S66" tooltip="クリックしてチェック" display="□" xr:uid="{929CD686-AD7F-41C9-8601-D0204A2657A6}"/>
    <hyperlink ref="S72" tooltip="クリックしてチェック" display="□" xr:uid="{2A2F207E-F4C4-4102-BC1B-DDE55FF8CD25}"/>
    <hyperlink ref="S75" tooltip="クリックしてチェック" display="□" xr:uid="{373B2D63-3E81-4482-A0CC-E4DEC6BCE1B6}"/>
    <hyperlink ref="S78" tooltip="クリックしてチェック" display="□" xr:uid="{5C77020C-4C79-4F17-AD93-F495A5017163}"/>
    <hyperlink ref="S81" tooltip="クリックしてチェック" display="□" xr:uid="{7A41811C-445A-411B-AEE7-0ED47DDD15C8}"/>
    <hyperlink ref="I43" tooltip="クリックしてチェック" display="エコキュート" xr:uid="{39BFE604-8AF6-404C-89A2-AB9294CF1470}"/>
    <hyperlink ref="I44" tooltip="クリックしてチェック" display="エコキュート" xr:uid="{AB923AF7-BAD1-48FD-B285-8D49F2A8C341}"/>
    <hyperlink ref="BA106:CB106" tooltip="クリックしてチェック" display="練馬区暴力団排除条例第２条第３号に規定する暴力団関係者に該当する個人、または代表者、役員もしくは使用人その他の従業者もしくは構成員に暴力団関係者に該当する者がある法人その他の団体ではありません。" xr:uid="{9F7D6898-481C-48B8-BA63-3375A0A78243}"/>
    <hyperlink ref="BH81" tooltip="クリックしてチェック" display="□" xr:uid="{29D9CF8B-E139-4B15-9E68-D1ADFDB53B8C}"/>
    <hyperlink ref="BH78" tooltip="クリックしてチェック" display="□" xr:uid="{F7CA5BF0-FC2D-4853-BCA9-82439BA481C1}"/>
    <hyperlink ref="BH75" tooltip="クリックしてチェック" display="□" xr:uid="{ED4D2849-D1A9-49F7-8129-21B7A394FD94}"/>
    <hyperlink ref="BH72" tooltip="クリックしてチェック" display="□" xr:uid="{8BCBB3DD-9E14-4796-AEFA-667A215CFC82}"/>
    <hyperlink ref="BH66" tooltip="クリックしてチェック" display="□" xr:uid="{39C58DA1-541A-49A4-A799-EA2619F8B125}"/>
    <hyperlink ref="BH84" tooltip="クリックしてチェック" display="□" xr:uid="{8EE9C4EA-8FF3-414B-9CEC-35258906C8F3}"/>
    <hyperlink ref="BH69" tooltip="クリックしてチェック" display="□" xr:uid="{AD1B91ED-3778-420C-8C6D-E8F5205F8115}"/>
    <hyperlink ref="AX44" tooltip="クリックしてチェック" display="エコキュート" xr:uid="{4FA28AA9-6FE5-45A6-A140-40CB85765084}"/>
    <hyperlink ref="AX43" tooltip="クリックしてチェック" display="エコキュート" xr:uid="{2BF9DDB2-C184-4B2F-B4B4-6705BEB980F6}"/>
    <hyperlink ref="BE51:BF51" tooltip="クリックしてチェック" display="領収書" xr:uid="{F48B6574-ED6C-40B0-9DB4-5772D4FE4940}"/>
    <hyperlink ref="BB51:BC51" tooltip="クリックしてチェック" display="見積書" xr:uid="{10D38C4A-1695-4672-960F-BA1AE687ACE8}"/>
    <hyperlink ref="BB50:BE50" tooltip="クリックしてチェック" display="設置等完了届" xr:uid="{2D90FC34-3345-4236-B2A3-B860DE3F2C65}"/>
    <hyperlink ref="BJ25:BL25" tooltip="クリックしてチェック" display="信用金庫" xr:uid="{0870343F-E75E-4BF8-A928-99665DDABFBE}"/>
    <hyperlink ref="BY27:CB27" tooltip="クリックしてチェック" display="当座預金" xr:uid="{B5E7BB2B-764F-4217-AD92-C5988E06EBB3}"/>
    <hyperlink ref="BY25:CB25" tooltip="クリックしてチェック" display="普通預金" xr:uid="{E96781EB-A5AB-42F6-85C4-3B15FF51C568}"/>
    <hyperlink ref="BT27:BV27" tooltip="クリックしてチェック" display="出張所" xr:uid="{73222805-35C9-4CD4-A33F-27370A86141C}"/>
    <hyperlink ref="BT25:BV25" tooltip="クリックしてチェック" display="支店" xr:uid="{6760AD2A-8172-47C9-8D26-2E241ABCF80E}"/>
    <hyperlink ref="BL27" tooltip="クリックしてチェック" display="農協" xr:uid="{653A9957-C857-4C4E-9F6F-C9A8C3DA15FD}"/>
    <hyperlink ref="BJ25" display="信用金庫" xr:uid="{CFB1E2DA-1B90-4FA1-82C6-1F498FCAC8E9}"/>
    <hyperlink ref="BI27" tooltip="クリックしてチェック" display="労金" xr:uid="{E24271EC-63F9-4415-B4CD-047D5230A887}"/>
    <hyperlink ref="BF27" tooltip="クリックしてチェック" display="信組" xr:uid="{71A6966E-8A60-4D32-A715-39A2CED0E7FE}"/>
    <hyperlink ref="BF25" tooltip="クリックしてチェック" display="銀行" xr:uid="{71F1DD56-3145-4FD4-8958-61121778E4F3}"/>
    <hyperlink ref="AZ23" tooltip="クリックしてチェック" display="　区 民　" xr:uid="{E1287471-9166-4BAC-BF5B-301521DE7419}"/>
    <hyperlink ref="BN14" tooltip="クリックしてチェック" display="事業者（個人事業主）" xr:uid="{D85DAC44-A1FA-4640-80E0-060DCCD7E33F}"/>
    <hyperlink ref="AR44:AX44" tooltip="クリックしてチェック" display="V2H" xr:uid="{137E22C9-70CC-4704-8E5D-7148CB526D60}"/>
    <hyperlink ref="AR43:AX43" tooltip="クリックしてチェック" display="エコキュート" xr:uid="{9896FDA3-577A-44A3-8D03-10B23FEE2DE6}"/>
    <hyperlink ref="AZ14:BB14" tooltip="クリックしてチェック" display="　区 民　" xr:uid="{7DDB4E8A-C7B5-413A-B23E-29E5332BE48F}"/>
    <hyperlink ref="BQ14:BX14" tooltip="クリックしてチェック" display="事業者（個人事業主）" xr:uid="{931BE452-0068-45D9-82EF-33BEAECE71EA}"/>
    <hyperlink ref="AZ14" display="　区 民　" xr:uid="{71AD4C0C-F671-46A3-AC77-367667D2A1C9}"/>
    <hyperlink ref="M50:P50" tooltip="クリックしてチェック" display="設置等完了届" xr:uid="{9C6F45AC-8F2A-4DB6-A68E-91BBD6FB0DD9}"/>
    <hyperlink ref="M51:N51" tooltip="クリックしてチェック" display="見積書" xr:uid="{15474E73-9773-47EB-803E-06158A555676}"/>
    <hyperlink ref="P51:Q51" tooltip="クリックしてチェック" display="領収書" xr:uid="{74430385-6B59-42C0-B624-58A0863891F9}"/>
  </hyperlinks>
  <printOptions horizontalCentered="1" verticalCentered="1"/>
  <pageMargins left="0.39370078740157483" right="0.39370078740157483" top="7.874015748031496E-2" bottom="7.874015748031496E-2" header="0" footer="0"/>
  <pageSetup paperSize="9" scale="83" fitToHeight="0" orientation="portrait" r:id="rId1"/>
  <headerFooter alignWithMargins="0"/>
  <rowBreaks count="1" manualBreakCount="1">
    <brk id="58"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190500</xdr:colOff>
                    <xdr:row>13</xdr:row>
                    <xdr:rowOff>38100</xdr:rowOff>
                  </from>
                  <to>
                    <xdr:col>15</xdr:col>
                    <xdr:colOff>19050</xdr:colOff>
                    <xdr:row>13</xdr:row>
                    <xdr:rowOff>276225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22</xdr:col>
                    <xdr:colOff>228600</xdr:colOff>
                    <xdr:row>13</xdr:row>
                    <xdr:rowOff>47625</xdr:rowOff>
                  </from>
                  <to>
                    <xdr:col>27</xdr:col>
                    <xdr:colOff>152400</xdr:colOff>
                    <xdr:row>13</xdr:row>
                    <xdr:rowOff>257175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228600</xdr:colOff>
                    <xdr:row>22</xdr:row>
                    <xdr:rowOff>47625</xdr:rowOff>
                  </from>
                  <to>
                    <xdr:col>14</xdr:col>
                    <xdr:colOff>200025</xdr:colOff>
                    <xdr:row>22</xdr:row>
                    <xdr:rowOff>295275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0</xdr:colOff>
                    <xdr:row>22</xdr:row>
                    <xdr:rowOff>47625</xdr:rowOff>
                  </from>
                  <to>
                    <xdr:col>19</xdr:col>
                    <xdr:colOff>152400</xdr:colOff>
                    <xdr:row>22</xdr:row>
                    <xdr:rowOff>295275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0</xdr:colOff>
                    <xdr:row>24</xdr:row>
                    <xdr:rowOff>9525</xdr:rowOff>
                  </from>
                  <to>
                    <xdr:col>18</xdr:col>
                    <xdr:colOff>66675</xdr:colOff>
                    <xdr:row>25</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21</xdr:col>
                    <xdr:colOff>0</xdr:colOff>
                    <xdr:row>26</xdr:row>
                    <xdr:rowOff>9525</xdr:rowOff>
                  </from>
                  <to>
                    <xdr:col>23</xdr:col>
                    <xdr:colOff>209550</xdr:colOff>
                    <xdr:row>27</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15</xdr:col>
                    <xdr:colOff>0</xdr:colOff>
                    <xdr:row>25</xdr:row>
                    <xdr:rowOff>38100</xdr:rowOff>
                  </from>
                  <to>
                    <xdr:col>18</xdr:col>
                    <xdr:colOff>0</xdr:colOff>
                    <xdr:row>27</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18</xdr:col>
                    <xdr:colOff>9525</xdr:colOff>
                    <xdr:row>26</xdr:row>
                    <xdr:rowOff>9525</xdr:rowOff>
                  </from>
                  <to>
                    <xdr:col>20</xdr:col>
                    <xdr:colOff>190500</xdr:colOff>
                    <xdr:row>27</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19</xdr:col>
                    <xdr:colOff>9525</xdr:colOff>
                    <xdr:row>24</xdr:row>
                    <xdr:rowOff>9525</xdr:rowOff>
                  </from>
                  <to>
                    <xdr:col>22</xdr:col>
                    <xdr:colOff>76200</xdr:colOff>
                    <xdr:row>25</xdr:row>
                    <xdr:rowOff>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29</xdr:col>
                    <xdr:colOff>9525</xdr:colOff>
                    <xdr:row>24</xdr:row>
                    <xdr:rowOff>9525</xdr:rowOff>
                  </from>
                  <to>
                    <xdr:col>33</xdr:col>
                    <xdr:colOff>0</xdr:colOff>
                    <xdr:row>24</xdr:row>
                    <xdr:rowOff>152400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29</xdr:col>
                    <xdr:colOff>9525</xdr:colOff>
                    <xdr:row>26</xdr:row>
                    <xdr:rowOff>19050</xdr:rowOff>
                  </from>
                  <to>
                    <xdr:col>32</xdr:col>
                    <xdr:colOff>76200</xdr:colOff>
                    <xdr:row>27</xdr:row>
                    <xdr:rowOff>19050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34</xdr:col>
                    <xdr:colOff>9525</xdr:colOff>
                    <xdr:row>24</xdr:row>
                    <xdr:rowOff>9525</xdr:rowOff>
                  </from>
                  <to>
                    <xdr:col>38</xdr:col>
                    <xdr:colOff>209550</xdr:colOff>
                    <xdr:row>25</xdr:row>
                    <xdr:rowOff>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34</xdr:col>
                    <xdr:colOff>0</xdr:colOff>
                    <xdr:row>26</xdr:row>
                    <xdr:rowOff>9525</xdr:rowOff>
                  </from>
                  <to>
                    <xdr:col>38</xdr:col>
                    <xdr:colOff>190500</xdr:colOff>
                    <xdr:row>26</xdr:row>
                    <xdr:rowOff>152400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11</xdr:col>
                    <xdr:colOff>9525</xdr:colOff>
                    <xdr:row>45</xdr:row>
                    <xdr:rowOff>66675</xdr:rowOff>
                  </from>
                  <to>
                    <xdr:col>17</xdr:col>
                    <xdr:colOff>142875</xdr:colOff>
                    <xdr:row>45</xdr:row>
                    <xdr:rowOff>266700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11</xdr:col>
                    <xdr:colOff>9525</xdr:colOff>
                    <xdr:row>46</xdr:row>
                    <xdr:rowOff>66675</xdr:rowOff>
                  </from>
                  <to>
                    <xdr:col>17</xdr:col>
                    <xdr:colOff>142875</xdr:colOff>
                    <xdr:row>46</xdr:row>
                    <xdr:rowOff>266700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11</xdr:col>
                    <xdr:colOff>9525</xdr:colOff>
                    <xdr:row>47</xdr:row>
                    <xdr:rowOff>66675</xdr:rowOff>
                  </from>
                  <to>
                    <xdr:col>17</xdr:col>
                    <xdr:colOff>142875</xdr:colOff>
                    <xdr:row>47</xdr:row>
                    <xdr:rowOff>266700</xdr:rowOff>
                  </to>
                </anchor>
              </controlPr>
            </control>
          </mc:Choice>
        </mc:AlternateContent>
        <mc:AlternateContent xmlns:mc="http://schemas.openxmlformats.org/markup-compatibility/2006">
          <mc:Choice Requires="x14">
            <control shapeId="2069" r:id="rId20" name="Check Box 21">
              <controlPr defaultSize="0" autoFill="0" autoLine="0" autoPict="0">
                <anchor moveWithCells="1">
                  <from>
                    <xdr:col>2</xdr:col>
                    <xdr:colOff>9525</xdr:colOff>
                    <xdr:row>53</xdr:row>
                    <xdr:rowOff>38100</xdr:rowOff>
                  </from>
                  <to>
                    <xdr:col>38</xdr:col>
                    <xdr:colOff>200025</xdr:colOff>
                    <xdr:row>53</xdr:row>
                    <xdr:rowOff>238125</xdr:rowOff>
                  </to>
                </anchor>
              </controlPr>
            </control>
          </mc:Choice>
        </mc:AlternateContent>
        <mc:AlternateContent xmlns:mc="http://schemas.openxmlformats.org/markup-compatibility/2006">
          <mc:Choice Requires="x14">
            <control shapeId="2070" r:id="rId21" name="Check Box 22">
              <controlPr defaultSize="0" autoFill="0" autoLine="0" autoPict="0">
                <anchor moveWithCells="1">
                  <from>
                    <xdr:col>28</xdr:col>
                    <xdr:colOff>19050</xdr:colOff>
                    <xdr:row>63</xdr:row>
                    <xdr:rowOff>47625</xdr:rowOff>
                  </from>
                  <to>
                    <xdr:col>32</xdr:col>
                    <xdr:colOff>152400</xdr:colOff>
                    <xdr:row>63</xdr:row>
                    <xdr:rowOff>228600</xdr:rowOff>
                  </to>
                </anchor>
              </controlPr>
            </control>
          </mc:Choice>
        </mc:AlternateContent>
        <mc:AlternateContent xmlns:mc="http://schemas.openxmlformats.org/markup-compatibility/2006">
          <mc:Choice Requires="x14">
            <control shapeId="2071" r:id="rId22" name="Check Box 23">
              <controlPr defaultSize="0" autoFill="0" autoLine="0" autoPict="0">
                <anchor moveWithCells="1">
                  <from>
                    <xdr:col>28</xdr:col>
                    <xdr:colOff>19050</xdr:colOff>
                    <xdr:row>64</xdr:row>
                    <xdr:rowOff>47625</xdr:rowOff>
                  </from>
                  <to>
                    <xdr:col>32</xdr:col>
                    <xdr:colOff>152400</xdr:colOff>
                    <xdr:row>64</xdr:row>
                    <xdr:rowOff>228600</xdr:rowOff>
                  </to>
                </anchor>
              </controlPr>
            </control>
          </mc:Choice>
        </mc:AlternateContent>
        <mc:AlternateContent xmlns:mc="http://schemas.openxmlformats.org/markup-compatibility/2006">
          <mc:Choice Requires="x14">
            <control shapeId="2072" r:id="rId23" name="Check Box 24">
              <controlPr defaultSize="0" autoFill="0" autoLine="0" autoPict="0">
                <anchor moveWithCells="1">
                  <from>
                    <xdr:col>28</xdr:col>
                    <xdr:colOff>19050</xdr:colOff>
                    <xdr:row>65</xdr:row>
                    <xdr:rowOff>47625</xdr:rowOff>
                  </from>
                  <to>
                    <xdr:col>32</xdr:col>
                    <xdr:colOff>152400</xdr:colOff>
                    <xdr:row>65</xdr:row>
                    <xdr:rowOff>228600</xdr:rowOff>
                  </to>
                </anchor>
              </controlPr>
            </control>
          </mc:Choice>
        </mc:AlternateContent>
        <mc:AlternateContent xmlns:mc="http://schemas.openxmlformats.org/markup-compatibility/2006">
          <mc:Choice Requires="x14">
            <control shapeId="2073" r:id="rId24" name="Check Box 25">
              <controlPr defaultSize="0" autoFill="0" autoLine="0" autoPict="0">
                <anchor moveWithCells="1">
                  <from>
                    <xdr:col>28</xdr:col>
                    <xdr:colOff>19050</xdr:colOff>
                    <xdr:row>66</xdr:row>
                    <xdr:rowOff>47625</xdr:rowOff>
                  </from>
                  <to>
                    <xdr:col>32</xdr:col>
                    <xdr:colOff>152400</xdr:colOff>
                    <xdr:row>66</xdr:row>
                    <xdr:rowOff>228600</xdr:rowOff>
                  </to>
                </anchor>
              </controlPr>
            </control>
          </mc:Choice>
        </mc:AlternateContent>
        <mc:AlternateContent xmlns:mc="http://schemas.openxmlformats.org/markup-compatibility/2006">
          <mc:Choice Requires="x14">
            <control shapeId="2074" r:id="rId25" name="Check Box 26">
              <controlPr defaultSize="0" autoFill="0" autoLine="0" autoPict="0">
                <anchor moveWithCells="1">
                  <from>
                    <xdr:col>28</xdr:col>
                    <xdr:colOff>19050</xdr:colOff>
                    <xdr:row>67</xdr:row>
                    <xdr:rowOff>47625</xdr:rowOff>
                  </from>
                  <to>
                    <xdr:col>32</xdr:col>
                    <xdr:colOff>152400</xdr:colOff>
                    <xdr:row>67</xdr:row>
                    <xdr:rowOff>228600</xdr:rowOff>
                  </to>
                </anchor>
              </controlPr>
            </control>
          </mc:Choice>
        </mc:AlternateContent>
        <mc:AlternateContent xmlns:mc="http://schemas.openxmlformats.org/markup-compatibility/2006">
          <mc:Choice Requires="x14">
            <control shapeId="2075" r:id="rId26" name="Check Box 27">
              <controlPr defaultSize="0" autoFill="0" autoLine="0" autoPict="0">
                <anchor moveWithCells="1">
                  <from>
                    <xdr:col>28</xdr:col>
                    <xdr:colOff>19050</xdr:colOff>
                    <xdr:row>68</xdr:row>
                    <xdr:rowOff>47625</xdr:rowOff>
                  </from>
                  <to>
                    <xdr:col>32</xdr:col>
                    <xdr:colOff>152400</xdr:colOff>
                    <xdr:row>68</xdr:row>
                    <xdr:rowOff>228600</xdr:rowOff>
                  </to>
                </anchor>
              </controlPr>
            </control>
          </mc:Choice>
        </mc:AlternateContent>
        <mc:AlternateContent xmlns:mc="http://schemas.openxmlformats.org/markup-compatibility/2006">
          <mc:Choice Requires="x14">
            <control shapeId="2076" r:id="rId27" name="Check Box 28">
              <controlPr defaultSize="0" autoFill="0" autoLine="0" autoPict="0">
                <anchor moveWithCells="1">
                  <from>
                    <xdr:col>28</xdr:col>
                    <xdr:colOff>19050</xdr:colOff>
                    <xdr:row>69</xdr:row>
                    <xdr:rowOff>47625</xdr:rowOff>
                  </from>
                  <to>
                    <xdr:col>32</xdr:col>
                    <xdr:colOff>152400</xdr:colOff>
                    <xdr:row>69</xdr:row>
                    <xdr:rowOff>228600</xdr:rowOff>
                  </to>
                </anchor>
              </controlPr>
            </control>
          </mc:Choice>
        </mc:AlternateContent>
        <mc:AlternateContent xmlns:mc="http://schemas.openxmlformats.org/markup-compatibility/2006">
          <mc:Choice Requires="x14">
            <control shapeId="2077" r:id="rId28" name="Check Box 29">
              <controlPr defaultSize="0" autoFill="0" autoLine="0" autoPict="0">
                <anchor moveWithCells="1">
                  <from>
                    <xdr:col>28</xdr:col>
                    <xdr:colOff>19050</xdr:colOff>
                    <xdr:row>70</xdr:row>
                    <xdr:rowOff>47625</xdr:rowOff>
                  </from>
                  <to>
                    <xdr:col>32</xdr:col>
                    <xdr:colOff>152400</xdr:colOff>
                    <xdr:row>70</xdr:row>
                    <xdr:rowOff>228600</xdr:rowOff>
                  </to>
                </anchor>
              </controlPr>
            </control>
          </mc:Choice>
        </mc:AlternateContent>
        <mc:AlternateContent xmlns:mc="http://schemas.openxmlformats.org/markup-compatibility/2006">
          <mc:Choice Requires="x14">
            <control shapeId="2078" r:id="rId29" name="Check Box 30">
              <controlPr defaultSize="0" autoFill="0" autoLine="0" autoPict="0">
                <anchor moveWithCells="1">
                  <from>
                    <xdr:col>28</xdr:col>
                    <xdr:colOff>19050</xdr:colOff>
                    <xdr:row>71</xdr:row>
                    <xdr:rowOff>47625</xdr:rowOff>
                  </from>
                  <to>
                    <xdr:col>32</xdr:col>
                    <xdr:colOff>152400</xdr:colOff>
                    <xdr:row>71</xdr:row>
                    <xdr:rowOff>228600</xdr:rowOff>
                  </to>
                </anchor>
              </controlPr>
            </control>
          </mc:Choice>
        </mc:AlternateContent>
        <mc:AlternateContent xmlns:mc="http://schemas.openxmlformats.org/markup-compatibility/2006">
          <mc:Choice Requires="x14">
            <control shapeId="2079" r:id="rId30" name="Check Box 31">
              <controlPr defaultSize="0" autoFill="0" autoLine="0" autoPict="0">
                <anchor moveWithCells="1">
                  <from>
                    <xdr:col>28</xdr:col>
                    <xdr:colOff>19050</xdr:colOff>
                    <xdr:row>72</xdr:row>
                    <xdr:rowOff>47625</xdr:rowOff>
                  </from>
                  <to>
                    <xdr:col>32</xdr:col>
                    <xdr:colOff>152400</xdr:colOff>
                    <xdr:row>72</xdr:row>
                    <xdr:rowOff>228600</xdr:rowOff>
                  </to>
                </anchor>
              </controlPr>
            </control>
          </mc:Choice>
        </mc:AlternateContent>
        <mc:AlternateContent xmlns:mc="http://schemas.openxmlformats.org/markup-compatibility/2006">
          <mc:Choice Requires="x14">
            <control shapeId="2080" r:id="rId31" name="Check Box 32">
              <controlPr defaultSize="0" autoFill="0" autoLine="0" autoPict="0">
                <anchor moveWithCells="1">
                  <from>
                    <xdr:col>28</xdr:col>
                    <xdr:colOff>19050</xdr:colOff>
                    <xdr:row>73</xdr:row>
                    <xdr:rowOff>47625</xdr:rowOff>
                  </from>
                  <to>
                    <xdr:col>32</xdr:col>
                    <xdr:colOff>152400</xdr:colOff>
                    <xdr:row>73</xdr:row>
                    <xdr:rowOff>228600</xdr:rowOff>
                  </to>
                </anchor>
              </controlPr>
            </control>
          </mc:Choice>
        </mc:AlternateContent>
        <mc:AlternateContent xmlns:mc="http://schemas.openxmlformats.org/markup-compatibility/2006">
          <mc:Choice Requires="x14">
            <control shapeId="2081" r:id="rId32" name="Check Box 33">
              <controlPr defaultSize="0" autoFill="0" autoLine="0" autoPict="0">
                <anchor moveWithCells="1">
                  <from>
                    <xdr:col>28</xdr:col>
                    <xdr:colOff>19050</xdr:colOff>
                    <xdr:row>74</xdr:row>
                    <xdr:rowOff>47625</xdr:rowOff>
                  </from>
                  <to>
                    <xdr:col>32</xdr:col>
                    <xdr:colOff>152400</xdr:colOff>
                    <xdr:row>74</xdr:row>
                    <xdr:rowOff>228600</xdr:rowOff>
                  </to>
                </anchor>
              </controlPr>
            </control>
          </mc:Choice>
        </mc:AlternateContent>
        <mc:AlternateContent xmlns:mc="http://schemas.openxmlformats.org/markup-compatibility/2006">
          <mc:Choice Requires="x14">
            <control shapeId="2082" r:id="rId33" name="Check Box 34">
              <controlPr defaultSize="0" autoFill="0" autoLine="0" autoPict="0">
                <anchor moveWithCells="1">
                  <from>
                    <xdr:col>28</xdr:col>
                    <xdr:colOff>19050</xdr:colOff>
                    <xdr:row>75</xdr:row>
                    <xdr:rowOff>47625</xdr:rowOff>
                  </from>
                  <to>
                    <xdr:col>32</xdr:col>
                    <xdr:colOff>152400</xdr:colOff>
                    <xdr:row>75</xdr:row>
                    <xdr:rowOff>228600</xdr:rowOff>
                  </to>
                </anchor>
              </controlPr>
            </control>
          </mc:Choice>
        </mc:AlternateContent>
        <mc:AlternateContent xmlns:mc="http://schemas.openxmlformats.org/markup-compatibility/2006">
          <mc:Choice Requires="x14">
            <control shapeId="2083" r:id="rId34" name="Check Box 35">
              <controlPr defaultSize="0" autoFill="0" autoLine="0" autoPict="0">
                <anchor moveWithCells="1">
                  <from>
                    <xdr:col>28</xdr:col>
                    <xdr:colOff>19050</xdr:colOff>
                    <xdr:row>76</xdr:row>
                    <xdr:rowOff>47625</xdr:rowOff>
                  </from>
                  <to>
                    <xdr:col>32</xdr:col>
                    <xdr:colOff>152400</xdr:colOff>
                    <xdr:row>76</xdr:row>
                    <xdr:rowOff>228600</xdr:rowOff>
                  </to>
                </anchor>
              </controlPr>
            </control>
          </mc:Choice>
        </mc:AlternateContent>
        <mc:AlternateContent xmlns:mc="http://schemas.openxmlformats.org/markup-compatibility/2006">
          <mc:Choice Requires="x14">
            <control shapeId="2084" r:id="rId35" name="Check Box 36">
              <controlPr defaultSize="0" autoFill="0" autoLine="0" autoPict="0">
                <anchor moveWithCells="1">
                  <from>
                    <xdr:col>28</xdr:col>
                    <xdr:colOff>19050</xdr:colOff>
                    <xdr:row>77</xdr:row>
                    <xdr:rowOff>47625</xdr:rowOff>
                  </from>
                  <to>
                    <xdr:col>32</xdr:col>
                    <xdr:colOff>152400</xdr:colOff>
                    <xdr:row>77</xdr:row>
                    <xdr:rowOff>228600</xdr:rowOff>
                  </to>
                </anchor>
              </controlPr>
            </control>
          </mc:Choice>
        </mc:AlternateContent>
        <mc:AlternateContent xmlns:mc="http://schemas.openxmlformats.org/markup-compatibility/2006">
          <mc:Choice Requires="x14">
            <control shapeId="2085" r:id="rId36" name="Check Box 37">
              <controlPr defaultSize="0" autoFill="0" autoLine="0" autoPict="0">
                <anchor moveWithCells="1">
                  <from>
                    <xdr:col>28</xdr:col>
                    <xdr:colOff>19050</xdr:colOff>
                    <xdr:row>78</xdr:row>
                    <xdr:rowOff>47625</xdr:rowOff>
                  </from>
                  <to>
                    <xdr:col>32</xdr:col>
                    <xdr:colOff>152400</xdr:colOff>
                    <xdr:row>78</xdr:row>
                    <xdr:rowOff>228600</xdr:rowOff>
                  </to>
                </anchor>
              </controlPr>
            </control>
          </mc:Choice>
        </mc:AlternateContent>
        <mc:AlternateContent xmlns:mc="http://schemas.openxmlformats.org/markup-compatibility/2006">
          <mc:Choice Requires="x14">
            <control shapeId="2086" r:id="rId37" name="Check Box 38">
              <controlPr defaultSize="0" autoFill="0" autoLine="0" autoPict="0">
                <anchor moveWithCells="1">
                  <from>
                    <xdr:col>28</xdr:col>
                    <xdr:colOff>19050</xdr:colOff>
                    <xdr:row>79</xdr:row>
                    <xdr:rowOff>47625</xdr:rowOff>
                  </from>
                  <to>
                    <xdr:col>32</xdr:col>
                    <xdr:colOff>152400</xdr:colOff>
                    <xdr:row>79</xdr:row>
                    <xdr:rowOff>228600</xdr:rowOff>
                  </to>
                </anchor>
              </controlPr>
            </control>
          </mc:Choice>
        </mc:AlternateContent>
        <mc:AlternateContent xmlns:mc="http://schemas.openxmlformats.org/markup-compatibility/2006">
          <mc:Choice Requires="x14">
            <control shapeId="2087" r:id="rId38" name="Check Box 39">
              <controlPr defaultSize="0" autoFill="0" autoLine="0" autoPict="0">
                <anchor moveWithCells="1">
                  <from>
                    <xdr:col>28</xdr:col>
                    <xdr:colOff>19050</xdr:colOff>
                    <xdr:row>80</xdr:row>
                    <xdr:rowOff>47625</xdr:rowOff>
                  </from>
                  <to>
                    <xdr:col>32</xdr:col>
                    <xdr:colOff>152400</xdr:colOff>
                    <xdr:row>80</xdr:row>
                    <xdr:rowOff>228600</xdr:rowOff>
                  </to>
                </anchor>
              </controlPr>
            </control>
          </mc:Choice>
        </mc:AlternateContent>
        <mc:AlternateContent xmlns:mc="http://schemas.openxmlformats.org/markup-compatibility/2006">
          <mc:Choice Requires="x14">
            <control shapeId="2100" r:id="rId39" name="Check Box 52">
              <controlPr defaultSize="0" autoFill="0" autoLine="0" autoPict="0">
                <anchor moveWithCells="1">
                  <from>
                    <xdr:col>28</xdr:col>
                    <xdr:colOff>19050</xdr:colOff>
                    <xdr:row>78</xdr:row>
                    <xdr:rowOff>47625</xdr:rowOff>
                  </from>
                  <to>
                    <xdr:col>32</xdr:col>
                    <xdr:colOff>152400</xdr:colOff>
                    <xdr:row>78</xdr:row>
                    <xdr:rowOff>228600</xdr:rowOff>
                  </to>
                </anchor>
              </controlPr>
            </control>
          </mc:Choice>
        </mc:AlternateContent>
        <mc:AlternateContent xmlns:mc="http://schemas.openxmlformats.org/markup-compatibility/2006">
          <mc:Choice Requires="x14">
            <control shapeId="2101" r:id="rId40" name="Check Box 53">
              <controlPr defaultSize="0" autoFill="0" autoLine="0" autoPict="0">
                <anchor moveWithCells="1">
                  <from>
                    <xdr:col>28</xdr:col>
                    <xdr:colOff>19050</xdr:colOff>
                    <xdr:row>79</xdr:row>
                    <xdr:rowOff>47625</xdr:rowOff>
                  </from>
                  <to>
                    <xdr:col>32</xdr:col>
                    <xdr:colOff>152400</xdr:colOff>
                    <xdr:row>79</xdr:row>
                    <xdr:rowOff>228600</xdr:rowOff>
                  </to>
                </anchor>
              </controlPr>
            </control>
          </mc:Choice>
        </mc:AlternateContent>
        <mc:AlternateContent xmlns:mc="http://schemas.openxmlformats.org/markup-compatibility/2006">
          <mc:Choice Requires="x14">
            <control shapeId="2102" r:id="rId41" name="Check Box 54">
              <controlPr defaultSize="0" autoFill="0" autoLine="0" autoPict="0">
                <anchor moveWithCells="1">
                  <from>
                    <xdr:col>28</xdr:col>
                    <xdr:colOff>19050</xdr:colOff>
                    <xdr:row>80</xdr:row>
                    <xdr:rowOff>47625</xdr:rowOff>
                  </from>
                  <to>
                    <xdr:col>32</xdr:col>
                    <xdr:colOff>152400</xdr:colOff>
                    <xdr:row>80</xdr:row>
                    <xdr:rowOff>228600</xdr:rowOff>
                  </to>
                </anchor>
              </controlPr>
            </control>
          </mc:Choice>
        </mc:AlternateContent>
        <mc:AlternateContent xmlns:mc="http://schemas.openxmlformats.org/markup-compatibility/2006">
          <mc:Choice Requires="x14">
            <control shapeId="2109" r:id="rId42" name="Check Box 61">
              <controlPr defaultSize="0" autoFill="0" autoLine="0" autoPict="0">
                <anchor moveWithCells="1">
                  <from>
                    <xdr:col>28</xdr:col>
                    <xdr:colOff>19050</xdr:colOff>
                    <xdr:row>81</xdr:row>
                    <xdr:rowOff>47625</xdr:rowOff>
                  </from>
                  <to>
                    <xdr:col>32</xdr:col>
                    <xdr:colOff>152400</xdr:colOff>
                    <xdr:row>81</xdr:row>
                    <xdr:rowOff>228600</xdr:rowOff>
                  </to>
                </anchor>
              </controlPr>
            </control>
          </mc:Choice>
        </mc:AlternateContent>
        <mc:AlternateContent xmlns:mc="http://schemas.openxmlformats.org/markup-compatibility/2006">
          <mc:Choice Requires="x14">
            <control shapeId="2110" r:id="rId43" name="Check Box 62">
              <controlPr defaultSize="0" autoFill="0" autoLine="0" autoPict="0">
                <anchor moveWithCells="1">
                  <from>
                    <xdr:col>28</xdr:col>
                    <xdr:colOff>19050</xdr:colOff>
                    <xdr:row>82</xdr:row>
                    <xdr:rowOff>47625</xdr:rowOff>
                  </from>
                  <to>
                    <xdr:col>32</xdr:col>
                    <xdr:colOff>152400</xdr:colOff>
                    <xdr:row>82</xdr:row>
                    <xdr:rowOff>228600</xdr:rowOff>
                  </to>
                </anchor>
              </controlPr>
            </control>
          </mc:Choice>
        </mc:AlternateContent>
        <mc:AlternateContent xmlns:mc="http://schemas.openxmlformats.org/markup-compatibility/2006">
          <mc:Choice Requires="x14">
            <control shapeId="2111" r:id="rId44" name="Check Box 63">
              <controlPr defaultSize="0" autoFill="0" autoLine="0" autoPict="0">
                <anchor moveWithCells="1">
                  <from>
                    <xdr:col>28</xdr:col>
                    <xdr:colOff>19050</xdr:colOff>
                    <xdr:row>83</xdr:row>
                    <xdr:rowOff>47625</xdr:rowOff>
                  </from>
                  <to>
                    <xdr:col>32</xdr:col>
                    <xdr:colOff>152400</xdr:colOff>
                    <xdr:row>83</xdr:row>
                    <xdr:rowOff>228600</xdr:rowOff>
                  </to>
                </anchor>
              </controlPr>
            </control>
          </mc:Choice>
        </mc:AlternateContent>
        <mc:AlternateContent xmlns:mc="http://schemas.openxmlformats.org/markup-compatibility/2006">
          <mc:Choice Requires="x14">
            <control shapeId="2112" r:id="rId45" name="Check Box 64">
              <controlPr defaultSize="0" autoFill="0" autoLine="0" autoPict="0">
                <anchor moveWithCells="1">
                  <from>
                    <xdr:col>28</xdr:col>
                    <xdr:colOff>19050</xdr:colOff>
                    <xdr:row>81</xdr:row>
                    <xdr:rowOff>47625</xdr:rowOff>
                  </from>
                  <to>
                    <xdr:col>32</xdr:col>
                    <xdr:colOff>152400</xdr:colOff>
                    <xdr:row>81</xdr:row>
                    <xdr:rowOff>228600</xdr:rowOff>
                  </to>
                </anchor>
              </controlPr>
            </control>
          </mc:Choice>
        </mc:AlternateContent>
        <mc:AlternateContent xmlns:mc="http://schemas.openxmlformats.org/markup-compatibility/2006">
          <mc:Choice Requires="x14">
            <control shapeId="2113" r:id="rId46" name="Check Box 65">
              <controlPr defaultSize="0" autoFill="0" autoLine="0" autoPict="0">
                <anchor moveWithCells="1">
                  <from>
                    <xdr:col>28</xdr:col>
                    <xdr:colOff>19050</xdr:colOff>
                    <xdr:row>82</xdr:row>
                    <xdr:rowOff>47625</xdr:rowOff>
                  </from>
                  <to>
                    <xdr:col>32</xdr:col>
                    <xdr:colOff>152400</xdr:colOff>
                    <xdr:row>82</xdr:row>
                    <xdr:rowOff>228600</xdr:rowOff>
                  </to>
                </anchor>
              </controlPr>
            </control>
          </mc:Choice>
        </mc:AlternateContent>
        <mc:AlternateContent xmlns:mc="http://schemas.openxmlformats.org/markup-compatibility/2006">
          <mc:Choice Requires="x14">
            <control shapeId="2114" r:id="rId47" name="Check Box 66">
              <controlPr defaultSize="0" autoFill="0" autoLine="0" autoPict="0">
                <anchor moveWithCells="1">
                  <from>
                    <xdr:col>28</xdr:col>
                    <xdr:colOff>19050</xdr:colOff>
                    <xdr:row>83</xdr:row>
                    <xdr:rowOff>47625</xdr:rowOff>
                  </from>
                  <to>
                    <xdr:col>32</xdr:col>
                    <xdr:colOff>152400</xdr:colOff>
                    <xdr:row>83</xdr:row>
                    <xdr:rowOff>228600</xdr:rowOff>
                  </to>
                </anchor>
              </controlPr>
            </control>
          </mc:Choice>
        </mc:AlternateContent>
        <mc:AlternateContent xmlns:mc="http://schemas.openxmlformats.org/markup-compatibility/2006">
          <mc:Choice Requires="x14">
            <control shapeId="2115" r:id="rId48" name="Check Box 67">
              <controlPr defaultSize="0" autoFill="0" autoLine="0" autoPict="0">
                <anchor moveWithCells="1">
                  <from>
                    <xdr:col>28</xdr:col>
                    <xdr:colOff>19050</xdr:colOff>
                    <xdr:row>81</xdr:row>
                    <xdr:rowOff>47625</xdr:rowOff>
                  </from>
                  <to>
                    <xdr:col>32</xdr:col>
                    <xdr:colOff>152400</xdr:colOff>
                    <xdr:row>81</xdr:row>
                    <xdr:rowOff>228600</xdr:rowOff>
                  </to>
                </anchor>
              </controlPr>
            </control>
          </mc:Choice>
        </mc:AlternateContent>
        <mc:AlternateContent xmlns:mc="http://schemas.openxmlformats.org/markup-compatibility/2006">
          <mc:Choice Requires="x14">
            <control shapeId="2116" r:id="rId49" name="Check Box 68">
              <controlPr defaultSize="0" autoFill="0" autoLine="0" autoPict="0">
                <anchor moveWithCells="1">
                  <from>
                    <xdr:col>28</xdr:col>
                    <xdr:colOff>19050</xdr:colOff>
                    <xdr:row>82</xdr:row>
                    <xdr:rowOff>47625</xdr:rowOff>
                  </from>
                  <to>
                    <xdr:col>32</xdr:col>
                    <xdr:colOff>152400</xdr:colOff>
                    <xdr:row>82</xdr:row>
                    <xdr:rowOff>228600</xdr:rowOff>
                  </to>
                </anchor>
              </controlPr>
            </control>
          </mc:Choice>
        </mc:AlternateContent>
        <mc:AlternateContent xmlns:mc="http://schemas.openxmlformats.org/markup-compatibility/2006">
          <mc:Choice Requires="x14">
            <control shapeId="2117" r:id="rId50" name="Check Box 69">
              <controlPr defaultSize="0" autoFill="0" autoLine="0" autoPict="0">
                <anchor moveWithCells="1">
                  <from>
                    <xdr:col>28</xdr:col>
                    <xdr:colOff>19050</xdr:colOff>
                    <xdr:row>83</xdr:row>
                    <xdr:rowOff>47625</xdr:rowOff>
                  </from>
                  <to>
                    <xdr:col>32</xdr:col>
                    <xdr:colOff>152400</xdr:colOff>
                    <xdr:row>83</xdr:row>
                    <xdr:rowOff>228600</xdr:rowOff>
                  </to>
                </anchor>
              </controlPr>
            </control>
          </mc:Choice>
        </mc:AlternateContent>
        <mc:AlternateContent xmlns:mc="http://schemas.openxmlformats.org/markup-compatibility/2006">
          <mc:Choice Requires="x14">
            <control shapeId="2118" r:id="rId51" name="Check Box 70">
              <controlPr defaultSize="0" autoFill="0" autoLine="0" autoPict="0">
                <anchor moveWithCells="1">
                  <from>
                    <xdr:col>10</xdr:col>
                    <xdr:colOff>0</xdr:colOff>
                    <xdr:row>102</xdr:row>
                    <xdr:rowOff>66675</xdr:rowOff>
                  </from>
                  <to>
                    <xdr:col>15</xdr:col>
                    <xdr:colOff>0</xdr:colOff>
                    <xdr:row>102</xdr:row>
                    <xdr:rowOff>247650</xdr:rowOff>
                  </to>
                </anchor>
              </controlPr>
            </control>
          </mc:Choice>
        </mc:AlternateContent>
        <mc:AlternateContent xmlns:mc="http://schemas.openxmlformats.org/markup-compatibility/2006">
          <mc:Choice Requires="x14">
            <control shapeId="2119" r:id="rId52" name="Check Box 71">
              <controlPr defaultSize="0" autoFill="0" autoLine="0" autoPict="0">
                <anchor moveWithCells="1">
                  <from>
                    <xdr:col>18</xdr:col>
                    <xdr:colOff>0</xdr:colOff>
                    <xdr:row>102</xdr:row>
                    <xdr:rowOff>66675</xdr:rowOff>
                  </from>
                  <to>
                    <xdr:col>21</xdr:col>
                    <xdr:colOff>180975</xdr:colOff>
                    <xdr:row>102</xdr:row>
                    <xdr:rowOff>238125</xdr:rowOff>
                  </to>
                </anchor>
              </controlPr>
            </control>
          </mc:Choice>
        </mc:AlternateContent>
        <mc:AlternateContent xmlns:mc="http://schemas.openxmlformats.org/markup-compatibility/2006">
          <mc:Choice Requires="x14">
            <control shapeId="2120" r:id="rId53" name="Check Box 72">
              <controlPr defaultSize="0" autoFill="0" autoLine="0" autoPict="0">
                <anchor moveWithCells="1">
                  <from>
                    <xdr:col>9</xdr:col>
                    <xdr:colOff>152400</xdr:colOff>
                    <xdr:row>105</xdr:row>
                    <xdr:rowOff>19050</xdr:rowOff>
                  </from>
                  <to>
                    <xdr:col>39</xdr:col>
                    <xdr:colOff>47625</xdr:colOff>
                    <xdr:row>105</xdr:row>
                    <xdr:rowOff>361950</xdr:rowOff>
                  </to>
                </anchor>
              </controlPr>
            </control>
          </mc:Choice>
        </mc:AlternateContent>
        <mc:AlternateContent xmlns:mc="http://schemas.openxmlformats.org/markup-compatibility/2006">
          <mc:Choice Requires="x14">
            <control shapeId="2124" r:id="rId54" name="Check Box 76">
              <controlPr defaultSize="0" autoFill="0" autoLine="0" autoPict="0">
                <anchor moveWithCells="1">
                  <from>
                    <xdr:col>11</xdr:col>
                    <xdr:colOff>19050</xdr:colOff>
                    <xdr:row>49</xdr:row>
                    <xdr:rowOff>47625</xdr:rowOff>
                  </from>
                  <to>
                    <xdr:col>16</xdr:col>
                    <xdr:colOff>219075</xdr:colOff>
                    <xdr:row>49</xdr:row>
                    <xdr:rowOff>228600</xdr:rowOff>
                  </to>
                </anchor>
              </controlPr>
            </control>
          </mc:Choice>
        </mc:AlternateContent>
        <mc:AlternateContent xmlns:mc="http://schemas.openxmlformats.org/markup-compatibility/2006">
          <mc:Choice Requires="x14">
            <control shapeId="2125" r:id="rId55" name="Check Box 77">
              <controlPr defaultSize="0" autoFill="0" autoLine="0" autoPict="0">
                <anchor moveWithCells="1">
                  <from>
                    <xdr:col>11</xdr:col>
                    <xdr:colOff>19050</xdr:colOff>
                    <xdr:row>50</xdr:row>
                    <xdr:rowOff>47625</xdr:rowOff>
                  </from>
                  <to>
                    <xdr:col>13</xdr:col>
                    <xdr:colOff>200025</xdr:colOff>
                    <xdr:row>50</xdr:row>
                    <xdr:rowOff>228600</xdr:rowOff>
                  </to>
                </anchor>
              </controlPr>
            </control>
          </mc:Choice>
        </mc:AlternateContent>
        <mc:AlternateContent xmlns:mc="http://schemas.openxmlformats.org/markup-compatibility/2006">
          <mc:Choice Requires="x14">
            <control shapeId="2126" r:id="rId56" name="Check Box 78">
              <controlPr defaultSize="0" autoFill="0" autoLine="0" autoPict="0">
                <anchor moveWithCells="1">
                  <from>
                    <xdr:col>14</xdr:col>
                    <xdr:colOff>19050</xdr:colOff>
                    <xdr:row>50</xdr:row>
                    <xdr:rowOff>47625</xdr:rowOff>
                  </from>
                  <to>
                    <xdr:col>16</xdr:col>
                    <xdr:colOff>200025</xdr:colOff>
                    <xdr:row>50</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77E7C-3DB8-47EA-BDFA-FB01BC1B71DD}">
  <sheetPr codeName="Sheet23">
    <tabColor rgb="FFFFFF00"/>
    <pageSetUpPr fitToPage="1"/>
  </sheetPr>
  <dimension ref="A1:CB44"/>
  <sheetViews>
    <sheetView topLeftCell="A2" zoomScaleNormal="100" zoomScaleSheetLayoutView="100" workbookViewId="0">
      <selection activeCell="AY18" sqref="AY18:BV22"/>
    </sheetView>
  </sheetViews>
  <sheetFormatPr defaultColWidth="2.25" defaultRowHeight="13.5" x14ac:dyDescent="0.15"/>
  <cols>
    <col min="1" max="1" width="0.625" customWidth="1"/>
    <col min="2" max="18" width="2.75" customWidth="1"/>
    <col min="19" max="19" width="2.125" customWidth="1"/>
    <col min="20" max="39" width="2.375" customWidth="1"/>
    <col min="40" max="40" width="0.875" customWidth="1"/>
    <col min="41" max="41" width="2.375" customWidth="1"/>
    <col min="42" max="42" width="0.5" customWidth="1"/>
    <col min="43" max="59" width="2.75" customWidth="1"/>
    <col min="60" max="60" width="2.125" customWidth="1"/>
    <col min="61" max="80" width="2.375" customWidth="1"/>
  </cols>
  <sheetData>
    <row r="1" spans="1:80" ht="32.1" customHeight="1" x14ac:dyDescent="0.15">
      <c r="AO1" s="307"/>
      <c r="BC1" s="1043" t="s">
        <v>271</v>
      </c>
      <c r="BD1" s="1043"/>
      <c r="BE1" s="1043"/>
      <c r="BF1" s="1043"/>
      <c r="BG1" s="1043"/>
      <c r="BH1" s="1043"/>
      <c r="BI1" s="1043"/>
    </row>
    <row r="2" spans="1:80" ht="25.5" customHeight="1" x14ac:dyDescent="0.15">
      <c r="B2" s="1" t="s">
        <v>197</v>
      </c>
      <c r="C2" s="4"/>
      <c r="D2" s="4"/>
      <c r="E2" s="4"/>
      <c r="F2" s="4"/>
      <c r="G2" s="4"/>
      <c r="H2" s="4"/>
      <c r="I2" s="4"/>
      <c r="J2" s="4"/>
      <c r="K2" s="4"/>
      <c r="L2" s="4"/>
      <c r="M2" s="4"/>
      <c r="N2" s="4"/>
      <c r="O2" s="4"/>
      <c r="P2" s="4"/>
      <c r="Q2" s="4"/>
      <c r="R2" s="4"/>
      <c r="S2" s="4"/>
      <c r="T2" s="4"/>
      <c r="X2" s="248" t="s">
        <v>28</v>
      </c>
      <c r="Y2" s="1017"/>
      <c r="Z2" s="1016"/>
      <c r="AA2" s="1016"/>
      <c r="AB2" s="1016"/>
      <c r="AC2" s="1016"/>
      <c r="AD2" s="249" t="s">
        <v>103</v>
      </c>
      <c r="AE2" s="1016"/>
      <c r="AF2" s="1016"/>
      <c r="AG2" s="1016"/>
      <c r="AH2" s="249" t="s">
        <v>102</v>
      </c>
      <c r="AI2" s="1016"/>
      <c r="AJ2" s="1016"/>
      <c r="AK2" s="1016"/>
      <c r="AL2" s="249" t="s">
        <v>104</v>
      </c>
      <c r="AM2" s="250"/>
      <c r="AO2" s="307"/>
      <c r="AQ2" s="1" t="s">
        <v>197</v>
      </c>
      <c r="AR2" s="4"/>
      <c r="AS2" s="4"/>
      <c r="AT2" s="4"/>
      <c r="AU2" s="4"/>
      <c r="AV2" s="4"/>
      <c r="AW2" s="4"/>
      <c r="AX2" s="4"/>
      <c r="AY2" s="4"/>
      <c r="AZ2" s="4"/>
      <c r="BA2" s="4"/>
      <c r="BB2" s="4"/>
      <c r="BC2" s="1043"/>
      <c r="BD2" s="1043"/>
      <c r="BE2" s="1043"/>
      <c r="BF2" s="1043"/>
      <c r="BG2" s="1043"/>
      <c r="BH2" s="1043"/>
      <c r="BI2" s="1043"/>
      <c r="BM2" s="248" t="s">
        <v>28</v>
      </c>
      <c r="BN2" s="933" t="s">
        <v>261</v>
      </c>
      <c r="BO2" s="934"/>
      <c r="BP2" s="934"/>
      <c r="BQ2" s="934"/>
      <c r="BR2" s="934"/>
      <c r="BS2" s="269" t="s">
        <v>103</v>
      </c>
      <c r="BT2" s="934">
        <v>4</v>
      </c>
      <c r="BU2" s="934"/>
      <c r="BV2" s="934"/>
      <c r="BW2" s="269" t="s">
        <v>102</v>
      </c>
      <c r="BX2" s="934">
        <v>18</v>
      </c>
      <c r="BY2" s="934"/>
      <c r="BZ2" s="934"/>
      <c r="CA2" s="269" t="s">
        <v>104</v>
      </c>
      <c r="CB2" s="270"/>
    </row>
    <row r="3" spans="1:80" ht="14.25" x14ac:dyDescent="0.15">
      <c r="A3" s="4"/>
      <c r="B3" s="4"/>
      <c r="C3" s="4"/>
      <c r="D3" s="4"/>
      <c r="E3" s="4"/>
      <c r="F3" s="4"/>
      <c r="G3" s="4"/>
      <c r="H3" s="4"/>
      <c r="I3" s="4"/>
      <c r="J3" s="4"/>
      <c r="K3" s="4"/>
      <c r="L3" s="4"/>
      <c r="M3" s="4"/>
      <c r="N3" s="4"/>
      <c r="O3" s="4"/>
      <c r="P3" s="4"/>
      <c r="Q3" s="4"/>
      <c r="R3" s="4"/>
      <c r="S3" s="4"/>
      <c r="T3" s="4"/>
      <c r="Z3" s="251"/>
      <c r="AG3" s="2" t="s">
        <v>168</v>
      </c>
      <c r="AO3" s="308"/>
      <c r="AP3" s="12"/>
      <c r="AQ3" s="4"/>
      <c r="AR3" s="4"/>
      <c r="AS3" s="4"/>
      <c r="AT3" s="4"/>
      <c r="AU3" s="4"/>
      <c r="AV3" s="4"/>
      <c r="AW3" s="4"/>
      <c r="AX3" s="4"/>
      <c r="AY3" s="4"/>
      <c r="AZ3" s="4"/>
      <c r="BA3" s="4"/>
      <c r="BB3" s="4"/>
      <c r="BC3" s="4"/>
      <c r="BD3" s="4"/>
      <c r="BE3" s="4"/>
      <c r="BF3" s="4"/>
      <c r="BG3" s="4"/>
      <c r="BH3" s="4"/>
      <c r="BI3" s="4"/>
      <c r="BO3" s="251"/>
      <c r="BV3" s="2" t="s">
        <v>168</v>
      </c>
    </row>
    <row r="4" spans="1:80" ht="17.25" x14ac:dyDescent="0.15">
      <c r="A4" s="82"/>
      <c r="B4" s="82" t="s">
        <v>112</v>
      </c>
      <c r="C4" s="82"/>
      <c r="D4" s="82"/>
      <c r="E4" s="82"/>
      <c r="F4" s="82"/>
      <c r="G4" s="82"/>
      <c r="H4" s="82"/>
      <c r="I4" s="82"/>
      <c r="J4" s="82"/>
      <c r="K4" s="82"/>
      <c r="L4" s="82"/>
      <c r="M4" s="82"/>
      <c r="N4" s="82"/>
      <c r="O4" s="82"/>
      <c r="P4" s="82"/>
      <c r="Q4" s="82"/>
      <c r="R4" s="82"/>
      <c r="S4" s="82"/>
      <c r="T4" s="82"/>
      <c r="U4" s="82"/>
      <c r="V4" s="82"/>
      <c r="W4" s="82"/>
      <c r="X4" s="82"/>
      <c r="Y4" s="83"/>
      <c r="Z4" s="82"/>
      <c r="AA4" s="82"/>
      <c r="AB4" s="82"/>
      <c r="AC4" s="82"/>
      <c r="AD4" s="82"/>
      <c r="AE4" s="82"/>
      <c r="AF4" s="82"/>
      <c r="AG4" s="82"/>
      <c r="AH4" s="82"/>
      <c r="AI4" s="82"/>
      <c r="AJ4" s="82"/>
      <c r="AK4" s="82"/>
      <c r="AL4" s="82"/>
      <c r="AM4" s="82"/>
      <c r="AN4" s="82"/>
      <c r="AO4" s="305"/>
      <c r="AP4" s="4"/>
      <c r="AQ4" s="82" t="s">
        <v>112</v>
      </c>
      <c r="AR4" s="82"/>
      <c r="AS4" s="82"/>
      <c r="AT4" s="82"/>
      <c r="AU4" s="82"/>
      <c r="AV4" s="82"/>
      <c r="AW4" s="82"/>
      <c r="AX4" s="82"/>
      <c r="AY4" s="82"/>
      <c r="AZ4" s="82"/>
      <c r="BA4" s="82"/>
      <c r="BB4" s="82"/>
      <c r="BC4" s="82"/>
      <c r="BD4" s="82"/>
      <c r="BE4" s="82"/>
      <c r="BF4" s="82"/>
      <c r="BG4" s="82"/>
      <c r="BH4" s="82"/>
      <c r="BI4" s="82"/>
      <c r="BJ4" s="82"/>
      <c r="BK4" s="82"/>
      <c r="BL4" s="82"/>
      <c r="BM4" s="83"/>
      <c r="BN4" s="82"/>
      <c r="BO4" s="82"/>
      <c r="BP4" s="82"/>
      <c r="BQ4" s="82"/>
      <c r="BR4" s="82"/>
      <c r="BS4" s="82"/>
      <c r="BT4" s="82"/>
      <c r="BU4" s="82"/>
      <c r="BV4" s="82"/>
      <c r="BW4" s="82"/>
      <c r="BX4" s="82"/>
      <c r="BY4" s="82"/>
      <c r="BZ4" s="82"/>
      <c r="CA4" s="82"/>
      <c r="CB4" s="5"/>
    </row>
    <row r="5" spans="1:80" ht="14.25" x14ac:dyDescent="0.1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D5" s="2"/>
      <c r="AE5" s="84"/>
      <c r="AF5" s="84"/>
      <c r="AH5" s="84"/>
      <c r="AI5" s="84"/>
      <c r="AJ5" s="84"/>
      <c r="AK5" s="84"/>
      <c r="AL5" s="84"/>
      <c r="AM5" s="84"/>
      <c r="AN5" s="84"/>
      <c r="AO5" s="305"/>
      <c r="AP5" s="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R5" s="2"/>
      <c r="BS5" s="84"/>
      <c r="BT5" s="84"/>
      <c r="BV5" s="84"/>
      <c r="BW5" s="84"/>
      <c r="BX5" s="84"/>
      <c r="BY5" s="84"/>
      <c r="BZ5" s="84"/>
      <c r="CA5" s="84"/>
      <c r="CB5" s="84"/>
    </row>
    <row r="6" spans="1:80" ht="14.25" x14ac:dyDescent="0.15">
      <c r="A6" s="56"/>
      <c r="B6" s="56" t="s">
        <v>146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305"/>
      <c r="AP6" s="4"/>
      <c r="AQ6" s="56" t="s">
        <v>146</v>
      </c>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80" x14ac:dyDescent="0.15">
      <c r="A7" s="4"/>
      <c r="AO7" s="305"/>
      <c r="AP7" s="4"/>
    </row>
    <row r="8" spans="1:80" s="3" customFormat="1" ht="14.25" x14ac:dyDescent="0.15">
      <c r="A8" s="7"/>
      <c r="B8" s="45" t="s">
        <v>198</v>
      </c>
      <c r="AO8" s="309"/>
      <c r="AP8" s="7"/>
      <c r="AQ8" s="45" t="s">
        <v>198</v>
      </c>
    </row>
    <row r="9" spans="1:80" s="3" customFormat="1" ht="6.95" customHeight="1" x14ac:dyDescent="0.15">
      <c r="A9" s="7"/>
      <c r="B9" s="45"/>
      <c r="AO9" s="309"/>
      <c r="AP9" s="7"/>
      <c r="AQ9" s="45"/>
    </row>
    <row r="10" spans="1:80" s="78" customFormat="1" ht="15" thickBot="1" x14ac:dyDescent="0.2">
      <c r="A10" s="77"/>
      <c r="B10" s="974" t="s">
        <v>113</v>
      </c>
      <c r="C10" s="974"/>
      <c r="D10" s="974"/>
      <c r="E10" s="974"/>
      <c r="F10" s="974"/>
      <c r="G10" s="974"/>
      <c r="H10" s="974"/>
      <c r="I10" s="974"/>
      <c r="J10" s="87"/>
      <c r="K10" s="87"/>
      <c r="L10" s="87"/>
      <c r="M10" s="87"/>
      <c r="N10" s="87"/>
      <c r="O10" s="339"/>
      <c r="P10" s="87"/>
      <c r="Q10" s="87"/>
      <c r="R10" s="339"/>
      <c r="S10" s="87"/>
      <c r="T10" s="87"/>
      <c r="U10" s="87"/>
      <c r="V10" s="87"/>
      <c r="W10" s="87"/>
      <c r="X10" s="87"/>
      <c r="Y10" s="87"/>
      <c r="Z10" s="87"/>
      <c r="AA10" s="87"/>
      <c r="AB10" s="87"/>
      <c r="AC10" s="339"/>
      <c r="AD10" s="339"/>
      <c r="AE10" s="339"/>
      <c r="AF10" s="339"/>
      <c r="AG10" s="339"/>
      <c r="AH10" s="339"/>
      <c r="AI10" s="339"/>
      <c r="AJ10" s="339"/>
      <c r="AK10" s="339"/>
      <c r="AL10" s="339"/>
      <c r="AM10" s="339"/>
      <c r="AN10" s="339"/>
      <c r="AO10" s="310"/>
      <c r="AQ10" s="974" t="s">
        <v>113</v>
      </c>
      <c r="AR10" s="974"/>
      <c r="AS10" s="974"/>
      <c r="AT10" s="974"/>
      <c r="AU10" s="974"/>
      <c r="AV10" s="974"/>
      <c r="AW10" s="974"/>
      <c r="AX10" s="974"/>
      <c r="AY10" s="85"/>
      <c r="AZ10" s="85"/>
      <c r="BA10" s="85"/>
      <c r="BB10" s="85"/>
      <c r="BC10" s="85"/>
      <c r="BD10" s="86"/>
      <c r="BE10" s="85"/>
      <c r="BF10" s="85"/>
      <c r="BG10" s="86"/>
      <c r="BH10" s="87"/>
      <c r="BI10" s="87"/>
      <c r="BJ10" s="87"/>
      <c r="BK10" s="85"/>
      <c r="BL10" s="85"/>
      <c r="BM10" s="85"/>
      <c r="BN10" s="85"/>
      <c r="BO10" s="85"/>
      <c r="BP10" s="85"/>
      <c r="BQ10" s="85"/>
      <c r="BR10" s="86"/>
      <c r="BS10" s="86"/>
      <c r="BT10" s="86"/>
      <c r="BU10" s="86"/>
      <c r="BV10" s="86"/>
      <c r="BW10" s="86"/>
      <c r="BX10" s="86"/>
      <c r="BY10" s="86"/>
      <c r="BZ10" s="86"/>
      <c r="CA10" s="86"/>
      <c r="CB10" s="86"/>
    </row>
    <row r="11" spans="1:80" s="78" customFormat="1" ht="32.1" customHeight="1" x14ac:dyDescent="0.15">
      <c r="A11" s="77"/>
      <c r="B11" s="975" t="s">
        <v>114</v>
      </c>
      <c r="C11" s="976"/>
      <c r="D11" s="976"/>
      <c r="E11" s="976"/>
      <c r="F11" s="976"/>
      <c r="G11" s="976"/>
      <c r="H11" s="976"/>
      <c r="I11" s="977"/>
      <c r="J11" s="1027"/>
      <c r="K11" s="1028"/>
      <c r="L11" s="1028"/>
      <c r="M11" s="1028"/>
      <c r="N11" s="1028"/>
      <c r="O11" s="1028"/>
      <c r="P11" s="1028"/>
      <c r="Q11" s="1028"/>
      <c r="R11" s="1028"/>
      <c r="S11" s="1028"/>
      <c r="T11" s="1028"/>
      <c r="U11" s="1028"/>
      <c r="V11" s="1028"/>
      <c r="W11" s="1028"/>
      <c r="X11" s="1028"/>
      <c r="Y11" s="1028"/>
      <c r="Z11" s="1028"/>
      <c r="AA11" s="1028"/>
      <c r="AB11" s="1028"/>
      <c r="AC11" s="1028"/>
      <c r="AD11" s="1028"/>
      <c r="AE11" s="1028"/>
      <c r="AF11" s="1028"/>
      <c r="AG11" s="1028"/>
      <c r="AH11" s="334"/>
      <c r="AI11" s="334"/>
      <c r="AJ11" s="334"/>
      <c r="AK11" s="334"/>
      <c r="AL11" s="334"/>
      <c r="AM11" s="335"/>
      <c r="AN11" s="336"/>
      <c r="AO11" s="310"/>
      <c r="AQ11" s="975" t="s">
        <v>114</v>
      </c>
      <c r="AR11" s="976"/>
      <c r="AS11" s="976"/>
      <c r="AT11" s="976"/>
      <c r="AU11" s="976"/>
      <c r="AV11" s="976"/>
      <c r="AW11" s="976"/>
      <c r="AX11" s="977"/>
      <c r="AY11" s="935" t="s">
        <v>276</v>
      </c>
      <c r="AZ11" s="936"/>
      <c r="BA11" s="936"/>
      <c r="BB11" s="936"/>
      <c r="BC11" s="936"/>
      <c r="BD11" s="936"/>
      <c r="BE11" s="936"/>
      <c r="BF11" s="936"/>
      <c r="BG11" s="936"/>
      <c r="BH11" s="936"/>
      <c r="BI11" s="936"/>
      <c r="BJ11" s="936"/>
      <c r="BK11" s="936"/>
      <c r="BL11" s="936"/>
      <c r="BM11" s="936"/>
      <c r="BN11" s="936"/>
      <c r="BO11" s="936"/>
      <c r="BP11" s="936"/>
      <c r="BQ11" s="936"/>
      <c r="BR11" s="936"/>
      <c r="BS11" s="936"/>
      <c r="BT11" s="936"/>
      <c r="BU11" s="936"/>
      <c r="BV11" s="936"/>
      <c r="BW11" s="123"/>
      <c r="BX11" s="123"/>
      <c r="BY11" s="123"/>
      <c r="BZ11" s="123"/>
      <c r="CA11" s="123"/>
      <c r="CB11" s="124"/>
    </row>
    <row r="12" spans="1:80" s="78" customFormat="1" ht="33" customHeight="1" x14ac:dyDescent="0.15">
      <c r="A12" s="77"/>
      <c r="B12" s="1018" t="s">
        <v>115</v>
      </c>
      <c r="C12" s="1019"/>
      <c r="D12" s="1019"/>
      <c r="E12" s="1019"/>
      <c r="F12" s="1019"/>
      <c r="G12" s="1019"/>
      <c r="H12" s="1019"/>
      <c r="I12" s="1020"/>
      <c r="J12" s="1029"/>
      <c r="K12" s="1030"/>
      <c r="L12" s="1030"/>
      <c r="M12" s="1030"/>
      <c r="N12" s="1030"/>
      <c r="O12" s="1030"/>
      <c r="P12" s="1030"/>
      <c r="Q12" s="1030"/>
      <c r="R12" s="1030"/>
      <c r="S12" s="1030"/>
      <c r="T12" s="1030"/>
      <c r="U12" s="1030"/>
      <c r="V12" s="1030"/>
      <c r="W12" s="1030"/>
      <c r="X12" s="1030"/>
      <c r="Y12" s="1030"/>
      <c r="Z12" s="1030"/>
      <c r="AA12" s="1030"/>
      <c r="AB12" s="1030"/>
      <c r="AC12" s="1030"/>
      <c r="AD12" s="1030"/>
      <c r="AE12" s="1030"/>
      <c r="AF12" s="1030"/>
      <c r="AG12" s="1030"/>
      <c r="AH12" s="336"/>
      <c r="AI12" s="336"/>
      <c r="AJ12" s="336"/>
      <c r="AK12" s="336"/>
      <c r="AL12" s="336"/>
      <c r="AM12" s="337"/>
      <c r="AN12" s="336"/>
      <c r="AO12" s="310"/>
      <c r="AQ12" s="978" t="s">
        <v>115</v>
      </c>
      <c r="AR12" s="979"/>
      <c r="AS12" s="979"/>
      <c r="AT12" s="979"/>
      <c r="AU12" s="979"/>
      <c r="AV12" s="979"/>
      <c r="AW12" s="979"/>
      <c r="AX12" s="980"/>
      <c r="AY12" s="937"/>
      <c r="AZ12" s="938"/>
      <c r="BA12" s="938"/>
      <c r="BB12" s="938"/>
      <c r="BC12" s="938"/>
      <c r="BD12" s="938"/>
      <c r="BE12" s="938"/>
      <c r="BF12" s="938"/>
      <c r="BG12" s="938"/>
      <c r="BH12" s="938"/>
      <c r="BI12" s="938"/>
      <c r="BJ12" s="938"/>
      <c r="BK12" s="938"/>
      <c r="BL12" s="938"/>
      <c r="BM12" s="938"/>
      <c r="BN12" s="938"/>
      <c r="BO12" s="938"/>
      <c r="BP12" s="938"/>
      <c r="BQ12" s="938"/>
      <c r="BR12" s="938"/>
      <c r="BS12" s="938"/>
      <c r="BT12" s="938"/>
      <c r="BU12" s="938"/>
      <c r="BV12" s="938"/>
      <c r="BW12" s="125"/>
      <c r="BX12" s="125"/>
      <c r="BY12" s="125"/>
      <c r="BZ12" s="125"/>
      <c r="CA12" s="125"/>
      <c r="CB12" s="126"/>
    </row>
    <row r="13" spans="1:80" s="78" customFormat="1" ht="25.15" customHeight="1" x14ac:dyDescent="0.15">
      <c r="A13" s="77"/>
      <c r="B13" s="1024" t="s">
        <v>117</v>
      </c>
      <c r="C13" s="1025"/>
      <c r="D13" s="1025"/>
      <c r="E13" s="1025"/>
      <c r="F13" s="1025"/>
      <c r="G13" s="1025"/>
      <c r="H13" s="1025"/>
      <c r="I13" s="1026"/>
      <c r="J13" s="1029"/>
      <c r="K13" s="1030"/>
      <c r="L13" s="1030"/>
      <c r="M13" s="1030"/>
      <c r="N13" s="1030"/>
      <c r="O13" s="1030"/>
      <c r="P13" s="1030"/>
      <c r="Q13" s="1030"/>
      <c r="R13" s="1030"/>
      <c r="S13" s="1030"/>
      <c r="T13" s="1030"/>
      <c r="U13" s="1030"/>
      <c r="V13" s="1030"/>
      <c r="W13" s="1030"/>
      <c r="X13" s="1030"/>
      <c r="Y13" s="1030"/>
      <c r="Z13" s="1030"/>
      <c r="AA13" s="1030"/>
      <c r="AB13" s="1030"/>
      <c r="AC13" s="1030"/>
      <c r="AD13" s="1030"/>
      <c r="AE13" s="1030"/>
      <c r="AF13" s="1030"/>
      <c r="AG13" s="1030"/>
      <c r="AH13" s="336"/>
      <c r="AI13" s="336"/>
      <c r="AJ13" s="336"/>
      <c r="AK13" s="336"/>
      <c r="AL13" s="336"/>
      <c r="AM13" s="337"/>
      <c r="AN13" s="336"/>
      <c r="AO13" s="310"/>
      <c r="AQ13" s="981" t="s">
        <v>117</v>
      </c>
      <c r="AR13" s="982"/>
      <c r="AS13" s="982"/>
      <c r="AT13" s="982"/>
      <c r="AU13" s="982"/>
      <c r="AV13" s="982"/>
      <c r="AW13" s="982"/>
      <c r="AX13" s="983"/>
      <c r="AY13" s="937"/>
      <c r="AZ13" s="938"/>
      <c r="BA13" s="938"/>
      <c r="BB13" s="938"/>
      <c r="BC13" s="938"/>
      <c r="BD13" s="938"/>
      <c r="BE13" s="938"/>
      <c r="BF13" s="938"/>
      <c r="BG13" s="938"/>
      <c r="BH13" s="938"/>
      <c r="BI13" s="938"/>
      <c r="BJ13" s="938"/>
      <c r="BK13" s="938"/>
      <c r="BL13" s="938"/>
      <c r="BM13" s="938"/>
      <c r="BN13" s="938"/>
      <c r="BO13" s="938"/>
      <c r="BP13" s="938"/>
      <c r="BQ13" s="938"/>
      <c r="BR13" s="938"/>
      <c r="BS13" s="938"/>
      <c r="BT13" s="938"/>
      <c r="BU13" s="938"/>
      <c r="BV13" s="938"/>
      <c r="BW13" s="125"/>
      <c r="BX13" s="125"/>
      <c r="BY13" s="125"/>
      <c r="BZ13" s="125"/>
      <c r="CA13" s="125"/>
      <c r="CB13" s="126"/>
    </row>
    <row r="14" spans="1:80" s="78" customFormat="1" ht="14.1" customHeight="1" x14ac:dyDescent="0.15">
      <c r="A14" s="77"/>
      <c r="B14" s="1021" t="s">
        <v>116</v>
      </c>
      <c r="C14" s="1022"/>
      <c r="D14" s="1022"/>
      <c r="E14" s="1022"/>
      <c r="F14" s="1022"/>
      <c r="G14" s="1022"/>
      <c r="H14" s="1022"/>
      <c r="I14" s="1023"/>
      <c r="J14" s="1029"/>
      <c r="K14" s="1030"/>
      <c r="L14" s="1030"/>
      <c r="M14" s="1030"/>
      <c r="N14" s="1030"/>
      <c r="O14" s="1030"/>
      <c r="P14" s="1030"/>
      <c r="Q14" s="1030"/>
      <c r="R14" s="1030"/>
      <c r="S14" s="1030"/>
      <c r="T14" s="1030"/>
      <c r="U14" s="1030"/>
      <c r="V14" s="1030"/>
      <c r="W14" s="1030"/>
      <c r="X14" s="1030"/>
      <c r="Y14" s="1030"/>
      <c r="Z14" s="1030"/>
      <c r="AA14" s="1030"/>
      <c r="AB14" s="1030"/>
      <c r="AC14" s="1030"/>
      <c r="AD14" s="1030"/>
      <c r="AE14" s="1030"/>
      <c r="AF14" s="1030"/>
      <c r="AG14" s="1030"/>
      <c r="AH14" s="1033" t="s">
        <v>152</v>
      </c>
      <c r="AI14" s="1033"/>
      <c r="AJ14" s="1033"/>
      <c r="AK14" s="1033"/>
      <c r="AL14" s="1033"/>
      <c r="AM14" s="1034"/>
      <c r="AN14" s="338"/>
      <c r="AO14" s="310"/>
      <c r="AQ14" s="984" t="s">
        <v>116</v>
      </c>
      <c r="AR14" s="985"/>
      <c r="AS14" s="985"/>
      <c r="AT14" s="985"/>
      <c r="AU14" s="985"/>
      <c r="AV14" s="985"/>
      <c r="AW14" s="985"/>
      <c r="AX14" s="986"/>
      <c r="AY14" s="937"/>
      <c r="AZ14" s="938"/>
      <c r="BA14" s="938"/>
      <c r="BB14" s="938"/>
      <c r="BC14" s="938"/>
      <c r="BD14" s="938"/>
      <c r="BE14" s="938"/>
      <c r="BF14" s="938"/>
      <c r="BG14" s="938"/>
      <c r="BH14" s="938"/>
      <c r="BI14" s="938"/>
      <c r="BJ14" s="938"/>
      <c r="BK14" s="938"/>
      <c r="BL14" s="938"/>
      <c r="BM14" s="938"/>
      <c r="BN14" s="938"/>
      <c r="BO14" s="938"/>
      <c r="BP14" s="938"/>
      <c r="BQ14" s="938"/>
      <c r="BR14" s="938"/>
      <c r="BS14" s="938"/>
      <c r="BT14" s="938"/>
      <c r="BU14" s="938"/>
      <c r="BV14" s="938"/>
      <c r="BW14" s="941" t="s">
        <v>152</v>
      </c>
      <c r="BX14" s="941"/>
      <c r="BY14" s="941"/>
      <c r="BZ14" s="941"/>
      <c r="CA14" s="941"/>
      <c r="CB14" s="942"/>
    </row>
    <row r="15" spans="1:80" s="78" customFormat="1" ht="26.45" customHeight="1" thickBot="1" x14ac:dyDescent="0.2">
      <c r="A15" s="77"/>
      <c r="B15" s="987" t="s">
        <v>118</v>
      </c>
      <c r="C15" s="988"/>
      <c r="D15" s="988"/>
      <c r="E15" s="988"/>
      <c r="F15" s="988"/>
      <c r="G15" s="988"/>
      <c r="H15" s="988"/>
      <c r="I15" s="989"/>
      <c r="J15" s="1031"/>
      <c r="K15" s="1032"/>
      <c r="L15" s="1032"/>
      <c r="M15" s="1032"/>
      <c r="N15" s="1032"/>
      <c r="O15" s="1032"/>
      <c r="P15" s="1032"/>
      <c r="Q15" s="1032"/>
      <c r="R15" s="1032"/>
      <c r="S15" s="1032"/>
      <c r="T15" s="1032"/>
      <c r="U15" s="1032"/>
      <c r="V15" s="1032"/>
      <c r="W15" s="1032"/>
      <c r="X15" s="1032"/>
      <c r="Y15" s="1032"/>
      <c r="Z15" s="1032"/>
      <c r="AA15" s="1032"/>
      <c r="AB15" s="1032"/>
      <c r="AC15" s="1032"/>
      <c r="AD15" s="1032"/>
      <c r="AE15" s="1032"/>
      <c r="AF15" s="1032"/>
      <c r="AG15" s="1032"/>
      <c r="AH15" s="1035"/>
      <c r="AI15" s="1035"/>
      <c r="AJ15" s="1035"/>
      <c r="AK15" s="1035"/>
      <c r="AL15" s="1035"/>
      <c r="AM15" s="1036"/>
      <c r="AN15" s="338"/>
      <c r="AO15" s="310"/>
      <c r="AQ15" s="987" t="s">
        <v>118</v>
      </c>
      <c r="AR15" s="988"/>
      <c r="AS15" s="988"/>
      <c r="AT15" s="988"/>
      <c r="AU15" s="988"/>
      <c r="AV15" s="988"/>
      <c r="AW15" s="988"/>
      <c r="AX15" s="989"/>
      <c r="AY15" s="939"/>
      <c r="AZ15" s="940"/>
      <c r="BA15" s="940"/>
      <c r="BB15" s="940"/>
      <c r="BC15" s="940"/>
      <c r="BD15" s="940"/>
      <c r="BE15" s="940"/>
      <c r="BF15" s="940"/>
      <c r="BG15" s="940"/>
      <c r="BH15" s="940"/>
      <c r="BI15" s="940"/>
      <c r="BJ15" s="940"/>
      <c r="BK15" s="940"/>
      <c r="BL15" s="940"/>
      <c r="BM15" s="940"/>
      <c r="BN15" s="940"/>
      <c r="BO15" s="940"/>
      <c r="BP15" s="940"/>
      <c r="BQ15" s="940"/>
      <c r="BR15" s="940"/>
      <c r="BS15" s="940"/>
      <c r="BT15" s="940"/>
      <c r="BU15" s="940"/>
      <c r="BV15" s="940"/>
      <c r="BW15" s="943"/>
      <c r="BX15" s="943"/>
      <c r="BY15" s="943"/>
      <c r="BZ15" s="943"/>
      <c r="CA15" s="943"/>
      <c r="CB15" s="944"/>
    </row>
    <row r="16" spans="1:80" s="78" customFormat="1" ht="14.25" x14ac:dyDescent="0.15">
      <c r="A16" s="77"/>
      <c r="B16" s="89"/>
      <c r="C16" s="90"/>
      <c r="D16" s="90"/>
      <c r="E16" s="90"/>
      <c r="F16" s="90"/>
      <c r="G16" s="90"/>
      <c r="H16" s="90"/>
      <c r="I16" s="90"/>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333"/>
      <c r="AO16" s="310"/>
      <c r="AQ16" s="89"/>
      <c r="AR16" s="90"/>
      <c r="AS16" s="90"/>
      <c r="AT16" s="90"/>
      <c r="AU16" s="90"/>
      <c r="AV16" s="90"/>
      <c r="AW16" s="90"/>
      <c r="AX16" s="90"/>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row>
    <row r="17" spans="1:80" s="78" customFormat="1" ht="15" thickBot="1" x14ac:dyDescent="0.2">
      <c r="A17" s="77"/>
      <c r="B17" s="87" t="s">
        <v>278</v>
      </c>
      <c r="C17" s="87"/>
      <c r="D17" s="87"/>
      <c r="E17" s="87"/>
      <c r="F17" s="87"/>
      <c r="G17" s="87"/>
      <c r="H17" s="87"/>
      <c r="I17" s="87"/>
      <c r="J17" s="87"/>
      <c r="K17" s="87"/>
      <c r="L17" s="87"/>
      <c r="M17" s="87"/>
      <c r="N17" s="87"/>
      <c r="O17" s="339"/>
      <c r="P17" s="87"/>
      <c r="Q17" s="87"/>
      <c r="R17" s="339"/>
      <c r="S17" s="87"/>
      <c r="T17" s="87"/>
      <c r="U17" s="87"/>
      <c r="V17" s="87"/>
      <c r="W17" s="87"/>
      <c r="X17" s="87"/>
      <c r="Y17" s="87"/>
      <c r="Z17" s="87"/>
      <c r="AA17" s="87"/>
      <c r="AB17" s="87"/>
      <c r="AC17" s="339"/>
      <c r="AD17" s="339"/>
      <c r="AE17" s="339"/>
      <c r="AF17" s="339"/>
      <c r="AG17" s="339"/>
      <c r="AH17" s="339"/>
      <c r="AI17" s="339"/>
      <c r="AJ17" s="339"/>
      <c r="AK17" s="339"/>
      <c r="AL17" s="339"/>
      <c r="AM17" s="339"/>
      <c r="AN17" s="339"/>
      <c r="AO17" s="310"/>
      <c r="AQ17" s="87" t="s">
        <v>278</v>
      </c>
      <c r="AR17" s="87"/>
      <c r="AS17" s="87"/>
      <c r="AT17" s="87"/>
      <c r="AU17" s="87"/>
      <c r="AV17" s="87"/>
      <c r="AW17" s="87"/>
      <c r="AX17" s="87"/>
      <c r="AY17" s="85"/>
      <c r="AZ17" s="85"/>
      <c r="BA17" s="85"/>
      <c r="BB17" s="85"/>
      <c r="BC17" s="85"/>
      <c r="BD17" s="86"/>
      <c r="BE17" s="85"/>
      <c r="BF17" s="85"/>
      <c r="BG17" s="86"/>
      <c r="BH17" s="87"/>
      <c r="BI17" s="87"/>
      <c r="BJ17" s="87"/>
      <c r="BK17" s="85"/>
      <c r="BL17" s="85"/>
      <c r="BM17" s="85"/>
      <c r="BN17" s="85"/>
      <c r="BO17" s="85"/>
      <c r="BP17" s="85"/>
      <c r="BQ17" s="85"/>
      <c r="BR17" s="86"/>
      <c r="BS17" s="86"/>
      <c r="BT17" s="86"/>
      <c r="BU17" s="86"/>
      <c r="BV17" s="86"/>
      <c r="BW17" s="86"/>
      <c r="BX17" s="86"/>
      <c r="BY17" s="86"/>
      <c r="BZ17" s="86"/>
      <c r="CA17" s="86"/>
      <c r="CB17" s="86"/>
    </row>
    <row r="18" spans="1:80" s="78" customFormat="1" ht="32.1" customHeight="1" x14ac:dyDescent="0.15">
      <c r="A18" s="77"/>
      <c r="B18" s="975" t="s">
        <v>114</v>
      </c>
      <c r="C18" s="976"/>
      <c r="D18" s="976"/>
      <c r="E18" s="976"/>
      <c r="F18" s="976"/>
      <c r="G18" s="976"/>
      <c r="H18" s="976"/>
      <c r="I18" s="977"/>
      <c r="J18" s="1037"/>
      <c r="K18" s="1028"/>
      <c r="L18" s="1028"/>
      <c r="M18" s="1028"/>
      <c r="N18" s="1028"/>
      <c r="O18" s="1028"/>
      <c r="P18" s="1028"/>
      <c r="Q18" s="1028"/>
      <c r="R18" s="1028"/>
      <c r="S18" s="1028"/>
      <c r="T18" s="1028"/>
      <c r="U18" s="1028"/>
      <c r="V18" s="1028"/>
      <c r="W18" s="1028"/>
      <c r="X18" s="1028"/>
      <c r="Y18" s="1028"/>
      <c r="Z18" s="1028"/>
      <c r="AA18" s="1028"/>
      <c r="AB18" s="1028"/>
      <c r="AC18" s="1028"/>
      <c r="AD18" s="1028"/>
      <c r="AE18" s="1028"/>
      <c r="AF18" s="1028"/>
      <c r="AG18" s="1028"/>
      <c r="AH18" s="334"/>
      <c r="AI18" s="334"/>
      <c r="AJ18" s="334"/>
      <c r="AK18" s="334"/>
      <c r="AL18" s="334"/>
      <c r="AM18" s="335"/>
      <c r="AN18" s="336"/>
      <c r="AO18" s="310"/>
      <c r="AQ18" s="975" t="s">
        <v>114</v>
      </c>
      <c r="AR18" s="976"/>
      <c r="AS18" s="976"/>
      <c r="AT18" s="976"/>
      <c r="AU18" s="976"/>
      <c r="AV18" s="976"/>
      <c r="AW18" s="976"/>
      <c r="AX18" s="977"/>
      <c r="AY18" s="990"/>
      <c r="AZ18" s="991"/>
      <c r="BA18" s="991"/>
      <c r="BB18" s="991"/>
      <c r="BC18" s="991"/>
      <c r="BD18" s="991"/>
      <c r="BE18" s="991"/>
      <c r="BF18" s="991"/>
      <c r="BG18" s="991"/>
      <c r="BH18" s="991"/>
      <c r="BI18" s="991"/>
      <c r="BJ18" s="991"/>
      <c r="BK18" s="991"/>
      <c r="BL18" s="991"/>
      <c r="BM18" s="991"/>
      <c r="BN18" s="991"/>
      <c r="BO18" s="991"/>
      <c r="BP18" s="991"/>
      <c r="BQ18" s="991"/>
      <c r="BR18" s="991"/>
      <c r="BS18" s="991"/>
      <c r="BT18" s="991"/>
      <c r="BU18" s="991"/>
      <c r="BV18" s="991"/>
      <c r="BW18" s="123"/>
      <c r="BX18" s="123"/>
      <c r="BY18" s="123"/>
      <c r="BZ18" s="123"/>
      <c r="CA18" s="123"/>
      <c r="CB18" s="124"/>
    </row>
    <row r="19" spans="1:80" s="78" customFormat="1" ht="33" customHeight="1" x14ac:dyDescent="0.15">
      <c r="A19" s="77"/>
      <c r="B19" s="1018" t="s">
        <v>115</v>
      </c>
      <c r="C19" s="1019"/>
      <c r="D19" s="1019"/>
      <c r="E19" s="1019"/>
      <c r="F19" s="1019"/>
      <c r="G19" s="1019"/>
      <c r="H19" s="1019"/>
      <c r="I19" s="1020"/>
      <c r="J19" s="1029"/>
      <c r="K19" s="1030"/>
      <c r="L19" s="1030"/>
      <c r="M19" s="1030"/>
      <c r="N19" s="1030"/>
      <c r="O19" s="1030"/>
      <c r="P19" s="1030"/>
      <c r="Q19" s="1030"/>
      <c r="R19" s="1030"/>
      <c r="S19" s="1030"/>
      <c r="T19" s="1030"/>
      <c r="U19" s="1030"/>
      <c r="V19" s="1030"/>
      <c r="W19" s="1030"/>
      <c r="X19" s="1030"/>
      <c r="Y19" s="1030"/>
      <c r="Z19" s="1030"/>
      <c r="AA19" s="1030"/>
      <c r="AB19" s="1030"/>
      <c r="AC19" s="1030"/>
      <c r="AD19" s="1030"/>
      <c r="AE19" s="1030"/>
      <c r="AF19" s="1030"/>
      <c r="AG19" s="1030"/>
      <c r="AH19" s="336"/>
      <c r="AI19" s="336"/>
      <c r="AJ19" s="336"/>
      <c r="AK19" s="336"/>
      <c r="AL19" s="336"/>
      <c r="AM19" s="337"/>
      <c r="AN19" s="336"/>
      <c r="AO19" s="310"/>
      <c r="AQ19" s="978" t="s">
        <v>115</v>
      </c>
      <c r="AR19" s="979"/>
      <c r="AS19" s="979"/>
      <c r="AT19" s="979"/>
      <c r="AU19" s="979"/>
      <c r="AV19" s="979"/>
      <c r="AW19" s="979"/>
      <c r="AX19" s="980"/>
      <c r="AY19" s="992"/>
      <c r="AZ19" s="993"/>
      <c r="BA19" s="993"/>
      <c r="BB19" s="993"/>
      <c r="BC19" s="993"/>
      <c r="BD19" s="993"/>
      <c r="BE19" s="993"/>
      <c r="BF19" s="993"/>
      <c r="BG19" s="993"/>
      <c r="BH19" s="993"/>
      <c r="BI19" s="993"/>
      <c r="BJ19" s="993"/>
      <c r="BK19" s="993"/>
      <c r="BL19" s="993"/>
      <c r="BM19" s="993"/>
      <c r="BN19" s="993"/>
      <c r="BO19" s="993"/>
      <c r="BP19" s="993"/>
      <c r="BQ19" s="993"/>
      <c r="BR19" s="993"/>
      <c r="BS19" s="993"/>
      <c r="BT19" s="993"/>
      <c r="BU19" s="993"/>
      <c r="BV19" s="993"/>
      <c r="BW19" s="125"/>
      <c r="BX19" s="125"/>
      <c r="BY19" s="125"/>
      <c r="BZ19" s="125"/>
      <c r="CA19" s="125"/>
      <c r="CB19" s="126"/>
    </row>
    <row r="20" spans="1:80" s="78" customFormat="1" ht="25.15" customHeight="1" x14ac:dyDescent="0.15">
      <c r="A20" s="77"/>
      <c r="B20" s="1024" t="s">
        <v>117</v>
      </c>
      <c r="C20" s="1025"/>
      <c r="D20" s="1025"/>
      <c r="E20" s="1025"/>
      <c r="F20" s="1025"/>
      <c r="G20" s="1025"/>
      <c r="H20" s="1025"/>
      <c r="I20" s="1026"/>
      <c r="J20" s="1029"/>
      <c r="K20" s="1030"/>
      <c r="L20" s="1030"/>
      <c r="M20" s="1030"/>
      <c r="N20" s="1030"/>
      <c r="O20" s="1030"/>
      <c r="P20" s="1030"/>
      <c r="Q20" s="1030"/>
      <c r="R20" s="1030"/>
      <c r="S20" s="1030"/>
      <c r="T20" s="1030"/>
      <c r="U20" s="1030"/>
      <c r="V20" s="1030"/>
      <c r="W20" s="1030"/>
      <c r="X20" s="1030"/>
      <c r="Y20" s="1030"/>
      <c r="Z20" s="1030"/>
      <c r="AA20" s="1030"/>
      <c r="AB20" s="1030"/>
      <c r="AC20" s="1030"/>
      <c r="AD20" s="1030"/>
      <c r="AE20" s="1030"/>
      <c r="AF20" s="1030"/>
      <c r="AG20" s="1030"/>
      <c r="AH20" s="336"/>
      <c r="AI20" s="336"/>
      <c r="AJ20" s="336"/>
      <c r="AK20" s="336"/>
      <c r="AL20" s="336"/>
      <c r="AM20" s="337"/>
      <c r="AN20" s="336"/>
      <c r="AO20" s="310"/>
      <c r="AQ20" s="981" t="s">
        <v>117</v>
      </c>
      <c r="AR20" s="982"/>
      <c r="AS20" s="982"/>
      <c r="AT20" s="982"/>
      <c r="AU20" s="982"/>
      <c r="AV20" s="982"/>
      <c r="AW20" s="982"/>
      <c r="AX20" s="983"/>
      <c r="AY20" s="992"/>
      <c r="AZ20" s="993"/>
      <c r="BA20" s="993"/>
      <c r="BB20" s="993"/>
      <c r="BC20" s="993"/>
      <c r="BD20" s="993"/>
      <c r="BE20" s="993"/>
      <c r="BF20" s="993"/>
      <c r="BG20" s="993"/>
      <c r="BH20" s="993"/>
      <c r="BI20" s="993"/>
      <c r="BJ20" s="993"/>
      <c r="BK20" s="993"/>
      <c r="BL20" s="993"/>
      <c r="BM20" s="993"/>
      <c r="BN20" s="993"/>
      <c r="BO20" s="993"/>
      <c r="BP20" s="993"/>
      <c r="BQ20" s="993"/>
      <c r="BR20" s="993"/>
      <c r="BS20" s="993"/>
      <c r="BT20" s="993"/>
      <c r="BU20" s="993"/>
      <c r="BV20" s="993"/>
      <c r="BW20" s="125"/>
      <c r="BX20" s="125"/>
      <c r="BY20" s="125"/>
      <c r="BZ20" s="125"/>
      <c r="CA20" s="125"/>
      <c r="CB20" s="126"/>
    </row>
    <row r="21" spans="1:80" s="78" customFormat="1" ht="14.1" customHeight="1" x14ac:dyDescent="0.15">
      <c r="A21" s="77"/>
      <c r="B21" s="1021" t="s">
        <v>116</v>
      </c>
      <c r="C21" s="1022"/>
      <c r="D21" s="1022"/>
      <c r="E21" s="1022"/>
      <c r="F21" s="1022"/>
      <c r="G21" s="1022"/>
      <c r="H21" s="1022"/>
      <c r="I21" s="1023"/>
      <c r="J21" s="1029"/>
      <c r="K21" s="1030"/>
      <c r="L21" s="1030"/>
      <c r="M21" s="1030"/>
      <c r="N21" s="1030"/>
      <c r="O21" s="1030"/>
      <c r="P21" s="1030"/>
      <c r="Q21" s="1030"/>
      <c r="R21" s="1030"/>
      <c r="S21" s="1030"/>
      <c r="T21" s="1030"/>
      <c r="U21" s="1030"/>
      <c r="V21" s="1030"/>
      <c r="W21" s="1030"/>
      <c r="X21" s="1030"/>
      <c r="Y21" s="1030"/>
      <c r="Z21" s="1030"/>
      <c r="AA21" s="1030"/>
      <c r="AB21" s="1030"/>
      <c r="AC21" s="1030"/>
      <c r="AD21" s="1030"/>
      <c r="AE21" s="1030"/>
      <c r="AF21" s="1030"/>
      <c r="AG21" s="1030"/>
      <c r="AH21" s="1033" t="s">
        <v>152</v>
      </c>
      <c r="AI21" s="1033"/>
      <c r="AJ21" s="1033"/>
      <c r="AK21" s="1033"/>
      <c r="AL21" s="1033"/>
      <c r="AM21" s="1034"/>
      <c r="AN21" s="338"/>
      <c r="AO21" s="310"/>
      <c r="AQ21" s="984" t="s">
        <v>116</v>
      </c>
      <c r="AR21" s="985"/>
      <c r="AS21" s="985"/>
      <c r="AT21" s="985"/>
      <c r="AU21" s="985"/>
      <c r="AV21" s="985"/>
      <c r="AW21" s="985"/>
      <c r="AX21" s="986"/>
      <c r="AY21" s="992"/>
      <c r="AZ21" s="993"/>
      <c r="BA21" s="993"/>
      <c r="BB21" s="993"/>
      <c r="BC21" s="993"/>
      <c r="BD21" s="993"/>
      <c r="BE21" s="993"/>
      <c r="BF21" s="993"/>
      <c r="BG21" s="993"/>
      <c r="BH21" s="993"/>
      <c r="BI21" s="993"/>
      <c r="BJ21" s="993"/>
      <c r="BK21" s="993"/>
      <c r="BL21" s="993"/>
      <c r="BM21" s="993"/>
      <c r="BN21" s="993"/>
      <c r="BO21" s="993"/>
      <c r="BP21" s="993"/>
      <c r="BQ21" s="993"/>
      <c r="BR21" s="993"/>
      <c r="BS21" s="993"/>
      <c r="BT21" s="993"/>
      <c r="BU21" s="993"/>
      <c r="BV21" s="993"/>
      <c r="BW21" s="941" t="s">
        <v>152</v>
      </c>
      <c r="BX21" s="941"/>
      <c r="BY21" s="941"/>
      <c r="BZ21" s="941"/>
      <c r="CA21" s="941"/>
      <c r="CB21" s="942"/>
    </row>
    <row r="22" spans="1:80" s="78" customFormat="1" ht="26.45" customHeight="1" thickBot="1" x14ac:dyDescent="0.2">
      <c r="A22" s="77"/>
      <c r="B22" s="987" t="s">
        <v>118</v>
      </c>
      <c r="C22" s="988"/>
      <c r="D22" s="988"/>
      <c r="E22" s="988"/>
      <c r="F22" s="988"/>
      <c r="G22" s="988"/>
      <c r="H22" s="988"/>
      <c r="I22" s="989"/>
      <c r="J22" s="1031"/>
      <c r="K22" s="1032"/>
      <c r="L22" s="1032"/>
      <c r="M22" s="1032"/>
      <c r="N22" s="1032"/>
      <c r="O22" s="1032"/>
      <c r="P22" s="1032"/>
      <c r="Q22" s="1032"/>
      <c r="R22" s="1032"/>
      <c r="S22" s="1032"/>
      <c r="T22" s="1032"/>
      <c r="U22" s="1032"/>
      <c r="V22" s="1032"/>
      <c r="W22" s="1032"/>
      <c r="X22" s="1032"/>
      <c r="Y22" s="1032"/>
      <c r="Z22" s="1032"/>
      <c r="AA22" s="1032"/>
      <c r="AB22" s="1032"/>
      <c r="AC22" s="1032"/>
      <c r="AD22" s="1032"/>
      <c r="AE22" s="1032"/>
      <c r="AF22" s="1032"/>
      <c r="AG22" s="1032"/>
      <c r="AH22" s="1035"/>
      <c r="AI22" s="1035"/>
      <c r="AJ22" s="1035"/>
      <c r="AK22" s="1035"/>
      <c r="AL22" s="1035"/>
      <c r="AM22" s="1036"/>
      <c r="AN22" s="338"/>
      <c r="AO22" s="310"/>
      <c r="AQ22" s="987" t="s">
        <v>118</v>
      </c>
      <c r="AR22" s="988"/>
      <c r="AS22" s="988"/>
      <c r="AT22" s="988"/>
      <c r="AU22" s="988"/>
      <c r="AV22" s="988"/>
      <c r="AW22" s="988"/>
      <c r="AX22" s="989"/>
      <c r="AY22" s="994"/>
      <c r="AZ22" s="995"/>
      <c r="BA22" s="995"/>
      <c r="BB22" s="995"/>
      <c r="BC22" s="995"/>
      <c r="BD22" s="995"/>
      <c r="BE22" s="995"/>
      <c r="BF22" s="995"/>
      <c r="BG22" s="995"/>
      <c r="BH22" s="995"/>
      <c r="BI22" s="995"/>
      <c r="BJ22" s="995"/>
      <c r="BK22" s="995"/>
      <c r="BL22" s="995"/>
      <c r="BM22" s="995"/>
      <c r="BN22" s="995"/>
      <c r="BO22" s="995"/>
      <c r="BP22" s="995"/>
      <c r="BQ22" s="995"/>
      <c r="BR22" s="995"/>
      <c r="BS22" s="995"/>
      <c r="BT22" s="995"/>
      <c r="BU22" s="995"/>
      <c r="BV22" s="995"/>
      <c r="BW22" s="943"/>
      <c r="BX22" s="943"/>
      <c r="BY22" s="943"/>
      <c r="BZ22" s="943"/>
      <c r="CA22" s="943"/>
      <c r="CB22" s="944"/>
    </row>
    <row r="23" spans="1:80" s="78" customFormat="1" ht="14.25" x14ac:dyDescent="0.15">
      <c r="A23" s="77"/>
      <c r="B23" s="89"/>
      <c r="C23" s="90"/>
      <c r="D23" s="90"/>
      <c r="E23" s="90"/>
      <c r="F23" s="90"/>
      <c r="G23" s="90"/>
      <c r="H23" s="90"/>
      <c r="I23" s="90"/>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310"/>
      <c r="AQ23" s="89"/>
      <c r="AR23" s="90"/>
      <c r="AS23" s="90"/>
      <c r="AT23" s="90"/>
      <c r="AU23" s="90"/>
      <c r="AV23" s="90"/>
      <c r="AW23" s="90"/>
      <c r="AX23" s="90"/>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row>
    <row r="24" spans="1:80" s="78" customFormat="1" ht="14.25" x14ac:dyDescent="0.15">
      <c r="A24" s="77"/>
      <c r="B24" s="89"/>
      <c r="C24" s="90"/>
      <c r="D24" s="90"/>
      <c r="E24" s="90"/>
      <c r="F24" s="90"/>
      <c r="G24" s="90"/>
      <c r="H24" s="90"/>
      <c r="I24" s="90"/>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3"/>
      <c r="AM24" s="333"/>
      <c r="AN24" s="333"/>
      <c r="AO24" s="310"/>
      <c r="AQ24" s="89"/>
      <c r="AR24" s="90"/>
      <c r="AS24" s="90"/>
      <c r="AT24" s="90"/>
      <c r="AU24" s="90"/>
      <c r="AV24" s="90"/>
      <c r="AW24" s="90"/>
      <c r="AX24" s="90"/>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row>
    <row r="25" spans="1:80" ht="14.25" x14ac:dyDescent="0.15">
      <c r="A25" s="4"/>
      <c r="B25" s="45" t="s">
        <v>199</v>
      </c>
      <c r="C25" s="3"/>
      <c r="D25" s="3"/>
      <c r="AO25" s="305"/>
      <c r="AP25" s="4"/>
      <c r="AQ25" s="45" t="s">
        <v>199</v>
      </c>
      <c r="AR25" s="3"/>
      <c r="AS25" s="3"/>
    </row>
    <row r="26" spans="1:80" s="3" customFormat="1" ht="6.95" customHeight="1" thickBot="1" x14ac:dyDescent="0.2">
      <c r="A26" s="7"/>
      <c r="B26" s="45"/>
      <c r="AO26" s="309"/>
      <c r="AP26" s="7"/>
      <c r="AQ26" s="45"/>
    </row>
    <row r="27" spans="1:80" ht="24.75" customHeight="1" x14ac:dyDescent="0.15">
      <c r="A27" s="4"/>
      <c r="B27" s="968" t="s">
        <v>30</v>
      </c>
      <c r="C27" s="969"/>
      <c r="D27" s="969"/>
      <c r="E27" s="969"/>
      <c r="F27" s="969"/>
      <c r="G27" s="969"/>
      <c r="H27" s="969"/>
      <c r="I27" s="970"/>
      <c r="J27" s="1009"/>
      <c r="K27" s="1010"/>
      <c r="L27" s="1010"/>
      <c r="M27" s="1010"/>
      <c r="N27" s="1010"/>
      <c r="O27" s="1010"/>
      <c r="P27" s="1010"/>
      <c r="Q27" s="1010"/>
      <c r="R27" s="1010"/>
      <c r="S27" s="1010"/>
      <c r="T27" s="1010"/>
      <c r="U27" s="1010"/>
      <c r="V27" s="1010"/>
      <c r="W27" s="1010"/>
      <c r="X27" s="1010"/>
      <c r="Y27" s="1010"/>
      <c r="Z27" s="1010"/>
      <c r="AA27" s="1010"/>
      <c r="AB27" s="1010"/>
      <c r="AC27" s="1010"/>
      <c r="AD27" s="1010"/>
      <c r="AE27" s="1010"/>
      <c r="AF27" s="1010"/>
      <c r="AG27" s="1010"/>
      <c r="AH27" s="1010"/>
      <c r="AI27" s="1010"/>
      <c r="AJ27" s="1010"/>
      <c r="AK27" s="1010"/>
      <c r="AL27" s="1010"/>
      <c r="AM27" s="1011"/>
      <c r="AN27" s="306"/>
      <c r="AO27" s="305"/>
      <c r="AP27" s="4"/>
      <c r="AQ27" s="968" t="s">
        <v>30</v>
      </c>
      <c r="AR27" s="969"/>
      <c r="AS27" s="969"/>
      <c r="AT27" s="969"/>
      <c r="AU27" s="969"/>
      <c r="AV27" s="969"/>
      <c r="AW27" s="969"/>
      <c r="AX27" s="970"/>
      <c r="AY27" s="945" t="s">
        <v>205</v>
      </c>
      <c r="AZ27" s="946"/>
      <c r="BA27" s="946"/>
      <c r="BB27" s="946"/>
      <c r="BC27" s="946"/>
      <c r="BD27" s="946"/>
      <c r="BE27" s="946"/>
      <c r="BF27" s="946"/>
      <c r="BG27" s="946"/>
      <c r="BH27" s="946"/>
      <c r="BI27" s="946"/>
      <c r="BJ27" s="946"/>
      <c r="BK27" s="946"/>
      <c r="BL27" s="946"/>
      <c r="BM27" s="946"/>
      <c r="BN27" s="946"/>
      <c r="BO27" s="946"/>
      <c r="BP27" s="946"/>
      <c r="BQ27" s="946"/>
      <c r="BR27" s="946"/>
      <c r="BS27" s="946"/>
      <c r="BT27" s="946"/>
      <c r="BU27" s="946"/>
      <c r="BV27" s="946"/>
      <c r="BW27" s="946"/>
      <c r="BX27" s="946"/>
      <c r="BY27" s="946"/>
      <c r="BZ27" s="946"/>
      <c r="CA27" s="946"/>
      <c r="CB27" s="947"/>
    </row>
    <row r="28" spans="1:80" ht="30.75" customHeight="1" x14ac:dyDescent="0.15">
      <c r="A28" s="4"/>
      <c r="B28" s="971" t="s">
        <v>52</v>
      </c>
      <c r="C28" s="972"/>
      <c r="D28" s="972"/>
      <c r="E28" s="972"/>
      <c r="F28" s="972"/>
      <c r="G28" s="972"/>
      <c r="H28" s="972"/>
      <c r="I28" s="973"/>
      <c r="J28" s="1012"/>
      <c r="K28" s="1013"/>
      <c r="L28" s="1013"/>
      <c r="M28" s="1013"/>
      <c r="N28" s="1013"/>
      <c r="O28" s="1013"/>
      <c r="P28" s="1013"/>
      <c r="Q28" s="1013"/>
      <c r="R28" s="1013"/>
      <c r="S28" s="1013"/>
      <c r="T28" s="1013"/>
      <c r="U28" s="1013"/>
      <c r="V28" s="1013"/>
      <c r="W28" s="1013"/>
      <c r="X28" s="1013"/>
      <c r="Y28" s="1013"/>
      <c r="Z28" s="1013"/>
      <c r="AA28" s="1013"/>
      <c r="AB28" s="1013"/>
      <c r="AC28" s="1013"/>
      <c r="AD28" s="1013"/>
      <c r="AE28" s="1013"/>
      <c r="AF28" s="1013"/>
      <c r="AG28" s="1013"/>
      <c r="AH28" s="1013"/>
      <c r="AI28" s="1013"/>
      <c r="AJ28" s="1013"/>
      <c r="AK28" s="1013"/>
      <c r="AL28" s="1013"/>
      <c r="AM28" s="1014"/>
      <c r="AN28" s="306"/>
      <c r="AO28" s="305"/>
      <c r="AP28" s="4"/>
      <c r="AQ28" s="971" t="s">
        <v>52</v>
      </c>
      <c r="AR28" s="972"/>
      <c r="AS28" s="972"/>
      <c r="AT28" s="972"/>
      <c r="AU28" s="972"/>
      <c r="AV28" s="972"/>
      <c r="AW28" s="972"/>
      <c r="AX28" s="973"/>
      <c r="AY28" s="948"/>
      <c r="AZ28" s="949"/>
      <c r="BA28" s="949"/>
      <c r="BB28" s="949"/>
      <c r="BC28" s="949"/>
      <c r="BD28" s="949"/>
      <c r="BE28" s="949"/>
      <c r="BF28" s="949"/>
      <c r="BG28" s="949"/>
      <c r="BH28" s="949"/>
      <c r="BI28" s="949"/>
      <c r="BJ28" s="949"/>
      <c r="BK28" s="949"/>
      <c r="BL28" s="949"/>
      <c r="BM28" s="949"/>
      <c r="BN28" s="949"/>
      <c r="BO28" s="949"/>
      <c r="BP28" s="949"/>
      <c r="BQ28" s="949"/>
      <c r="BR28" s="949"/>
      <c r="BS28" s="949"/>
      <c r="BT28" s="949"/>
      <c r="BU28" s="949"/>
      <c r="BV28" s="949"/>
      <c r="BW28" s="949"/>
      <c r="BX28" s="949"/>
      <c r="BY28" s="949"/>
      <c r="BZ28" s="949"/>
      <c r="CA28" s="949"/>
      <c r="CB28" s="950"/>
    </row>
    <row r="29" spans="1:80" ht="17.25" customHeight="1" x14ac:dyDescent="0.15">
      <c r="A29" s="4"/>
      <c r="B29" s="962" t="s">
        <v>160</v>
      </c>
      <c r="C29" s="963"/>
      <c r="D29" s="963"/>
      <c r="E29" s="963"/>
      <c r="F29" s="963"/>
      <c r="G29" s="963"/>
      <c r="H29" s="963"/>
      <c r="I29" s="964"/>
      <c r="J29" s="91" t="s">
        <v>105</v>
      </c>
      <c r="K29" s="1038"/>
      <c r="L29" s="1038"/>
      <c r="M29" s="1038"/>
      <c r="N29" s="91" t="s">
        <v>99</v>
      </c>
      <c r="O29" s="600"/>
      <c r="P29" s="600"/>
      <c r="Q29" s="600"/>
      <c r="R29" s="600"/>
      <c r="S29" s="91"/>
      <c r="T29" s="91"/>
      <c r="U29" s="91"/>
      <c r="V29" s="91"/>
      <c r="W29" s="91"/>
      <c r="X29" s="91"/>
      <c r="Y29" s="91"/>
      <c r="Z29" s="91"/>
      <c r="AA29" s="91"/>
      <c r="AB29" s="91"/>
      <c r="AC29" s="91"/>
      <c r="AD29" s="91"/>
      <c r="AE29" s="91"/>
      <c r="AF29" s="91"/>
      <c r="AG29" s="91"/>
      <c r="AH29" s="91"/>
      <c r="AI29" s="91"/>
      <c r="AJ29" s="91"/>
      <c r="AK29" s="91"/>
      <c r="AL29" s="91"/>
      <c r="AM29" s="92"/>
      <c r="AN29" s="3"/>
      <c r="AO29" s="305"/>
      <c r="AP29" s="4"/>
      <c r="AQ29" s="962" t="s">
        <v>160</v>
      </c>
      <c r="AR29" s="963"/>
      <c r="AS29" s="963"/>
      <c r="AT29" s="963"/>
      <c r="AU29" s="963"/>
      <c r="AV29" s="963"/>
      <c r="AW29" s="963"/>
      <c r="AX29" s="964"/>
      <c r="AY29" s="271" t="s">
        <v>105</v>
      </c>
      <c r="AZ29" s="902">
        <v>176</v>
      </c>
      <c r="BA29" s="902"/>
      <c r="BB29" s="902"/>
      <c r="BC29" s="271" t="s">
        <v>99</v>
      </c>
      <c r="BD29" s="648" t="s">
        <v>221</v>
      </c>
      <c r="BE29" s="648"/>
      <c r="BF29" s="648"/>
      <c r="BG29" s="648"/>
      <c r="BH29" s="271"/>
      <c r="BI29" s="271"/>
      <c r="BJ29" s="271"/>
      <c r="BK29" s="271"/>
      <c r="BL29" s="271"/>
      <c r="BM29" s="271"/>
      <c r="BN29" s="271"/>
      <c r="BO29" s="271"/>
      <c r="BP29" s="271"/>
      <c r="BQ29" s="271"/>
      <c r="BR29" s="271"/>
      <c r="BS29" s="271"/>
      <c r="BT29" s="271"/>
      <c r="BU29" s="271"/>
      <c r="BV29" s="271"/>
      <c r="BW29" s="271"/>
      <c r="BX29" s="271"/>
      <c r="BY29" s="271"/>
      <c r="BZ29" s="271"/>
      <c r="CA29" s="271"/>
      <c r="CB29" s="272"/>
    </row>
    <row r="30" spans="1:80" ht="30" customHeight="1" thickBot="1" x14ac:dyDescent="0.2">
      <c r="A30" s="4"/>
      <c r="B30" s="965"/>
      <c r="C30" s="966"/>
      <c r="D30" s="966"/>
      <c r="E30" s="966"/>
      <c r="F30" s="966"/>
      <c r="G30" s="966"/>
      <c r="H30" s="966"/>
      <c r="I30" s="967"/>
      <c r="J30" s="1039" t="s">
        <v>269</v>
      </c>
      <c r="K30" s="1040"/>
      <c r="L30" s="1040"/>
      <c r="M30" s="1041"/>
      <c r="N30" s="1041"/>
      <c r="O30" s="1041"/>
      <c r="P30" s="1041"/>
      <c r="Q30" s="1041"/>
      <c r="R30" s="1041"/>
      <c r="S30" s="1041"/>
      <c r="T30" s="1041"/>
      <c r="U30" s="1041"/>
      <c r="V30" s="1041"/>
      <c r="W30" s="1041"/>
      <c r="X30" s="1041"/>
      <c r="Y30" s="1041"/>
      <c r="Z30" s="1041"/>
      <c r="AA30" s="1041"/>
      <c r="AB30" s="1041"/>
      <c r="AC30" s="1041"/>
      <c r="AD30" s="1041"/>
      <c r="AE30" s="1041"/>
      <c r="AF30" s="1041"/>
      <c r="AG30" s="1041"/>
      <c r="AH30" s="1041"/>
      <c r="AI30" s="1041"/>
      <c r="AJ30" s="1041"/>
      <c r="AK30" s="1041"/>
      <c r="AL30" s="1041"/>
      <c r="AM30" s="1042"/>
      <c r="AN30" s="2"/>
      <c r="AO30" s="305"/>
      <c r="AP30" s="4"/>
      <c r="AQ30" s="965"/>
      <c r="AR30" s="966"/>
      <c r="AS30" s="966"/>
      <c r="AT30" s="966"/>
      <c r="AU30" s="966"/>
      <c r="AV30" s="966"/>
      <c r="AW30" s="966"/>
      <c r="AX30" s="967"/>
      <c r="AY30" s="951" t="s">
        <v>262</v>
      </c>
      <c r="AZ30" s="952"/>
      <c r="BA30" s="952"/>
      <c r="BB30" s="952"/>
      <c r="BC30" s="952"/>
      <c r="BD30" s="952"/>
      <c r="BE30" s="952"/>
      <c r="BF30" s="952"/>
      <c r="BG30" s="952"/>
      <c r="BH30" s="952"/>
      <c r="BI30" s="952"/>
      <c r="BJ30" s="952"/>
      <c r="BK30" s="952"/>
      <c r="BL30" s="952"/>
      <c r="BM30" s="952"/>
      <c r="BN30" s="952"/>
      <c r="BO30" s="952"/>
      <c r="BP30" s="952"/>
      <c r="BQ30" s="952"/>
      <c r="BR30" s="952"/>
      <c r="BS30" s="952"/>
      <c r="BT30" s="952"/>
      <c r="BU30" s="952"/>
      <c r="BV30" s="952"/>
      <c r="BW30" s="952"/>
      <c r="BX30" s="952"/>
      <c r="BY30" s="952"/>
      <c r="BZ30" s="952"/>
      <c r="CA30" s="952"/>
      <c r="CB30" s="953"/>
    </row>
    <row r="31" spans="1:80" ht="14.25" x14ac:dyDescent="0.15">
      <c r="A31" s="4"/>
      <c r="B31" s="6"/>
      <c r="C31" s="6"/>
      <c r="D31" s="6"/>
      <c r="E31" s="6"/>
      <c r="F31" s="6"/>
      <c r="G31" s="6"/>
      <c r="H31" s="6"/>
      <c r="I31" s="6"/>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305"/>
      <c r="AP31" s="4"/>
      <c r="AQ31" s="6"/>
      <c r="AR31" s="6"/>
      <c r="AS31" s="6"/>
      <c r="AT31" s="6"/>
      <c r="AU31" s="6"/>
      <c r="AV31" s="6"/>
      <c r="AW31" s="6"/>
      <c r="AX31" s="6"/>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row>
    <row r="32" spans="1:80" s="3" customFormat="1" ht="15" customHeight="1" x14ac:dyDescent="0.15">
      <c r="A32" s="7"/>
      <c r="B32" s="45" t="s">
        <v>200</v>
      </c>
      <c r="AO32" s="309"/>
      <c r="AP32" s="7"/>
      <c r="AQ32" s="45" t="s">
        <v>200</v>
      </c>
    </row>
    <row r="33" spans="1:80" s="3" customFormat="1" ht="6.95" customHeight="1" thickBot="1" x14ac:dyDescent="0.2">
      <c r="A33" s="7"/>
      <c r="B33" s="45"/>
      <c r="AO33" s="309"/>
      <c r="AP33" s="7"/>
      <c r="AQ33" s="45"/>
    </row>
    <row r="34" spans="1:80" ht="24.95" customHeight="1" thickBot="1" x14ac:dyDescent="0.2">
      <c r="A34" s="4"/>
      <c r="B34" s="954" t="s">
        <v>24</v>
      </c>
      <c r="C34" s="924"/>
      <c r="D34" s="924"/>
      <c r="E34" s="924"/>
      <c r="F34" s="924"/>
      <c r="G34" s="924"/>
      <c r="H34" s="924"/>
      <c r="I34" s="924"/>
      <c r="J34" s="924"/>
      <c r="K34" s="924"/>
      <c r="L34" s="924"/>
      <c r="M34" s="924"/>
      <c r="N34" s="924"/>
      <c r="O34" s="924"/>
      <c r="P34" s="924"/>
      <c r="Q34" s="924"/>
      <c r="R34" s="924"/>
      <c r="S34" s="924"/>
      <c r="T34" s="924"/>
      <c r="U34" s="924"/>
      <c r="V34" s="924"/>
      <c r="W34" s="924"/>
      <c r="X34" s="924"/>
      <c r="Y34" s="924"/>
      <c r="Z34" s="924"/>
      <c r="AA34" s="955"/>
      <c r="AB34" s="1044" t="s">
        <v>126</v>
      </c>
      <c r="AC34" s="910"/>
      <c r="AD34" s="910"/>
      <c r="AE34" s="910"/>
      <c r="AF34" s="910"/>
      <c r="AG34" s="910"/>
      <c r="AH34" s="910"/>
      <c r="AI34" s="910"/>
      <c r="AJ34" s="910"/>
      <c r="AK34" s="910"/>
      <c r="AL34" s="910"/>
      <c r="AM34" s="911"/>
      <c r="AN34" s="6"/>
      <c r="AO34" s="305"/>
      <c r="AP34" s="4"/>
      <c r="AQ34" s="954" t="s">
        <v>24</v>
      </c>
      <c r="AR34" s="924"/>
      <c r="AS34" s="924"/>
      <c r="AT34" s="924"/>
      <c r="AU34" s="924"/>
      <c r="AV34" s="924"/>
      <c r="AW34" s="924"/>
      <c r="AX34" s="924"/>
      <c r="AY34" s="924"/>
      <c r="AZ34" s="924"/>
      <c r="BA34" s="924"/>
      <c r="BB34" s="924"/>
      <c r="BC34" s="924"/>
      <c r="BD34" s="924"/>
      <c r="BE34" s="924"/>
      <c r="BF34" s="924"/>
      <c r="BG34" s="924"/>
      <c r="BH34" s="924"/>
      <c r="BI34" s="924"/>
      <c r="BJ34" s="924"/>
      <c r="BK34" s="924"/>
      <c r="BL34" s="924"/>
      <c r="BM34" s="924"/>
      <c r="BN34" s="924"/>
      <c r="BO34" s="924"/>
      <c r="BP34" s="955"/>
      <c r="BQ34" s="910" t="s">
        <v>126</v>
      </c>
      <c r="BR34" s="910"/>
      <c r="BS34" s="910"/>
      <c r="BT34" s="910"/>
      <c r="BU34" s="910"/>
      <c r="BV34" s="910"/>
      <c r="BW34" s="910"/>
      <c r="BX34" s="910"/>
      <c r="BY34" s="910"/>
      <c r="BZ34" s="910"/>
      <c r="CA34" s="910"/>
      <c r="CB34" s="911"/>
    </row>
    <row r="35" spans="1:80" ht="30" customHeight="1" thickBot="1" x14ac:dyDescent="0.2">
      <c r="A35" s="4"/>
      <c r="B35" s="1007" t="str">
        <f t="shared" ref="B35:B41" si="0">IF(AND(ISNUMBER(AG35),AG35&lt;&gt;0),"☑","□")</f>
        <v>□</v>
      </c>
      <c r="C35" s="1008"/>
      <c r="D35" s="905" t="s">
        <v>62</v>
      </c>
      <c r="E35" s="905"/>
      <c r="F35" s="905"/>
      <c r="G35" s="905"/>
      <c r="H35" s="905"/>
      <c r="I35" s="1015"/>
      <c r="J35" s="956" t="s">
        <v>184</v>
      </c>
      <c r="K35" s="957"/>
      <c r="L35" s="1003"/>
      <c r="M35" s="1004"/>
      <c r="N35" s="1004"/>
      <c r="O35" s="252" t="s">
        <v>164</v>
      </c>
      <c r="P35" s="960" t="s">
        <v>185</v>
      </c>
      <c r="Q35" s="960"/>
      <c r="R35" s="960"/>
      <c r="S35" s="960"/>
      <c r="T35" s="960"/>
      <c r="U35" s="960"/>
      <c r="V35" s="960"/>
      <c r="W35" s="960"/>
      <c r="X35" s="960"/>
      <c r="Y35" s="960"/>
      <c r="Z35" s="960"/>
      <c r="AA35" s="961"/>
      <c r="AB35" s="1006"/>
      <c r="AC35" s="997"/>
      <c r="AD35" s="997"/>
      <c r="AE35" s="997"/>
      <c r="AF35" s="253" t="s">
        <v>106</v>
      </c>
      <c r="AG35" s="997"/>
      <c r="AH35" s="997"/>
      <c r="AI35" s="253" t="s">
        <v>107</v>
      </c>
      <c r="AJ35" s="997"/>
      <c r="AK35" s="997"/>
      <c r="AL35" s="910" t="s">
        <v>108</v>
      </c>
      <c r="AM35" s="911"/>
      <c r="AN35" s="6"/>
      <c r="AO35" s="305"/>
      <c r="AP35" s="4"/>
      <c r="AQ35" s="903" t="str">
        <f>IF(AND(ISNUMBER(BV35),BV35&lt;&gt;0),"☑","□")</f>
        <v>☑</v>
      </c>
      <c r="AR35" s="904"/>
      <c r="AS35" s="905" t="s">
        <v>62</v>
      </c>
      <c r="AT35" s="905"/>
      <c r="AU35" s="905"/>
      <c r="AV35" s="905"/>
      <c r="AW35" s="905"/>
      <c r="AX35" s="905"/>
      <c r="AY35" s="956" t="s">
        <v>184</v>
      </c>
      <c r="AZ35" s="957"/>
      <c r="BA35" s="958">
        <v>4</v>
      </c>
      <c r="BB35" s="959"/>
      <c r="BC35" s="959"/>
      <c r="BD35" s="252" t="s">
        <v>164</v>
      </c>
      <c r="BE35" s="960" t="s">
        <v>185</v>
      </c>
      <c r="BF35" s="960"/>
      <c r="BG35" s="960"/>
      <c r="BH35" s="960"/>
      <c r="BI35" s="960"/>
      <c r="BJ35" s="960"/>
      <c r="BK35" s="960"/>
      <c r="BL35" s="960"/>
      <c r="BM35" s="960"/>
      <c r="BN35" s="960"/>
      <c r="BO35" s="960"/>
      <c r="BP35" s="961"/>
      <c r="BQ35" s="909" t="s">
        <v>261</v>
      </c>
      <c r="BR35" s="909"/>
      <c r="BS35" s="909"/>
      <c r="BT35" s="909"/>
      <c r="BU35" s="253" t="s">
        <v>106</v>
      </c>
      <c r="BV35" s="909">
        <v>2</v>
      </c>
      <c r="BW35" s="909"/>
      <c r="BX35" s="253" t="s">
        <v>107</v>
      </c>
      <c r="BY35" s="909">
        <v>16</v>
      </c>
      <c r="BZ35" s="909"/>
      <c r="CA35" s="910" t="s">
        <v>108</v>
      </c>
      <c r="CB35" s="911"/>
    </row>
    <row r="36" spans="1:80" ht="30" customHeight="1" thickBot="1" x14ac:dyDescent="0.2">
      <c r="A36" s="4"/>
      <c r="B36" s="1007" t="str">
        <f t="shared" si="0"/>
        <v>□</v>
      </c>
      <c r="C36" s="1008"/>
      <c r="D36" s="905" t="s">
        <v>27</v>
      </c>
      <c r="E36" s="905"/>
      <c r="F36" s="905"/>
      <c r="G36" s="905"/>
      <c r="H36" s="905"/>
      <c r="I36" s="1015"/>
      <c r="J36" s="912" t="s">
        <v>172</v>
      </c>
      <c r="K36" s="913"/>
      <c r="L36" s="1003"/>
      <c r="M36" s="1004"/>
      <c r="N36" s="1004"/>
      <c r="O36" s="252" t="s">
        <v>171</v>
      </c>
      <c r="P36" s="916" t="s">
        <v>167</v>
      </c>
      <c r="Q36" s="917"/>
      <c r="R36" s="996"/>
      <c r="S36" s="997"/>
      <c r="T36" s="997"/>
      <c r="U36" s="997"/>
      <c r="V36" s="997"/>
      <c r="W36" s="997"/>
      <c r="X36" s="997"/>
      <c r="Y36" s="997"/>
      <c r="Z36" s="997"/>
      <c r="AA36" s="998"/>
      <c r="AB36" s="1006"/>
      <c r="AC36" s="997"/>
      <c r="AD36" s="997"/>
      <c r="AE36" s="997"/>
      <c r="AF36" s="253" t="s">
        <v>106</v>
      </c>
      <c r="AG36" s="997"/>
      <c r="AH36" s="997"/>
      <c r="AI36" s="253" t="s">
        <v>107</v>
      </c>
      <c r="AJ36" s="997"/>
      <c r="AK36" s="997"/>
      <c r="AL36" s="910" t="s">
        <v>108</v>
      </c>
      <c r="AM36" s="911"/>
      <c r="AN36" s="6"/>
      <c r="AO36" s="305"/>
      <c r="AP36" s="4"/>
      <c r="AQ36" s="903" t="str">
        <f t="shared" ref="AQ36:AQ41" si="1">IF(AND(ISNUMBER(BV36),BV36&lt;&gt;0),"☑","□")</f>
        <v>☑</v>
      </c>
      <c r="AR36" s="904"/>
      <c r="AS36" s="905" t="s">
        <v>27</v>
      </c>
      <c r="AT36" s="905"/>
      <c r="AU36" s="905"/>
      <c r="AV36" s="905"/>
      <c r="AW36" s="905"/>
      <c r="AX36" s="905"/>
      <c r="AY36" s="912" t="s">
        <v>172</v>
      </c>
      <c r="AZ36" s="913"/>
      <c r="BA36" s="914">
        <v>9.8000000000000007</v>
      </c>
      <c r="BB36" s="915"/>
      <c r="BC36" s="915"/>
      <c r="BD36" s="252" t="s">
        <v>171</v>
      </c>
      <c r="BE36" s="916" t="s">
        <v>167</v>
      </c>
      <c r="BF36" s="917"/>
      <c r="BG36" s="918" t="s">
        <v>263</v>
      </c>
      <c r="BH36" s="919"/>
      <c r="BI36" s="919"/>
      <c r="BJ36" s="919"/>
      <c r="BK36" s="919"/>
      <c r="BL36" s="919"/>
      <c r="BM36" s="919"/>
      <c r="BN36" s="919"/>
      <c r="BO36" s="919"/>
      <c r="BP36" s="920"/>
      <c r="BQ36" s="909" t="s">
        <v>261</v>
      </c>
      <c r="BR36" s="909"/>
      <c r="BS36" s="909"/>
      <c r="BT36" s="909"/>
      <c r="BU36" s="253" t="s">
        <v>106</v>
      </c>
      <c r="BV36" s="909">
        <v>2</v>
      </c>
      <c r="BW36" s="909"/>
      <c r="BX36" s="253" t="s">
        <v>107</v>
      </c>
      <c r="BY36" s="909">
        <v>18</v>
      </c>
      <c r="BZ36" s="909"/>
      <c r="CA36" s="910" t="s">
        <v>108</v>
      </c>
      <c r="CB36" s="911"/>
    </row>
    <row r="37" spans="1:80" ht="30" customHeight="1" thickBot="1" x14ac:dyDescent="0.2">
      <c r="A37" s="4"/>
      <c r="B37" s="1007" t="str">
        <f t="shared" si="0"/>
        <v>□</v>
      </c>
      <c r="C37" s="1008"/>
      <c r="D37" s="905" t="s">
        <v>71</v>
      </c>
      <c r="E37" s="905"/>
      <c r="F37" s="905"/>
      <c r="G37" s="905"/>
      <c r="H37" s="905"/>
      <c r="I37" s="1015"/>
      <c r="J37" s="912" t="s">
        <v>173</v>
      </c>
      <c r="K37" s="913"/>
      <c r="L37" s="1003"/>
      <c r="M37" s="1004"/>
      <c r="N37" s="1004"/>
      <c r="O37" s="252" t="s">
        <v>164</v>
      </c>
      <c r="P37" s="929" t="s">
        <v>165</v>
      </c>
      <c r="Q37" s="930"/>
      <c r="R37" s="999"/>
      <c r="S37" s="1000"/>
      <c r="T37" s="1000"/>
      <c r="U37" s="254" t="s">
        <v>169</v>
      </c>
      <c r="V37" s="929" t="s">
        <v>187</v>
      </c>
      <c r="W37" s="930"/>
      <c r="X37" s="1001"/>
      <c r="Y37" s="1002"/>
      <c r="Z37" s="1002"/>
      <c r="AA37" s="255" t="s">
        <v>186</v>
      </c>
      <c r="AB37" s="1006"/>
      <c r="AC37" s="997"/>
      <c r="AD37" s="997"/>
      <c r="AE37" s="997"/>
      <c r="AF37" s="253" t="s">
        <v>106</v>
      </c>
      <c r="AG37" s="997"/>
      <c r="AH37" s="997"/>
      <c r="AI37" s="253" t="s">
        <v>107</v>
      </c>
      <c r="AJ37" s="997"/>
      <c r="AK37" s="997"/>
      <c r="AL37" s="910" t="s">
        <v>108</v>
      </c>
      <c r="AM37" s="911"/>
      <c r="AN37" s="6"/>
      <c r="AO37" s="305"/>
      <c r="AP37" s="4"/>
      <c r="AQ37" s="903" t="str">
        <f>IF(AND(ISNUMBER(BV37),BV37&lt;&gt;0),"☑","□")</f>
        <v>□</v>
      </c>
      <c r="AR37" s="904"/>
      <c r="AS37" s="905" t="s">
        <v>71</v>
      </c>
      <c r="AT37" s="905"/>
      <c r="AU37" s="905"/>
      <c r="AV37" s="905"/>
      <c r="AW37" s="905"/>
      <c r="AX37" s="905"/>
      <c r="AY37" s="912" t="s">
        <v>173</v>
      </c>
      <c r="AZ37" s="913"/>
      <c r="BA37" s="923"/>
      <c r="BB37" s="924"/>
      <c r="BC37" s="924"/>
      <c r="BD37" s="252" t="s">
        <v>164</v>
      </c>
      <c r="BE37" s="929" t="s">
        <v>165</v>
      </c>
      <c r="BF37" s="930"/>
      <c r="BG37" s="931"/>
      <c r="BH37" s="932"/>
      <c r="BI37" s="932"/>
      <c r="BJ37" s="254" t="s">
        <v>169</v>
      </c>
      <c r="BK37" s="929" t="s">
        <v>187</v>
      </c>
      <c r="BL37" s="930"/>
      <c r="BM37" s="910"/>
      <c r="BN37" s="910"/>
      <c r="BO37" s="910"/>
      <c r="BP37" s="255" t="s">
        <v>186</v>
      </c>
      <c r="BQ37" s="910"/>
      <c r="BR37" s="910"/>
      <c r="BS37" s="910"/>
      <c r="BT37" s="910"/>
      <c r="BU37" s="253" t="s">
        <v>106</v>
      </c>
      <c r="BV37" s="910"/>
      <c r="BW37" s="910"/>
      <c r="BX37" s="253" t="s">
        <v>107</v>
      </c>
      <c r="BY37" s="910"/>
      <c r="BZ37" s="910"/>
      <c r="CA37" s="910" t="s">
        <v>108</v>
      </c>
      <c r="CB37" s="911"/>
    </row>
    <row r="38" spans="1:80" ht="30" customHeight="1" thickBot="1" x14ac:dyDescent="0.2">
      <c r="A38" s="4"/>
      <c r="B38" s="1007" t="str">
        <f t="shared" si="0"/>
        <v>□</v>
      </c>
      <c r="C38" s="1008"/>
      <c r="D38" s="905" t="s">
        <v>72</v>
      </c>
      <c r="E38" s="905"/>
      <c r="F38" s="905"/>
      <c r="G38" s="905"/>
      <c r="H38" s="905"/>
      <c r="I38" s="1015"/>
      <c r="J38" s="921" t="s">
        <v>166</v>
      </c>
      <c r="K38" s="922"/>
      <c r="L38" s="1003"/>
      <c r="M38" s="1004"/>
      <c r="N38" s="1004"/>
      <c r="O38" s="1005"/>
      <c r="P38" s="926"/>
      <c r="Q38" s="927"/>
      <c r="R38" s="927"/>
      <c r="S38" s="927"/>
      <c r="T38" s="927"/>
      <c r="U38" s="927"/>
      <c r="V38" s="927"/>
      <c r="W38" s="927"/>
      <c r="X38" s="927"/>
      <c r="Y38" s="927"/>
      <c r="Z38" s="927"/>
      <c r="AA38" s="928"/>
      <c r="AB38" s="1006"/>
      <c r="AC38" s="997"/>
      <c r="AD38" s="997"/>
      <c r="AE38" s="997"/>
      <c r="AF38" s="253" t="s">
        <v>106</v>
      </c>
      <c r="AG38" s="997"/>
      <c r="AH38" s="997"/>
      <c r="AI38" s="253" t="s">
        <v>107</v>
      </c>
      <c r="AJ38" s="997"/>
      <c r="AK38" s="997"/>
      <c r="AL38" s="910" t="s">
        <v>108</v>
      </c>
      <c r="AM38" s="911"/>
      <c r="AN38" s="6"/>
      <c r="AO38" s="305"/>
      <c r="AP38" s="4"/>
      <c r="AQ38" s="903" t="str">
        <f t="shared" si="1"/>
        <v>□</v>
      </c>
      <c r="AR38" s="904"/>
      <c r="AS38" s="905" t="s">
        <v>72</v>
      </c>
      <c r="AT38" s="905"/>
      <c r="AU38" s="905"/>
      <c r="AV38" s="905"/>
      <c r="AW38" s="905"/>
      <c r="AX38" s="905"/>
      <c r="AY38" s="921" t="s">
        <v>166</v>
      </c>
      <c r="AZ38" s="922"/>
      <c r="BA38" s="923"/>
      <c r="BB38" s="924"/>
      <c r="BC38" s="924"/>
      <c r="BD38" s="925"/>
      <c r="BE38" s="926"/>
      <c r="BF38" s="927"/>
      <c r="BG38" s="927"/>
      <c r="BH38" s="927"/>
      <c r="BI38" s="927"/>
      <c r="BJ38" s="927"/>
      <c r="BK38" s="927"/>
      <c r="BL38" s="927"/>
      <c r="BM38" s="927"/>
      <c r="BN38" s="927"/>
      <c r="BO38" s="927"/>
      <c r="BP38" s="928"/>
      <c r="BQ38" s="910"/>
      <c r="BR38" s="910"/>
      <c r="BS38" s="910"/>
      <c r="BT38" s="910"/>
      <c r="BU38" s="253" t="s">
        <v>106</v>
      </c>
      <c r="BV38" s="910"/>
      <c r="BW38" s="910"/>
      <c r="BX38" s="253" t="s">
        <v>107</v>
      </c>
      <c r="BY38" s="910"/>
      <c r="BZ38" s="910"/>
      <c r="CA38" s="910" t="s">
        <v>108</v>
      </c>
      <c r="CB38" s="911"/>
    </row>
    <row r="39" spans="1:80" ht="30" customHeight="1" thickBot="1" x14ac:dyDescent="0.2">
      <c r="A39" s="4"/>
      <c r="B39" s="1007" t="str">
        <f t="shared" si="0"/>
        <v>□</v>
      </c>
      <c r="C39" s="1008"/>
      <c r="D39" s="905" t="s">
        <v>68</v>
      </c>
      <c r="E39" s="905"/>
      <c r="F39" s="905"/>
      <c r="G39" s="905"/>
      <c r="H39" s="905"/>
      <c r="I39" s="1015"/>
      <c r="J39" s="906"/>
      <c r="K39" s="907"/>
      <c r="L39" s="907"/>
      <c r="M39" s="907"/>
      <c r="N39" s="907"/>
      <c r="O39" s="907"/>
      <c r="P39" s="907"/>
      <c r="Q39" s="907"/>
      <c r="R39" s="907"/>
      <c r="S39" s="907"/>
      <c r="T39" s="907"/>
      <c r="U39" s="907"/>
      <c r="V39" s="907"/>
      <c r="W39" s="907"/>
      <c r="X39" s="907"/>
      <c r="Y39" s="907"/>
      <c r="Z39" s="907"/>
      <c r="AA39" s="908"/>
      <c r="AB39" s="1006"/>
      <c r="AC39" s="997"/>
      <c r="AD39" s="997"/>
      <c r="AE39" s="997"/>
      <c r="AF39" s="253" t="s">
        <v>106</v>
      </c>
      <c r="AG39" s="997"/>
      <c r="AH39" s="997"/>
      <c r="AI39" s="253" t="s">
        <v>107</v>
      </c>
      <c r="AJ39" s="997"/>
      <c r="AK39" s="997"/>
      <c r="AL39" s="910" t="s">
        <v>108</v>
      </c>
      <c r="AM39" s="911"/>
      <c r="AN39" s="6"/>
      <c r="AO39" s="305"/>
      <c r="AP39" s="4"/>
      <c r="AQ39" s="903" t="str">
        <f t="shared" si="1"/>
        <v>□</v>
      </c>
      <c r="AR39" s="904"/>
      <c r="AS39" s="905" t="s">
        <v>68</v>
      </c>
      <c r="AT39" s="905"/>
      <c r="AU39" s="905"/>
      <c r="AV39" s="905"/>
      <c r="AW39" s="905"/>
      <c r="AX39" s="905"/>
      <c r="AY39" s="906" t="s">
        <v>264</v>
      </c>
      <c r="AZ39" s="907"/>
      <c r="BA39" s="907"/>
      <c r="BB39" s="907"/>
      <c r="BC39" s="907"/>
      <c r="BD39" s="907"/>
      <c r="BE39" s="907"/>
      <c r="BF39" s="907"/>
      <c r="BG39" s="907"/>
      <c r="BH39" s="907"/>
      <c r="BI39" s="907"/>
      <c r="BJ39" s="907"/>
      <c r="BK39" s="907"/>
      <c r="BL39" s="907"/>
      <c r="BM39" s="907"/>
      <c r="BN39" s="907"/>
      <c r="BO39" s="907"/>
      <c r="BP39" s="908"/>
      <c r="BQ39" s="910"/>
      <c r="BR39" s="910"/>
      <c r="BS39" s="910"/>
      <c r="BT39" s="910"/>
      <c r="BU39" s="253" t="s">
        <v>106</v>
      </c>
      <c r="BV39" s="910"/>
      <c r="BW39" s="910"/>
      <c r="BX39" s="253" t="s">
        <v>107</v>
      </c>
      <c r="BY39" s="910"/>
      <c r="BZ39" s="910"/>
      <c r="CA39" s="910" t="s">
        <v>108</v>
      </c>
      <c r="CB39" s="911"/>
    </row>
    <row r="40" spans="1:80" ht="30" customHeight="1" thickBot="1" x14ac:dyDescent="0.2">
      <c r="A40" s="4"/>
      <c r="B40" s="1007" t="str">
        <f t="shared" si="0"/>
        <v>□</v>
      </c>
      <c r="C40" s="1008"/>
      <c r="D40" s="905" t="s">
        <v>93</v>
      </c>
      <c r="E40" s="905"/>
      <c r="F40" s="905"/>
      <c r="G40" s="905"/>
      <c r="H40" s="905"/>
      <c r="I40" s="1015"/>
      <c r="J40" s="906"/>
      <c r="K40" s="907"/>
      <c r="L40" s="907"/>
      <c r="M40" s="907"/>
      <c r="N40" s="907"/>
      <c r="O40" s="907"/>
      <c r="P40" s="907"/>
      <c r="Q40" s="907"/>
      <c r="R40" s="907"/>
      <c r="S40" s="907"/>
      <c r="T40" s="907"/>
      <c r="U40" s="907"/>
      <c r="V40" s="907"/>
      <c r="W40" s="907"/>
      <c r="X40" s="907"/>
      <c r="Y40" s="907"/>
      <c r="Z40" s="907"/>
      <c r="AA40" s="908"/>
      <c r="AB40" s="1006"/>
      <c r="AC40" s="997"/>
      <c r="AD40" s="997"/>
      <c r="AE40" s="997"/>
      <c r="AF40" s="253" t="s">
        <v>106</v>
      </c>
      <c r="AG40" s="997"/>
      <c r="AH40" s="997"/>
      <c r="AI40" s="253" t="s">
        <v>107</v>
      </c>
      <c r="AJ40" s="997"/>
      <c r="AK40" s="997"/>
      <c r="AL40" s="910" t="s">
        <v>108</v>
      </c>
      <c r="AM40" s="911"/>
      <c r="AN40" s="6"/>
      <c r="AO40" s="305"/>
      <c r="AP40" s="4"/>
      <c r="AQ40" s="903" t="str">
        <f t="shared" si="1"/>
        <v>□</v>
      </c>
      <c r="AR40" s="904"/>
      <c r="AS40" s="905" t="s">
        <v>93</v>
      </c>
      <c r="AT40" s="905"/>
      <c r="AU40" s="905"/>
      <c r="AV40" s="905"/>
      <c r="AW40" s="905"/>
      <c r="AX40" s="905"/>
      <c r="AY40" s="906" t="s">
        <v>264</v>
      </c>
      <c r="AZ40" s="907"/>
      <c r="BA40" s="907"/>
      <c r="BB40" s="907"/>
      <c r="BC40" s="907"/>
      <c r="BD40" s="907"/>
      <c r="BE40" s="907"/>
      <c r="BF40" s="907"/>
      <c r="BG40" s="907"/>
      <c r="BH40" s="907"/>
      <c r="BI40" s="907"/>
      <c r="BJ40" s="907"/>
      <c r="BK40" s="907"/>
      <c r="BL40" s="907"/>
      <c r="BM40" s="907"/>
      <c r="BN40" s="907"/>
      <c r="BO40" s="907"/>
      <c r="BP40" s="908"/>
      <c r="BQ40" s="910"/>
      <c r="BR40" s="910"/>
      <c r="BS40" s="910"/>
      <c r="BT40" s="910"/>
      <c r="BU40" s="253" t="s">
        <v>106</v>
      </c>
      <c r="BV40" s="910"/>
      <c r="BW40" s="910"/>
      <c r="BX40" s="253" t="s">
        <v>107</v>
      </c>
      <c r="BY40" s="910"/>
      <c r="BZ40" s="910"/>
      <c r="CA40" s="910" t="s">
        <v>108</v>
      </c>
      <c r="CB40" s="911"/>
    </row>
    <row r="41" spans="1:80" ht="30" customHeight="1" thickBot="1" x14ac:dyDescent="0.2">
      <c r="A41" s="4"/>
      <c r="B41" s="1007" t="str">
        <f t="shared" si="0"/>
        <v>□</v>
      </c>
      <c r="C41" s="1008"/>
      <c r="D41" s="905" t="s">
        <v>94</v>
      </c>
      <c r="E41" s="905"/>
      <c r="F41" s="905"/>
      <c r="G41" s="905"/>
      <c r="H41" s="905"/>
      <c r="I41" s="1015"/>
      <c r="J41" s="906"/>
      <c r="K41" s="907"/>
      <c r="L41" s="907"/>
      <c r="M41" s="907"/>
      <c r="N41" s="907"/>
      <c r="O41" s="907"/>
      <c r="P41" s="907"/>
      <c r="Q41" s="907"/>
      <c r="R41" s="907"/>
      <c r="S41" s="907"/>
      <c r="T41" s="907"/>
      <c r="U41" s="907"/>
      <c r="V41" s="907"/>
      <c r="W41" s="907"/>
      <c r="X41" s="907"/>
      <c r="Y41" s="907"/>
      <c r="Z41" s="907"/>
      <c r="AA41" s="908"/>
      <c r="AB41" s="1006"/>
      <c r="AC41" s="997"/>
      <c r="AD41" s="997"/>
      <c r="AE41" s="997"/>
      <c r="AF41" s="253" t="s">
        <v>106</v>
      </c>
      <c r="AG41" s="997"/>
      <c r="AH41" s="997"/>
      <c r="AI41" s="253" t="s">
        <v>107</v>
      </c>
      <c r="AJ41" s="997"/>
      <c r="AK41" s="997"/>
      <c r="AL41" s="910" t="s">
        <v>108</v>
      </c>
      <c r="AM41" s="911"/>
      <c r="AN41" s="6"/>
      <c r="AO41" s="305"/>
      <c r="AP41" s="4"/>
      <c r="AQ41" s="903" t="str">
        <f t="shared" si="1"/>
        <v>□</v>
      </c>
      <c r="AR41" s="904"/>
      <c r="AS41" s="905" t="s">
        <v>94</v>
      </c>
      <c r="AT41" s="905"/>
      <c r="AU41" s="905"/>
      <c r="AV41" s="905"/>
      <c r="AW41" s="905"/>
      <c r="AX41" s="905"/>
      <c r="AY41" s="906" t="s">
        <v>264</v>
      </c>
      <c r="AZ41" s="907"/>
      <c r="BA41" s="907"/>
      <c r="BB41" s="907"/>
      <c r="BC41" s="907"/>
      <c r="BD41" s="907"/>
      <c r="BE41" s="907"/>
      <c r="BF41" s="907"/>
      <c r="BG41" s="907"/>
      <c r="BH41" s="907"/>
      <c r="BI41" s="907"/>
      <c r="BJ41" s="907"/>
      <c r="BK41" s="907"/>
      <c r="BL41" s="907"/>
      <c r="BM41" s="907"/>
      <c r="BN41" s="907"/>
      <c r="BO41" s="907"/>
      <c r="BP41" s="908"/>
      <c r="BQ41" s="909"/>
      <c r="BR41" s="909"/>
      <c r="BS41" s="909"/>
      <c r="BT41" s="909"/>
      <c r="BU41" s="253" t="s">
        <v>106</v>
      </c>
      <c r="BV41" s="909"/>
      <c r="BW41" s="909"/>
      <c r="BX41" s="253" t="s">
        <v>107</v>
      </c>
      <c r="BY41" s="909"/>
      <c r="BZ41" s="909"/>
      <c r="CA41" s="910" t="s">
        <v>108</v>
      </c>
      <c r="CB41" s="911"/>
    </row>
    <row r="42" spans="1:80" s="3" customFormat="1" ht="15" customHeight="1" x14ac:dyDescent="0.15">
      <c r="A42" s="7"/>
      <c r="B42" s="256"/>
      <c r="C42" s="256"/>
      <c r="D42" s="256"/>
      <c r="E42" s="256"/>
      <c r="F42" s="256"/>
      <c r="G42" s="256"/>
      <c r="H42" s="256"/>
      <c r="I42" s="256"/>
      <c r="J42" s="256"/>
      <c r="K42" s="256"/>
      <c r="L42" s="256"/>
      <c r="M42" s="256"/>
      <c r="N42" s="256"/>
      <c r="O42" s="256"/>
      <c r="P42" s="256"/>
      <c r="Q42" s="256"/>
      <c r="R42" s="7"/>
      <c r="S42" s="7"/>
      <c r="T42" s="7"/>
      <c r="U42" s="7"/>
      <c r="V42" s="7"/>
      <c r="W42" s="7"/>
      <c r="X42" s="7"/>
      <c r="Y42" s="7"/>
      <c r="Z42" s="7"/>
      <c r="AA42" s="7"/>
      <c r="AB42" s="7"/>
      <c r="AC42" s="7"/>
      <c r="AD42" s="7"/>
      <c r="AE42" s="7"/>
      <c r="AF42" s="7"/>
      <c r="AG42" s="7"/>
      <c r="AH42" s="7"/>
      <c r="AI42" s="7"/>
      <c r="AJ42" s="7"/>
      <c r="AK42" s="7"/>
      <c r="AL42" s="7"/>
      <c r="AM42" s="7"/>
      <c r="AN42" s="7"/>
      <c r="AO42" s="7"/>
      <c r="AP42" s="7"/>
      <c r="AQ42" s="256"/>
      <c r="AR42" s="256"/>
      <c r="AS42" s="256"/>
      <c r="AT42" s="256"/>
      <c r="AU42" s="256"/>
      <c r="AV42" s="256"/>
      <c r="AW42" s="256"/>
      <c r="AX42" s="256"/>
      <c r="AY42" s="256"/>
      <c r="AZ42" s="256"/>
      <c r="BA42" s="256"/>
      <c r="BB42" s="256"/>
      <c r="BC42" s="256"/>
      <c r="BD42" s="256"/>
      <c r="BE42" s="256"/>
      <c r="BF42" s="256"/>
      <c r="BG42" s="7"/>
      <c r="BH42" s="7"/>
      <c r="BI42" s="7"/>
      <c r="BJ42" s="7"/>
      <c r="BK42" s="7"/>
      <c r="BL42" s="7"/>
      <c r="BM42" s="7"/>
      <c r="BN42" s="7"/>
      <c r="BO42" s="7"/>
      <c r="BP42" s="7"/>
      <c r="BQ42" s="7"/>
      <c r="BR42" s="7"/>
      <c r="BS42" s="7"/>
      <c r="BT42" s="7"/>
      <c r="BU42" s="7"/>
      <c r="BV42" s="7"/>
      <c r="BW42" s="7"/>
      <c r="BX42" s="7"/>
      <c r="BY42" s="7"/>
      <c r="BZ42" s="7"/>
      <c r="CA42" s="7"/>
      <c r="CB42" s="7"/>
    </row>
    <row r="43" spans="1:80"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row>
    <row r="44" spans="1:80"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row>
  </sheetData>
  <mergeCells count="178">
    <mergeCell ref="BC1:BI2"/>
    <mergeCell ref="B34:AA34"/>
    <mergeCell ref="AB34:AM34"/>
    <mergeCell ref="P35:AA35"/>
    <mergeCell ref="AB35:AE35"/>
    <mergeCell ref="AJ35:AK35"/>
    <mergeCell ref="AG35:AH35"/>
    <mergeCell ref="AL35:AM35"/>
    <mergeCell ref="AG41:AH41"/>
    <mergeCell ref="AL41:AM41"/>
    <mergeCell ref="AB40:AE40"/>
    <mergeCell ref="AJ40:AK40"/>
    <mergeCell ref="AB41:AE41"/>
    <mergeCell ref="AJ41:AK41"/>
    <mergeCell ref="AL38:AM38"/>
    <mergeCell ref="AG36:AH36"/>
    <mergeCell ref="AL36:AM36"/>
    <mergeCell ref="AG37:AH37"/>
    <mergeCell ref="AL37:AM37"/>
    <mergeCell ref="AG38:AH38"/>
    <mergeCell ref="AJ37:AK37"/>
    <mergeCell ref="AB38:AE38"/>
    <mergeCell ref="AJ38:AK38"/>
    <mergeCell ref="AL39:AM39"/>
    <mergeCell ref="AG40:AH40"/>
    <mergeCell ref="B29:I30"/>
    <mergeCell ref="J11:AG15"/>
    <mergeCell ref="B21:I21"/>
    <mergeCell ref="B22:I22"/>
    <mergeCell ref="B18:I18"/>
    <mergeCell ref="B19:I19"/>
    <mergeCell ref="AH14:AM15"/>
    <mergeCell ref="J18:AG22"/>
    <mergeCell ref="AH21:AM22"/>
    <mergeCell ref="K29:M29"/>
    <mergeCell ref="O29:R29"/>
    <mergeCell ref="J30:L30"/>
    <mergeCell ref="M30:AM30"/>
    <mergeCell ref="AI2:AK2"/>
    <mergeCell ref="AE2:AG2"/>
    <mergeCell ref="Y2:AC2"/>
    <mergeCell ref="B27:I27"/>
    <mergeCell ref="B12:I12"/>
    <mergeCell ref="B10:I10"/>
    <mergeCell ref="B11:I11"/>
    <mergeCell ref="B14:I14"/>
    <mergeCell ref="B15:I15"/>
    <mergeCell ref="B13:I13"/>
    <mergeCell ref="B20:I20"/>
    <mergeCell ref="B41:C41"/>
    <mergeCell ref="J27:AM28"/>
    <mergeCell ref="B40:C40"/>
    <mergeCell ref="D35:I35"/>
    <mergeCell ref="D36:I36"/>
    <mergeCell ref="D37:I37"/>
    <mergeCell ref="D38:I38"/>
    <mergeCell ref="D39:I39"/>
    <mergeCell ref="D40:I40"/>
    <mergeCell ref="D41:I41"/>
    <mergeCell ref="J35:K35"/>
    <mergeCell ref="J36:K36"/>
    <mergeCell ref="J37:K37"/>
    <mergeCell ref="J38:K38"/>
    <mergeCell ref="B28:I28"/>
    <mergeCell ref="L35:N35"/>
    <mergeCell ref="B36:C36"/>
    <mergeCell ref="B39:C39"/>
    <mergeCell ref="B38:C38"/>
    <mergeCell ref="B35:C35"/>
    <mergeCell ref="B37:C37"/>
    <mergeCell ref="AB36:AE36"/>
    <mergeCell ref="AJ36:AK36"/>
    <mergeCell ref="AB37:AE37"/>
    <mergeCell ref="BY38:BZ38"/>
    <mergeCell ref="CA38:CB38"/>
    <mergeCell ref="J39:AA39"/>
    <mergeCell ref="J40:AA40"/>
    <mergeCell ref="J41:AA41"/>
    <mergeCell ref="R36:AA36"/>
    <mergeCell ref="R37:T37"/>
    <mergeCell ref="V37:W37"/>
    <mergeCell ref="X37:Z37"/>
    <mergeCell ref="P38:AA38"/>
    <mergeCell ref="L36:N36"/>
    <mergeCell ref="L37:N37"/>
    <mergeCell ref="L38:O38"/>
    <mergeCell ref="P36:Q36"/>
    <mergeCell ref="P37:Q37"/>
    <mergeCell ref="AL40:AM40"/>
    <mergeCell ref="AB39:AE39"/>
    <mergeCell ref="AJ39:AK39"/>
    <mergeCell ref="AG39:AH39"/>
    <mergeCell ref="BV37:BW37"/>
    <mergeCell ref="BQ38:BT38"/>
    <mergeCell ref="BV38:BW38"/>
    <mergeCell ref="BY37:BZ37"/>
    <mergeCell ref="CA37:CB37"/>
    <mergeCell ref="AQ12:AX12"/>
    <mergeCell ref="AQ13:AX13"/>
    <mergeCell ref="AQ14:AX14"/>
    <mergeCell ref="AQ15:AX15"/>
    <mergeCell ref="AQ18:AX18"/>
    <mergeCell ref="AY18:BV22"/>
    <mergeCell ref="AQ19:AX19"/>
    <mergeCell ref="AQ20:AX20"/>
    <mergeCell ref="AQ21:AX21"/>
    <mergeCell ref="AQ22:AX22"/>
    <mergeCell ref="BN2:BR2"/>
    <mergeCell ref="BT2:BV2"/>
    <mergeCell ref="BV35:BW35"/>
    <mergeCell ref="BY35:BZ35"/>
    <mergeCell ref="BX2:BZ2"/>
    <mergeCell ref="AY11:BV15"/>
    <mergeCell ref="BW14:CB15"/>
    <mergeCell ref="BW21:CB22"/>
    <mergeCell ref="AY27:CB28"/>
    <mergeCell ref="AY30:CB30"/>
    <mergeCell ref="AQ34:BP34"/>
    <mergeCell ref="BQ34:CB34"/>
    <mergeCell ref="AQ35:AR35"/>
    <mergeCell ref="AS35:AX35"/>
    <mergeCell ref="AY35:AZ35"/>
    <mergeCell ref="BA35:BC35"/>
    <mergeCell ref="BE35:BP35"/>
    <mergeCell ref="BQ35:BT35"/>
    <mergeCell ref="AQ29:AX30"/>
    <mergeCell ref="CA35:CB35"/>
    <mergeCell ref="AQ27:AX27"/>
    <mergeCell ref="AQ28:AX28"/>
    <mergeCell ref="AQ10:AX10"/>
    <mergeCell ref="AQ11:AX11"/>
    <mergeCell ref="BV39:BW39"/>
    <mergeCell ref="BQ37:BT37"/>
    <mergeCell ref="AQ36:AR36"/>
    <mergeCell ref="AS36:AX36"/>
    <mergeCell ref="AY36:AZ36"/>
    <mergeCell ref="BA36:BC36"/>
    <mergeCell ref="BE36:BF36"/>
    <mergeCell ref="BG36:BP36"/>
    <mergeCell ref="BQ36:BT36"/>
    <mergeCell ref="BV36:BW36"/>
    <mergeCell ref="AQ38:AR38"/>
    <mergeCell ref="AS38:AX38"/>
    <mergeCell ref="AY38:AZ38"/>
    <mergeCell ref="BA38:BD38"/>
    <mergeCell ref="BE38:BP38"/>
    <mergeCell ref="AQ37:AR37"/>
    <mergeCell ref="AS37:AX37"/>
    <mergeCell ref="AY37:AZ37"/>
    <mergeCell ref="BA37:BC37"/>
    <mergeCell ref="BE37:BF37"/>
    <mergeCell ref="BG37:BI37"/>
    <mergeCell ref="BK37:BL37"/>
    <mergeCell ref="BM37:BO37"/>
    <mergeCell ref="AZ29:BB29"/>
    <mergeCell ref="BD29:BG29"/>
    <mergeCell ref="AQ41:AR41"/>
    <mergeCell ref="AS41:AX41"/>
    <mergeCell ref="AY41:BP41"/>
    <mergeCell ref="BQ41:BT41"/>
    <mergeCell ref="BV41:BW41"/>
    <mergeCell ref="BY41:BZ41"/>
    <mergeCell ref="CA41:CB41"/>
    <mergeCell ref="AQ40:AR40"/>
    <mergeCell ref="AS40:AX40"/>
    <mergeCell ref="AY40:BP40"/>
    <mergeCell ref="BQ40:BT40"/>
    <mergeCell ref="BV40:BW40"/>
    <mergeCell ref="BY36:BZ36"/>
    <mergeCell ref="CA36:CB36"/>
    <mergeCell ref="BY39:BZ39"/>
    <mergeCell ref="CA39:CB39"/>
    <mergeCell ref="AQ39:AR39"/>
    <mergeCell ref="AS39:AX39"/>
    <mergeCell ref="AY39:BP39"/>
    <mergeCell ref="BQ39:BT39"/>
    <mergeCell ref="BY40:BZ40"/>
    <mergeCell ref="CA40:CB40"/>
  </mergeCells>
  <phoneticPr fontId="4"/>
  <printOptions horizontalCentered="1"/>
  <pageMargins left="0.39370078740157483" right="0.39370078740157483" top="0.19685039370078741" bottom="0.19685039370078741" header="0"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DDCD-218D-4B13-8944-C9BE498D6519}">
  <sheetPr codeName="Sheet8">
    <tabColor rgb="FFFFFF00"/>
    <pageSetUpPr fitToPage="1"/>
  </sheetPr>
  <dimension ref="B1:Z34"/>
  <sheetViews>
    <sheetView zoomScale="70" zoomScaleNormal="70" zoomScaleSheetLayoutView="55" zoomScalePageLayoutView="70" workbookViewId="0">
      <selection activeCell="B12" sqref="B12:B13"/>
    </sheetView>
  </sheetViews>
  <sheetFormatPr defaultRowHeight="13.5" x14ac:dyDescent="0.15"/>
  <cols>
    <col min="1" max="1" width="1.5" style="94" customWidth="1"/>
    <col min="2" max="2" width="20.375" style="94" customWidth="1"/>
    <col min="3" max="3" width="15.625" style="94" customWidth="1"/>
    <col min="4" max="5" width="15.875" style="94" customWidth="1"/>
    <col min="6" max="6" width="17.75" style="94" customWidth="1"/>
    <col min="7" max="7" width="15.625" style="94" customWidth="1"/>
    <col min="8" max="9" width="15.875" style="94" customWidth="1"/>
    <col min="10" max="10" width="17.75" style="94" customWidth="1"/>
    <col min="11" max="11" width="16.875" style="94" bestFit="1" customWidth="1"/>
    <col min="12" max="12" width="16.75" style="94" customWidth="1"/>
    <col min="13" max="13" width="0.625" style="94" customWidth="1"/>
    <col min="14" max="14" width="4.875" style="94" customWidth="1"/>
    <col min="15" max="15" width="0.5" style="94" customWidth="1"/>
    <col min="16" max="16" width="20.375" style="94" customWidth="1"/>
    <col min="17" max="17" width="15.625" style="94" customWidth="1"/>
    <col min="18" max="19" width="15.875" style="94" customWidth="1"/>
    <col min="20" max="20" width="17.75" style="94" customWidth="1"/>
    <col min="21" max="21" width="15.625" style="94" customWidth="1"/>
    <col min="22" max="23" width="15.875" style="94" customWidth="1"/>
    <col min="24" max="24" width="17.75" style="94" customWidth="1"/>
    <col min="25" max="25" width="16.875" style="94" bestFit="1" customWidth="1"/>
    <col min="26" max="26" width="16.75" style="94" customWidth="1"/>
    <col min="27" max="258" width="8.75" style="94"/>
    <col min="259" max="259" width="4.75" style="94" customWidth="1"/>
    <col min="260" max="260" width="40.75" style="94" customWidth="1"/>
    <col min="261" max="262" width="15" style="94" customWidth="1"/>
    <col min="263" max="266" width="17.5" style="94" customWidth="1"/>
    <col min="267" max="267" width="15" style="94" customWidth="1"/>
    <col min="268" max="270" width="17.5" style="94" customWidth="1"/>
    <col min="271" max="514" width="8.75" style="94"/>
    <col min="515" max="515" width="4.75" style="94" customWidth="1"/>
    <col min="516" max="516" width="40.75" style="94" customWidth="1"/>
    <col min="517" max="518" width="15" style="94" customWidth="1"/>
    <col min="519" max="522" width="17.5" style="94" customWidth="1"/>
    <col min="523" max="523" width="15" style="94" customWidth="1"/>
    <col min="524" max="526" width="17.5" style="94" customWidth="1"/>
    <col min="527" max="770" width="8.75" style="94"/>
    <col min="771" max="771" width="4.75" style="94" customWidth="1"/>
    <col min="772" max="772" width="40.75" style="94" customWidth="1"/>
    <col min="773" max="774" width="15" style="94" customWidth="1"/>
    <col min="775" max="778" width="17.5" style="94" customWidth="1"/>
    <col min="779" max="779" width="15" style="94" customWidth="1"/>
    <col min="780" max="782" width="17.5" style="94" customWidth="1"/>
    <col min="783" max="1026" width="8.75" style="94"/>
    <col min="1027" max="1027" width="4.75" style="94" customWidth="1"/>
    <col min="1028" max="1028" width="40.75" style="94" customWidth="1"/>
    <col min="1029" max="1030" width="15" style="94" customWidth="1"/>
    <col min="1031" max="1034" width="17.5" style="94" customWidth="1"/>
    <col min="1035" max="1035" width="15" style="94" customWidth="1"/>
    <col min="1036" max="1038" width="17.5" style="94" customWidth="1"/>
    <col min="1039" max="1282" width="8.75" style="94"/>
    <col min="1283" max="1283" width="4.75" style="94" customWidth="1"/>
    <col min="1284" max="1284" width="40.75" style="94" customWidth="1"/>
    <col min="1285" max="1286" width="15" style="94" customWidth="1"/>
    <col min="1287" max="1290" width="17.5" style="94" customWidth="1"/>
    <col min="1291" max="1291" width="15" style="94" customWidth="1"/>
    <col min="1292" max="1294" width="17.5" style="94" customWidth="1"/>
    <col min="1295" max="1538" width="8.75" style="94"/>
    <col min="1539" max="1539" width="4.75" style="94" customWidth="1"/>
    <col min="1540" max="1540" width="40.75" style="94" customWidth="1"/>
    <col min="1541" max="1542" width="15" style="94" customWidth="1"/>
    <col min="1543" max="1546" width="17.5" style="94" customWidth="1"/>
    <col min="1547" max="1547" width="15" style="94" customWidth="1"/>
    <col min="1548" max="1550" width="17.5" style="94" customWidth="1"/>
    <col min="1551" max="1794" width="8.75" style="94"/>
    <col min="1795" max="1795" width="4.75" style="94" customWidth="1"/>
    <col min="1796" max="1796" width="40.75" style="94" customWidth="1"/>
    <col min="1797" max="1798" width="15" style="94" customWidth="1"/>
    <col min="1799" max="1802" width="17.5" style="94" customWidth="1"/>
    <col min="1803" max="1803" width="15" style="94" customWidth="1"/>
    <col min="1804" max="1806" width="17.5" style="94" customWidth="1"/>
    <col min="1807" max="2050" width="8.75" style="94"/>
    <col min="2051" max="2051" width="4.75" style="94" customWidth="1"/>
    <col min="2052" max="2052" width="40.75" style="94" customWidth="1"/>
    <col min="2053" max="2054" width="15" style="94" customWidth="1"/>
    <col min="2055" max="2058" width="17.5" style="94" customWidth="1"/>
    <col min="2059" max="2059" width="15" style="94" customWidth="1"/>
    <col min="2060" max="2062" width="17.5" style="94" customWidth="1"/>
    <col min="2063" max="2306" width="8.75" style="94"/>
    <col min="2307" max="2307" width="4.75" style="94" customWidth="1"/>
    <col min="2308" max="2308" width="40.75" style="94" customWidth="1"/>
    <col min="2309" max="2310" width="15" style="94" customWidth="1"/>
    <col min="2311" max="2314" width="17.5" style="94" customWidth="1"/>
    <col min="2315" max="2315" width="15" style="94" customWidth="1"/>
    <col min="2316" max="2318" width="17.5" style="94" customWidth="1"/>
    <col min="2319" max="2562" width="8.75" style="94"/>
    <col min="2563" max="2563" width="4.75" style="94" customWidth="1"/>
    <col min="2564" max="2564" width="40.75" style="94" customWidth="1"/>
    <col min="2565" max="2566" width="15" style="94" customWidth="1"/>
    <col min="2567" max="2570" width="17.5" style="94" customWidth="1"/>
    <col min="2571" max="2571" width="15" style="94" customWidth="1"/>
    <col min="2572" max="2574" width="17.5" style="94" customWidth="1"/>
    <col min="2575" max="2818" width="8.75" style="94"/>
    <col min="2819" max="2819" width="4.75" style="94" customWidth="1"/>
    <col min="2820" max="2820" width="40.75" style="94" customWidth="1"/>
    <col min="2821" max="2822" width="15" style="94" customWidth="1"/>
    <col min="2823" max="2826" width="17.5" style="94" customWidth="1"/>
    <col min="2827" max="2827" width="15" style="94" customWidth="1"/>
    <col min="2828" max="2830" width="17.5" style="94" customWidth="1"/>
    <col min="2831" max="3074" width="8.75" style="94"/>
    <col min="3075" max="3075" width="4.75" style="94" customWidth="1"/>
    <col min="3076" max="3076" width="40.75" style="94" customWidth="1"/>
    <col min="3077" max="3078" width="15" style="94" customWidth="1"/>
    <col min="3079" max="3082" width="17.5" style="94" customWidth="1"/>
    <col min="3083" max="3083" width="15" style="94" customWidth="1"/>
    <col min="3084" max="3086" width="17.5" style="94" customWidth="1"/>
    <col min="3087" max="3330" width="8.75" style="94"/>
    <col min="3331" max="3331" width="4.75" style="94" customWidth="1"/>
    <col min="3332" max="3332" width="40.75" style="94" customWidth="1"/>
    <col min="3333" max="3334" width="15" style="94" customWidth="1"/>
    <col min="3335" max="3338" width="17.5" style="94" customWidth="1"/>
    <col min="3339" max="3339" width="15" style="94" customWidth="1"/>
    <col min="3340" max="3342" width="17.5" style="94" customWidth="1"/>
    <col min="3343" max="3586" width="8.75" style="94"/>
    <col min="3587" max="3587" width="4.75" style="94" customWidth="1"/>
    <col min="3588" max="3588" width="40.75" style="94" customWidth="1"/>
    <col min="3589" max="3590" width="15" style="94" customWidth="1"/>
    <col min="3591" max="3594" width="17.5" style="94" customWidth="1"/>
    <col min="3595" max="3595" width="15" style="94" customWidth="1"/>
    <col min="3596" max="3598" width="17.5" style="94" customWidth="1"/>
    <col min="3599" max="3842" width="8.75" style="94"/>
    <col min="3843" max="3843" width="4.75" style="94" customWidth="1"/>
    <col min="3844" max="3844" width="40.75" style="94" customWidth="1"/>
    <col min="3845" max="3846" width="15" style="94" customWidth="1"/>
    <col min="3847" max="3850" width="17.5" style="94" customWidth="1"/>
    <col min="3851" max="3851" width="15" style="94" customWidth="1"/>
    <col min="3852" max="3854" width="17.5" style="94" customWidth="1"/>
    <col min="3855" max="4098" width="8.75" style="94"/>
    <col min="4099" max="4099" width="4.75" style="94" customWidth="1"/>
    <col min="4100" max="4100" width="40.75" style="94" customWidth="1"/>
    <col min="4101" max="4102" width="15" style="94" customWidth="1"/>
    <col min="4103" max="4106" width="17.5" style="94" customWidth="1"/>
    <col min="4107" max="4107" width="15" style="94" customWidth="1"/>
    <col min="4108" max="4110" width="17.5" style="94" customWidth="1"/>
    <col min="4111" max="4354" width="8.75" style="94"/>
    <col min="4355" max="4355" width="4.75" style="94" customWidth="1"/>
    <col min="4356" max="4356" width="40.75" style="94" customWidth="1"/>
    <col min="4357" max="4358" width="15" style="94" customWidth="1"/>
    <col min="4359" max="4362" width="17.5" style="94" customWidth="1"/>
    <col min="4363" max="4363" width="15" style="94" customWidth="1"/>
    <col min="4364" max="4366" width="17.5" style="94" customWidth="1"/>
    <col min="4367" max="4610" width="8.75" style="94"/>
    <col min="4611" max="4611" width="4.75" style="94" customWidth="1"/>
    <col min="4612" max="4612" width="40.75" style="94" customWidth="1"/>
    <col min="4613" max="4614" width="15" style="94" customWidth="1"/>
    <col min="4615" max="4618" width="17.5" style="94" customWidth="1"/>
    <col min="4619" max="4619" width="15" style="94" customWidth="1"/>
    <col min="4620" max="4622" width="17.5" style="94" customWidth="1"/>
    <col min="4623" max="4866" width="8.75" style="94"/>
    <col min="4867" max="4867" width="4.75" style="94" customWidth="1"/>
    <col min="4868" max="4868" width="40.75" style="94" customWidth="1"/>
    <col min="4869" max="4870" width="15" style="94" customWidth="1"/>
    <col min="4871" max="4874" width="17.5" style="94" customWidth="1"/>
    <col min="4875" max="4875" width="15" style="94" customWidth="1"/>
    <col min="4876" max="4878" width="17.5" style="94" customWidth="1"/>
    <col min="4879" max="5122" width="8.75" style="94"/>
    <col min="5123" max="5123" width="4.75" style="94" customWidth="1"/>
    <col min="5124" max="5124" width="40.75" style="94" customWidth="1"/>
    <col min="5125" max="5126" width="15" style="94" customWidth="1"/>
    <col min="5127" max="5130" width="17.5" style="94" customWidth="1"/>
    <col min="5131" max="5131" width="15" style="94" customWidth="1"/>
    <col min="5132" max="5134" width="17.5" style="94" customWidth="1"/>
    <col min="5135" max="5378" width="8.75" style="94"/>
    <col min="5379" max="5379" width="4.75" style="94" customWidth="1"/>
    <col min="5380" max="5380" width="40.75" style="94" customWidth="1"/>
    <col min="5381" max="5382" width="15" style="94" customWidth="1"/>
    <col min="5383" max="5386" width="17.5" style="94" customWidth="1"/>
    <col min="5387" max="5387" width="15" style="94" customWidth="1"/>
    <col min="5388" max="5390" width="17.5" style="94" customWidth="1"/>
    <col min="5391" max="5634" width="8.75" style="94"/>
    <col min="5635" max="5635" width="4.75" style="94" customWidth="1"/>
    <col min="5636" max="5636" width="40.75" style="94" customWidth="1"/>
    <col min="5637" max="5638" width="15" style="94" customWidth="1"/>
    <col min="5639" max="5642" width="17.5" style="94" customWidth="1"/>
    <col min="5643" max="5643" width="15" style="94" customWidth="1"/>
    <col min="5644" max="5646" width="17.5" style="94" customWidth="1"/>
    <col min="5647" max="5890" width="8.75" style="94"/>
    <col min="5891" max="5891" width="4.75" style="94" customWidth="1"/>
    <col min="5892" max="5892" width="40.75" style="94" customWidth="1"/>
    <col min="5893" max="5894" width="15" style="94" customWidth="1"/>
    <col min="5895" max="5898" width="17.5" style="94" customWidth="1"/>
    <col min="5899" max="5899" width="15" style="94" customWidth="1"/>
    <col min="5900" max="5902" width="17.5" style="94" customWidth="1"/>
    <col min="5903" max="6146" width="8.75" style="94"/>
    <col min="6147" max="6147" width="4.75" style="94" customWidth="1"/>
    <col min="6148" max="6148" width="40.75" style="94" customWidth="1"/>
    <col min="6149" max="6150" width="15" style="94" customWidth="1"/>
    <col min="6151" max="6154" width="17.5" style="94" customWidth="1"/>
    <col min="6155" max="6155" width="15" style="94" customWidth="1"/>
    <col min="6156" max="6158" width="17.5" style="94" customWidth="1"/>
    <col min="6159" max="6402" width="8.75" style="94"/>
    <col min="6403" max="6403" width="4.75" style="94" customWidth="1"/>
    <col min="6404" max="6404" width="40.75" style="94" customWidth="1"/>
    <col min="6405" max="6406" width="15" style="94" customWidth="1"/>
    <col min="6407" max="6410" width="17.5" style="94" customWidth="1"/>
    <col min="6411" max="6411" width="15" style="94" customWidth="1"/>
    <col min="6412" max="6414" width="17.5" style="94" customWidth="1"/>
    <col min="6415" max="6658" width="8.75" style="94"/>
    <col min="6659" max="6659" width="4.75" style="94" customWidth="1"/>
    <col min="6660" max="6660" width="40.75" style="94" customWidth="1"/>
    <col min="6661" max="6662" width="15" style="94" customWidth="1"/>
    <col min="6663" max="6666" width="17.5" style="94" customWidth="1"/>
    <col min="6667" max="6667" width="15" style="94" customWidth="1"/>
    <col min="6668" max="6670" width="17.5" style="94" customWidth="1"/>
    <col min="6671" max="6914" width="8.75" style="94"/>
    <col min="6915" max="6915" width="4.75" style="94" customWidth="1"/>
    <col min="6916" max="6916" width="40.75" style="94" customWidth="1"/>
    <col min="6917" max="6918" width="15" style="94" customWidth="1"/>
    <col min="6919" max="6922" width="17.5" style="94" customWidth="1"/>
    <col min="6923" max="6923" width="15" style="94" customWidth="1"/>
    <col min="6924" max="6926" width="17.5" style="94" customWidth="1"/>
    <col min="6927" max="7170" width="8.75" style="94"/>
    <col min="7171" max="7171" width="4.75" style="94" customWidth="1"/>
    <col min="7172" max="7172" width="40.75" style="94" customWidth="1"/>
    <col min="7173" max="7174" width="15" style="94" customWidth="1"/>
    <col min="7175" max="7178" width="17.5" style="94" customWidth="1"/>
    <col min="7179" max="7179" width="15" style="94" customWidth="1"/>
    <col min="7180" max="7182" width="17.5" style="94" customWidth="1"/>
    <col min="7183" max="7426" width="8.75" style="94"/>
    <col min="7427" max="7427" width="4.75" style="94" customWidth="1"/>
    <col min="7428" max="7428" width="40.75" style="94" customWidth="1"/>
    <col min="7429" max="7430" width="15" style="94" customWidth="1"/>
    <col min="7431" max="7434" width="17.5" style="94" customWidth="1"/>
    <col min="7435" max="7435" width="15" style="94" customWidth="1"/>
    <col min="7436" max="7438" width="17.5" style="94" customWidth="1"/>
    <col min="7439" max="7682" width="8.75" style="94"/>
    <col min="7683" max="7683" width="4.75" style="94" customWidth="1"/>
    <col min="7684" max="7684" width="40.75" style="94" customWidth="1"/>
    <col min="7685" max="7686" width="15" style="94" customWidth="1"/>
    <col min="7687" max="7690" width="17.5" style="94" customWidth="1"/>
    <col min="7691" max="7691" width="15" style="94" customWidth="1"/>
    <col min="7692" max="7694" width="17.5" style="94" customWidth="1"/>
    <col min="7695" max="7938" width="8.75" style="94"/>
    <col min="7939" max="7939" width="4.75" style="94" customWidth="1"/>
    <col min="7940" max="7940" width="40.75" style="94" customWidth="1"/>
    <col min="7941" max="7942" width="15" style="94" customWidth="1"/>
    <col min="7943" max="7946" width="17.5" style="94" customWidth="1"/>
    <col min="7947" max="7947" width="15" style="94" customWidth="1"/>
    <col min="7948" max="7950" width="17.5" style="94" customWidth="1"/>
    <col min="7951" max="8194" width="8.75" style="94"/>
    <col min="8195" max="8195" width="4.75" style="94" customWidth="1"/>
    <col min="8196" max="8196" width="40.75" style="94" customWidth="1"/>
    <col min="8197" max="8198" width="15" style="94" customWidth="1"/>
    <col min="8199" max="8202" width="17.5" style="94" customWidth="1"/>
    <col min="8203" max="8203" width="15" style="94" customWidth="1"/>
    <col min="8204" max="8206" width="17.5" style="94" customWidth="1"/>
    <col min="8207" max="8450" width="8.75" style="94"/>
    <col min="8451" max="8451" width="4.75" style="94" customWidth="1"/>
    <col min="8452" max="8452" width="40.75" style="94" customWidth="1"/>
    <col min="8453" max="8454" width="15" style="94" customWidth="1"/>
    <col min="8455" max="8458" width="17.5" style="94" customWidth="1"/>
    <col min="8459" max="8459" width="15" style="94" customWidth="1"/>
    <col min="8460" max="8462" width="17.5" style="94" customWidth="1"/>
    <col min="8463" max="8706" width="8.75" style="94"/>
    <col min="8707" max="8707" width="4.75" style="94" customWidth="1"/>
    <col min="8708" max="8708" width="40.75" style="94" customWidth="1"/>
    <col min="8709" max="8710" width="15" style="94" customWidth="1"/>
    <col min="8711" max="8714" width="17.5" style="94" customWidth="1"/>
    <col min="8715" max="8715" width="15" style="94" customWidth="1"/>
    <col min="8716" max="8718" width="17.5" style="94" customWidth="1"/>
    <col min="8719" max="8962" width="8.75" style="94"/>
    <col min="8963" max="8963" width="4.75" style="94" customWidth="1"/>
    <col min="8964" max="8964" width="40.75" style="94" customWidth="1"/>
    <col min="8965" max="8966" width="15" style="94" customWidth="1"/>
    <col min="8967" max="8970" width="17.5" style="94" customWidth="1"/>
    <col min="8971" max="8971" width="15" style="94" customWidth="1"/>
    <col min="8972" max="8974" width="17.5" style="94" customWidth="1"/>
    <col min="8975" max="9218" width="8.75" style="94"/>
    <col min="9219" max="9219" width="4.75" style="94" customWidth="1"/>
    <col min="9220" max="9220" width="40.75" style="94" customWidth="1"/>
    <col min="9221" max="9222" width="15" style="94" customWidth="1"/>
    <col min="9223" max="9226" width="17.5" style="94" customWidth="1"/>
    <col min="9227" max="9227" width="15" style="94" customWidth="1"/>
    <col min="9228" max="9230" width="17.5" style="94" customWidth="1"/>
    <col min="9231" max="9474" width="8.75" style="94"/>
    <col min="9475" max="9475" width="4.75" style="94" customWidth="1"/>
    <col min="9476" max="9476" width="40.75" style="94" customWidth="1"/>
    <col min="9477" max="9478" width="15" style="94" customWidth="1"/>
    <col min="9479" max="9482" width="17.5" style="94" customWidth="1"/>
    <col min="9483" max="9483" width="15" style="94" customWidth="1"/>
    <col min="9484" max="9486" width="17.5" style="94" customWidth="1"/>
    <col min="9487" max="9730" width="8.75" style="94"/>
    <col min="9731" max="9731" width="4.75" style="94" customWidth="1"/>
    <col min="9732" max="9732" width="40.75" style="94" customWidth="1"/>
    <col min="9733" max="9734" width="15" style="94" customWidth="1"/>
    <col min="9735" max="9738" width="17.5" style="94" customWidth="1"/>
    <col min="9739" max="9739" width="15" style="94" customWidth="1"/>
    <col min="9740" max="9742" width="17.5" style="94" customWidth="1"/>
    <col min="9743" max="9986" width="8.75" style="94"/>
    <col min="9987" max="9987" width="4.75" style="94" customWidth="1"/>
    <col min="9988" max="9988" width="40.75" style="94" customWidth="1"/>
    <col min="9989" max="9990" width="15" style="94" customWidth="1"/>
    <col min="9991" max="9994" width="17.5" style="94" customWidth="1"/>
    <col min="9995" max="9995" width="15" style="94" customWidth="1"/>
    <col min="9996" max="9998" width="17.5" style="94" customWidth="1"/>
    <col min="9999" max="10242" width="8.75" style="94"/>
    <col min="10243" max="10243" width="4.75" style="94" customWidth="1"/>
    <col min="10244" max="10244" width="40.75" style="94" customWidth="1"/>
    <col min="10245" max="10246" width="15" style="94" customWidth="1"/>
    <col min="10247" max="10250" width="17.5" style="94" customWidth="1"/>
    <col min="10251" max="10251" width="15" style="94" customWidth="1"/>
    <col min="10252" max="10254" width="17.5" style="94" customWidth="1"/>
    <col min="10255" max="10498" width="8.75" style="94"/>
    <col min="10499" max="10499" width="4.75" style="94" customWidth="1"/>
    <col min="10500" max="10500" width="40.75" style="94" customWidth="1"/>
    <col min="10501" max="10502" width="15" style="94" customWidth="1"/>
    <col min="10503" max="10506" width="17.5" style="94" customWidth="1"/>
    <col min="10507" max="10507" width="15" style="94" customWidth="1"/>
    <col min="10508" max="10510" width="17.5" style="94" customWidth="1"/>
    <col min="10511" max="10754" width="8.75" style="94"/>
    <col min="10755" max="10755" width="4.75" style="94" customWidth="1"/>
    <col min="10756" max="10756" width="40.75" style="94" customWidth="1"/>
    <col min="10757" max="10758" width="15" style="94" customWidth="1"/>
    <col min="10759" max="10762" width="17.5" style="94" customWidth="1"/>
    <col min="10763" max="10763" width="15" style="94" customWidth="1"/>
    <col min="10764" max="10766" width="17.5" style="94" customWidth="1"/>
    <col min="10767" max="11010" width="8.75" style="94"/>
    <col min="11011" max="11011" width="4.75" style="94" customWidth="1"/>
    <col min="11012" max="11012" width="40.75" style="94" customWidth="1"/>
    <col min="11013" max="11014" width="15" style="94" customWidth="1"/>
    <col min="11015" max="11018" width="17.5" style="94" customWidth="1"/>
    <col min="11019" max="11019" width="15" style="94" customWidth="1"/>
    <col min="11020" max="11022" width="17.5" style="94" customWidth="1"/>
    <col min="11023" max="11266" width="8.75" style="94"/>
    <col min="11267" max="11267" width="4.75" style="94" customWidth="1"/>
    <col min="11268" max="11268" width="40.75" style="94" customWidth="1"/>
    <col min="11269" max="11270" width="15" style="94" customWidth="1"/>
    <col min="11271" max="11274" width="17.5" style="94" customWidth="1"/>
    <col min="11275" max="11275" width="15" style="94" customWidth="1"/>
    <col min="11276" max="11278" width="17.5" style="94" customWidth="1"/>
    <col min="11279" max="11522" width="8.75" style="94"/>
    <col min="11523" max="11523" width="4.75" style="94" customWidth="1"/>
    <col min="11524" max="11524" width="40.75" style="94" customWidth="1"/>
    <col min="11525" max="11526" width="15" style="94" customWidth="1"/>
    <col min="11527" max="11530" width="17.5" style="94" customWidth="1"/>
    <col min="11531" max="11531" width="15" style="94" customWidth="1"/>
    <col min="11532" max="11534" width="17.5" style="94" customWidth="1"/>
    <col min="11535" max="11778" width="8.75" style="94"/>
    <col min="11779" max="11779" width="4.75" style="94" customWidth="1"/>
    <col min="11780" max="11780" width="40.75" style="94" customWidth="1"/>
    <col min="11781" max="11782" width="15" style="94" customWidth="1"/>
    <col min="11783" max="11786" width="17.5" style="94" customWidth="1"/>
    <col min="11787" max="11787" width="15" style="94" customWidth="1"/>
    <col min="11788" max="11790" width="17.5" style="94" customWidth="1"/>
    <col min="11791" max="12034" width="8.75" style="94"/>
    <col min="12035" max="12035" width="4.75" style="94" customWidth="1"/>
    <col min="12036" max="12036" width="40.75" style="94" customWidth="1"/>
    <col min="12037" max="12038" width="15" style="94" customWidth="1"/>
    <col min="12039" max="12042" width="17.5" style="94" customWidth="1"/>
    <col min="12043" max="12043" width="15" style="94" customWidth="1"/>
    <col min="12044" max="12046" width="17.5" style="94" customWidth="1"/>
    <col min="12047" max="12290" width="8.75" style="94"/>
    <col min="12291" max="12291" width="4.75" style="94" customWidth="1"/>
    <col min="12292" max="12292" width="40.75" style="94" customWidth="1"/>
    <col min="12293" max="12294" width="15" style="94" customWidth="1"/>
    <col min="12295" max="12298" width="17.5" style="94" customWidth="1"/>
    <col min="12299" max="12299" width="15" style="94" customWidth="1"/>
    <col min="12300" max="12302" width="17.5" style="94" customWidth="1"/>
    <col min="12303" max="12546" width="8.75" style="94"/>
    <col min="12547" max="12547" width="4.75" style="94" customWidth="1"/>
    <col min="12548" max="12548" width="40.75" style="94" customWidth="1"/>
    <col min="12549" max="12550" width="15" style="94" customWidth="1"/>
    <col min="12551" max="12554" width="17.5" style="94" customWidth="1"/>
    <col min="12555" max="12555" width="15" style="94" customWidth="1"/>
    <col min="12556" max="12558" width="17.5" style="94" customWidth="1"/>
    <col min="12559" max="12802" width="8.75" style="94"/>
    <col min="12803" max="12803" width="4.75" style="94" customWidth="1"/>
    <col min="12804" max="12804" width="40.75" style="94" customWidth="1"/>
    <col min="12805" max="12806" width="15" style="94" customWidth="1"/>
    <col min="12807" max="12810" width="17.5" style="94" customWidth="1"/>
    <col min="12811" max="12811" width="15" style="94" customWidth="1"/>
    <col min="12812" max="12814" width="17.5" style="94" customWidth="1"/>
    <col min="12815" max="13058" width="8.75" style="94"/>
    <col min="13059" max="13059" width="4.75" style="94" customWidth="1"/>
    <col min="13060" max="13060" width="40.75" style="94" customWidth="1"/>
    <col min="13061" max="13062" width="15" style="94" customWidth="1"/>
    <col min="13063" max="13066" width="17.5" style="94" customWidth="1"/>
    <col min="13067" max="13067" width="15" style="94" customWidth="1"/>
    <col min="13068" max="13070" width="17.5" style="94" customWidth="1"/>
    <col min="13071" max="13314" width="8.75" style="94"/>
    <col min="13315" max="13315" width="4.75" style="94" customWidth="1"/>
    <col min="13316" max="13316" width="40.75" style="94" customWidth="1"/>
    <col min="13317" max="13318" width="15" style="94" customWidth="1"/>
    <col min="13319" max="13322" width="17.5" style="94" customWidth="1"/>
    <col min="13323" max="13323" width="15" style="94" customWidth="1"/>
    <col min="13324" max="13326" width="17.5" style="94" customWidth="1"/>
    <col min="13327" max="13570" width="8.75" style="94"/>
    <col min="13571" max="13571" width="4.75" style="94" customWidth="1"/>
    <col min="13572" max="13572" width="40.75" style="94" customWidth="1"/>
    <col min="13573" max="13574" width="15" style="94" customWidth="1"/>
    <col min="13575" max="13578" width="17.5" style="94" customWidth="1"/>
    <col min="13579" max="13579" width="15" style="94" customWidth="1"/>
    <col min="13580" max="13582" width="17.5" style="94" customWidth="1"/>
    <col min="13583" max="13826" width="8.75" style="94"/>
    <col min="13827" max="13827" width="4.75" style="94" customWidth="1"/>
    <col min="13828" max="13828" width="40.75" style="94" customWidth="1"/>
    <col min="13829" max="13830" width="15" style="94" customWidth="1"/>
    <col min="13831" max="13834" width="17.5" style="94" customWidth="1"/>
    <col min="13835" max="13835" width="15" style="94" customWidth="1"/>
    <col min="13836" max="13838" width="17.5" style="94" customWidth="1"/>
    <col min="13839" max="14082" width="8.75" style="94"/>
    <col min="14083" max="14083" width="4.75" style="94" customWidth="1"/>
    <col min="14084" max="14084" width="40.75" style="94" customWidth="1"/>
    <col min="14085" max="14086" width="15" style="94" customWidth="1"/>
    <col min="14087" max="14090" width="17.5" style="94" customWidth="1"/>
    <col min="14091" max="14091" width="15" style="94" customWidth="1"/>
    <col min="14092" max="14094" width="17.5" style="94" customWidth="1"/>
    <col min="14095" max="14338" width="8.75" style="94"/>
    <col min="14339" max="14339" width="4.75" style="94" customWidth="1"/>
    <col min="14340" max="14340" width="40.75" style="94" customWidth="1"/>
    <col min="14341" max="14342" width="15" style="94" customWidth="1"/>
    <col min="14343" max="14346" width="17.5" style="94" customWidth="1"/>
    <col min="14347" max="14347" width="15" style="94" customWidth="1"/>
    <col min="14348" max="14350" width="17.5" style="94" customWidth="1"/>
    <col min="14351" max="14594" width="8.75" style="94"/>
    <col min="14595" max="14595" width="4.75" style="94" customWidth="1"/>
    <col min="14596" max="14596" width="40.75" style="94" customWidth="1"/>
    <col min="14597" max="14598" width="15" style="94" customWidth="1"/>
    <col min="14599" max="14602" width="17.5" style="94" customWidth="1"/>
    <col min="14603" max="14603" width="15" style="94" customWidth="1"/>
    <col min="14604" max="14606" width="17.5" style="94" customWidth="1"/>
    <col min="14607" max="14850" width="8.75" style="94"/>
    <col min="14851" max="14851" width="4.75" style="94" customWidth="1"/>
    <col min="14852" max="14852" width="40.75" style="94" customWidth="1"/>
    <col min="14853" max="14854" width="15" style="94" customWidth="1"/>
    <col min="14855" max="14858" width="17.5" style="94" customWidth="1"/>
    <col min="14859" max="14859" width="15" style="94" customWidth="1"/>
    <col min="14860" max="14862" width="17.5" style="94" customWidth="1"/>
    <col min="14863" max="15106" width="8.75" style="94"/>
    <col min="15107" max="15107" width="4.75" style="94" customWidth="1"/>
    <col min="15108" max="15108" width="40.75" style="94" customWidth="1"/>
    <col min="15109" max="15110" width="15" style="94" customWidth="1"/>
    <col min="15111" max="15114" width="17.5" style="94" customWidth="1"/>
    <col min="15115" max="15115" width="15" style="94" customWidth="1"/>
    <col min="15116" max="15118" width="17.5" style="94" customWidth="1"/>
    <col min="15119" max="15362" width="8.75" style="94"/>
    <col min="15363" max="15363" width="4.75" style="94" customWidth="1"/>
    <col min="15364" max="15364" width="40.75" style="94" customWidth="1"/>
    <col min="15365" max="15366" width="15" style="94" customWidth="1"/>
    <col min="15367" max="15370" width="17.5" style="94" customWidth="1"/>
    <col min="15371" max="15371" width="15" style="94" customWidth="1"/>
    <col min="15372" max="15374" width="17.5" style="94" customWidth="1"/>
    <col min="15375" max="15618" width="8.75" style="94"/>
    <col min="15619" max="15619" width="4.75" style="94" customWidth="1"/>
    <col min="15620" max="15620" width="40.75" style="94" customWidth="1"/>
    <col min="15621" max="15622" width="15" style="94" customWidth="1"/>
    <col min="15623" max="15626" width="17.5" style="94" customWidth="1"/>
    <col min="15627" max="15627" width="15" style="94" customWidth="1"/>
    <col min="15628" max="15630" width="17.5" style="94" customWidth="1"/>
    <col min="15631" max="15874" width="8.75" style="94"/>
    <col min="15875" max="15875" width="4.75" style="94" customWidth="1"/>
    <col min="15876" max="15876" width="40.75" style="94" customWidth="1"/>
    <col min="15877" max="15878" width="15" style="94" customWidth="1"/>
    <col min="15879" max="15882" width="17.5" style="94" customWidth="1"/>
    <col min="15883" max="15883" width="15" style="94" customWidth="1"/>
    <col min="15884" max="15886" width="17.5" style="94" customWidth="1"/>
    <col min="15887" max="16130" width="8.75" style="94"/>
    <col min="16131" max="16131" width="4.75" style="94" customWidth="1"/>
    <col min="16132" max="16132" width="40.75" style="94" customWidth="1"/>
    <col min="16133" max="16134" width="15" style="94" customWidth="1"/>
    <col min="16135" max="16138" width="17.5" style="94" customWidth="1"/>
    <col min="16139" max="16139" width="15" style="94" customWidth="1"/>
    <col min="16140" max="16142" width="17.5" style="94" customWidth="1"/>
    <col min="16143" max="16384" width="8.75" style="94"/>
  </cols>
  <sheetData>
    <row r="1" spans="2:26" ht="33" customHeight="1" x14ac:dyDescent="0.15">
      <c r="B1" s="1086"/>
      <c r="C1" s="1086"/>
      <c r="D1" s="1086"/>
      <c r="E1" s="1086"/>
      <c r="F1" s="1086"/>
      <c r="G1" s="1086"/>
      <c r="H1" s="1086"/>
      <c r="I1" s="1086"/>
      <c r="J1" s="1086"/>
      <c r="K1" s="1086"/>
      <c r="L1" s="1086"/>
      <c r="M1" s="96"/>
      <c r="N1" s="317"/>
      <c r="P1" s="1086"/>
      <c r="Q1" s="1086"/>
      <c r="R1" s="1086"/>
      <c r="S1" s="1086"/>
      <c r="T1" s="1086"/>
      <c r="U1" s="1086"/>
      <c r="V1" s="1086"/>
      <c r="W1" s="1086"/>
      <c r="X1" s="1086"/>
      <c r="Y1" s="1086"/>
      <c r="Z1" s="1086"/>
    </row>
    <row r="2" spans="2:26" ht="32.1" customHeight="1" x14ac:dyDescent="0.15">
      <c r="B2" s="97" t="s">
        <v>64</v>
      </c>
      <c r="C2" s="93"/>
      <c r="E2" s="93"/>
      <c r="F2" s="93"/>
      <c r="G2" s="96"/>
      <c r="H2" s="98"/>
      <c r="I2" s="99" t="s">
        <v>61</v>
      </c>
      <c r="J2" s="1122" t="s">
        <v>60</v>
      </c>
      <c r="K2" s="1123"/>
      <c r="L2" s="1124"/>
      <c r="M2" s="311"/>
      <c r="N2" s="318"/>
      <c r="O2" s="100"/>
      <c r="P2" s="97" t="s">
        <v>64</v>
      </c>
      <c r="Q2" s="93"/>
      <c r="R2" s="273" t="s">
        <v>230</v>
      </c>
      <c r="S2" s="93"/>
      <c r="T2" s="93"/>
      <c r="U2" s="96"/>
      <c r="V2" s="98"/>
      <c r="W2" s="99" t="s">
        <v>61</v>
      </c>
      <c r="X2" s="1087" t="s">
        <v>265</v>
      </c>
      <c r="Y2" s="1088"/>
      <c r="Z2" s="1089"/>
    </row>
    <row r="3" spans="2:26" ht="27" customHeight="1" x14ac:dyDescent="0.15">
      <c r="B3" s="95" t="s">
        <v>201</v>
      </c>
      <c r="C3" s="95"/>
      <c r="D3" s="95"/>
      <c r="E3" s="95"/>
      <c r="F3" s="95"/>
      <c r="G3" s="95"/>
      <c r="H3" s="95"/>
      <c r="I3" s="95"/>
      <c r="J3" s="95"/>
      <c r="K3" s="95"/>
      <c r="L3" s="95"/>
      <c r="M3" s="95"/>
      <c r="N3" s="317"/>
      <c r="P3" s="95" t="s">
        <v>201</v>
      </c>
      <c r="Q3" s="95"/>
      <c r="R3" s="95"/>
      <c r="S3" s="95"/>
      <c r="T3" s="95"/>
      <c r="U3" s="95"/>
      <c r="V3" s="95"/>
      <c r="W3" s="95"/>
      <c r="X3" s="95"/>
      <c r="Y3" s="95"/>
      <c r="Z3" s="95"/>
    </row>
    <row r="4" spans="2:26" ht="8.25" customHeight="1" thickBot="1" x14ac:dyDescent="0.2">
      <c r="B4" s="101"/>
      <c r="C4" s="101"/>
      <c r="D4" s="101"/>
      <c r="E4" s="101"/>
      <c r="F4" s="101"/>
      <c r="G4" s="101"/>
      <c r="H4" s="101"/>
      <c r="I4" s="101"/>
      <c r="J4" s="101"/>
      <c r="K4" s="101"/>
      <c r="L4" s="101"/>
      <c r="M4" s="101"/>
      <c r="N4" s="317"/>
      <c r="P4" s="101"/>
      <c r="Q4" s="101"/>
      <c r="R4" s="101"/>
      <c r="S4" s="101"/>
      <c r="T4" s="101"/>
      <c r="U4" s="101"/>
      <c r="V4" s="101"/>
      <c r="W4" s="101"/>
      <c r="X4" s="101"/>
      <c r="Y4" s="101"/>
      <c r="Z4" s="101"/>
    </row>
    <row r="5" spans="2:26" ht="41.25" customHeight="1" thickBot="1" x14ac:dyDescent="0.2">
      <c r="B5" s="102" t="s">
        <v>150</v>
      </c>
      <c r="C5" s="1125"/>
      <c r="D5" s="1126"/>
      <c r="E5" s="1126"/>
      <c r="F5" s="1126"/>
      <c r="G5" s="1126"/>
      <c r="H5" s="1126"/>
      <c r="I5" s="1126"/>
      <c r="J5" s="1126"/>
      <c r="K5" s="1126"/>
      <c r="L5" s="1127"/>
      <c r="M5" s="312"/>
      <c r="N5" s="317"/>
      <c r="P5" s="102" t="s">
        <v>150</v>
      </c>
      <c r="Q5" s="1090" t="s">
        <v>231</v>
      </c>
      <c r="R5" s="1091"/>
      <c r="S5" s="1091"/>
      <c r="T5" s="1091"/>
      <c r="U5" s="1091"/>
      <c r="V5" s="1091"/>
      <c r="W5" s="1091"/>
      <c r="X5" s="1091"/>
      <c r="Y5" s="1091"/>
      <c r="Z5" s="1092"/>
    </row>
    <row r="6" spans="2:26" ht="7.5" customHeight="1" thickBot="1" x14ac:dyDescent="0.2">
      <c r="B6" s="103"/>
      <c r="C6" s="103"/>
      <c r="D6" s="103"/>
      <c r="E6" s="104"/>
      <c r="F6" s="103"/>
      <c r="G6" s="103"/>
      <c r="H6" s="103"/>
      <c r="I6" s="103"/>
      <c r="J6" s="103"/>
      <c r="K6" s="103"/>
      <c r="L6" s="103"/>
      <c r="M6" s="103"/>
      <c r="N6" s="317"/>
      <c r="P6" s="103"/>
      <c r="Q6" s="103"/>
      <c r="R6" s="103"/>
      <c r="S6" s="104"/>
      <c r="T6" s="103"/>
      <c r="U6" s="103"/>
      <c r="V6" s="103"/>
      <c r="W6" s="103"/>
      <c r="X6" s="103"/>
      <c r="Y6" s="103"/>
      <c r="Z6" s="103"/>
    </row>
    <row r="7" spans="2:26" ht="21.75" customHeight="1" x14ac:dyDescent="0.15">
      <c r="B7" s="1093" t="s">
        <v>202</v>
      </c>
      <c r="C7" s="1096" t="s">
        <v>203</v>
      </c>
      <c r="D7" s="1097"/>
      <c r="E7" s="1097"/>
      <c r="F7" s="1098"/>
      <c r="G7" s="1099" t="s">
        <v>63</v>
      </c>
      <c r="H7" s="1100"/>
      <c r="I7" s="1100"/>
      <c r="J7" s="1100"/>
      <c r="K7" s="1099" t="s">
        <v>170</v>
      </c>
      <c r="L7" s="1101"/>
      <c r="M7" s="315"/>
      <c r="N7" s="317"/>
      <c r="P7" s="1093" t="s">
        <v>202</v>
      </c>
      <c r="Q7" s="1096" t="s">
        <v>203</v>
      </c>
      <c r="R7" s="1097"/>
      <c r="S7" s="1097"/>
      <c r="T7" s="1098"/>
      <c r="U7" s="1099" t="s">
        <v>63</v>
      </c>
      <c r="V7" s="1100"/>
      <c r="W7" s="1100"/>
      <c r="X7" s="1100"/>
      <c r="Y7" s="1099" t="s">
        <v>170</v>
      </c>
      <c r="Z7" s="1101"/>
    </row>
    <row r="8" spans="2:26" s="96" customFormat="1" ht="15.75" customHeight="1" x14ac:dyDescent="0.15">
      <c r="B8" s="1094"/>
      <c r="C8" s="105" t="s">
        <v>38</v>
      </c>
      <c r="D8" s="106" t="s">
        <v>39</v>
      </c>
      <c r="E8" s="107" t="s">
        <v>48</v>
      </c>
      <c r="F8" s="108" t="s">
        <v>40</v>
      </c>
      <c r="G8" s="109" t="s">
        <v>41</v>
      </c>
      <c r="H8" s="110" t="s">
        <v>49</v>
      </c>
      <c r="I8" s="110" t="s">
        <v>42</v>
      </c>
      <c r="J8" s="111" t="s">
        <v>43</v>
      </c>
      <c r="K8" s="1102" t="s">
        <v>44</v>
      </c>
      <c r="L8" s="1103"/>
      <c r="M8" s="313"/>
      <c r="N8" s="319"/>
      <c r="P8" s="1094"/>
      <c r="Q8" s="105" t="s">
        <v>38</v>
      </c>
      <c r="R8" s="106" t="s">
        <v>39</v>
      </c>
      <c r="S8" s="107" t="s">
        <v>48</v>
      </c>
      <c r="T8" s="108" t="s">
        <v>40</v>
      </c>
      <c r="U8" s="109" t="s">
        <v>41</v>
      </c>
      <c r="V8" s="110" t="s">
        <v>49</v>
      </c>
      <c r="W8" s="110" t="s">
        <v>42</v>
      </c>
      <c r="X8" s="111" t="s">
        <v>43</v>
      </c>
      <c r="Y8" s="1102" t="s">
        <v>44</v>
      </c>
      <c r="Z8" s="1103"/>
    </row>
    <row r="9" spans="2:26" s="96" customFormat="1" x14ac:dyDescent="0.15">
      <c r="B9" s="1095"/>
      <c r="C9" s="112"/>
      <c r="D9" s="113"/>
      <c r="E9" s="114"/>
      <c r="F9" s="115" t="s">
        <v>57</v>
      </c>
      <c r="G9" s="116"/>
      <c r="H9" s="117"/>
      <c r="I9" s="117"/>
      <c r="J9" s="118" t="s">
        <v>58</v>
      </c>
      <c r="K9" s="1104" t="s">
        <v>59</v>
      </c>
      <c r="L9" s="1105"/>
      <c r="M9" s="316"/>
      <c r="N9" s="319"/>
      <c r="P9" s="1095"/>
      <c r="Q9" s="112"/>
      <c r="R9" s="113"/>
      <c r="S9" s="114"/>
      <c r="T9" s="115" t="s">
        <v>57</v>
      </c>
      <c r="U9" s="116"/>
      <c r="V9" s="117"/>
      <c r="W9" s="117"/>
      <c r="X9" s="118" t="s">
        <v>58</v>
      </c>
      <c r="Y9" s="1104" t="s">
        <v>59</v>
      </c>
      <c r="Z9" s="1105"/>
    </row>
    <row r="10" spans="2:26" ht="22.5" customHeight="1" x14ac:dyDescent="0.15">
      <c r="B10" s="1079" t="s">
        <v>142</v>
      </c>
      <c r="C10" s="1081" t="s">
        <v>119</v>
      </c>
      <c r="D10" s="1082" t="s">
        <v>143</v>
      </c>
      <c r="E10" s="1083" t="s">
        <v>144</v>
      </c>
      <c r="F10" s="1084" t="s">
        <v>145</v>
      </c>
      <c r="G10" s="1081" t="s">
        <v>119</v>
      </c>
      <c r="H10" s="1082" t="s">
        <v>143</v>
      </c>
      <c r="I10" s="1083" t="s">
        <v>144</v>
      </c>
      <c r="J10" s="1084" t="s">
        <v>145</v>
      </c>
      <c r="K10" s="1075" t="s">
        <v>124</v>
      </c>
      <c r="L10" s="1076"/>
      <c r="M10" s="313"/>
      <c r="N10" s="317"/>
      <c r="P10" s="1079" t="s">
        <v>142</v>
      </c>
      <c r="Q10" s="1081" t="s">
        <v>119</v>
      </c>
      <c r="R10" s="1082" t="s">
        <v>143</v>
      </c>
      <c r="S10" s="1083" t="s">
        <v>144</v>
      </c>
      <c r="T10" s="1084" t="s">
        <v>145</v>
      </c>
      <c r="U10" s="1081" t="s">
        <v>119</v>
      </c>
      <c r="V10" s="1082" t="s">
        <v>143</v>
      </c>
      <c r="W10" s="1083" t="s">
        <v>144</v>
      </c>
      <c r="X10" s="1084" t="s">
        <v>145</v>
      </c>
      <c r="Y10" s="1075" t="s">
        <v>124</v>
      </c>
      <c r="Z10" s="1076"/>
    </row>
    <row r="11" spans="2:26" ht="22.5" customHeight="1" x14ac:dyDescent="0.15">
      <c r="B11" s="1080"/>
      <c r="C11" s="1052"/>
      <c r="D11" s="1083"/>
      <c r="E11" s="1056"/>
      <c r="F11" s="1085"/>
      <c r="G11" s="1052"/>
      <c r="H11" s="1083"/>
      <c r="I11" s="1056"/>
      <c r="J11" s="1085"/>
      <c r="K11" s="1077"/>
      <c r="L11" s="1078"/>
      <c r="M11" s="313"/>
      <c r="N11" s="317"/>
      <c r="P11" s="1080"/>
      <c r="Q11" s="1052"/>
      <c r="R11" s="1083"/>
      <c r="S11" s="1056"/>
      <c r="T11" s="1085"/>
      <c r="U11" s="1052"/>
      <c r="V11" s="1083"/>
      <c r="W11" s="1056"/>
      <c r="X11" s="1085"/>
      <c r="Y11" s="1077"/>
      <c r="Z11" s="1078"/>
    </row>
    <row r="12" spans="2:26" ht="33" customHeight="1" x14ac:dyDescent="0.15">
      <c r="B12" s="1114">
        <v>1</v>
      </c>
      <c r="C12" s="1120"/>
      <c r="D12" s="1106"/>
      <c r="E12" s="1121"/>
      <c r="F12" s="1108">
        <f>C12*D12*E12</f>
        <v>0</v>
      </c>
      <c r="G12" s="1116"/>
      <c r="H12" s="1106"/>
      <c r="I12" s="1106"/>
      <c r="J12" s="1108">
        <f>G12*H12*I12</f>
        <v>0</v>
      </c>
      <c r="K12" s="1110">
        <f>J12-F12</f>
        <v>0</v>
      </c>
      <c r="L12" s="1111"/>
      <c r="M12" s="314"/>
      <c r="N12" s="317"/>
      <c r="P12" s="1050">
        <v>1</v>
      </c>
      <c r="Q12" s="1067">
        <v>15.8</v>
      </c>
      <c r="R12" s="1069">
        <v>12</v>
      </c>
      <c r="S12" s="1069">
        <v>2</v>
      </c>
      <c r="T12" s="1071">
        <f>Q12*R12*S12</f>
        <v>379.20000000000005</v>
      </c>
      <c r="U12" s="1067">
        <v>36</v>
      </c>
      <c r="V12" s="1069">
        <v>12</v>
      </c>
      <c r="W12" s="1069">
        <v>2</v>
      </c>
      <c r="X12" s="1073">
        <f>U12*V12*W12</f>
        <v>864</v>
      </c>
      <c r="Y12" s="1063">
        <f>X12-T12</f>
        <v>484.79999999999995</v>
      </c>
      <c r="Z12" s="1064"/>
    </row>
    <row r="13" spans="2:26" ht="33" customHeight="1" x14ac:dyDescent="0.15">
      <c r="B13" s="1114"/>
      <c r="C13" s="1120"/>
      <c r="D13" s="1107"/>
      <c r="E13" s="1121"/>
      <c r="F13" s="1109"/>
      <c r="G13" s="1119"/>
      <c r="H13" s="1107"/>
      <c r="I13" s="1107"/>
      <c r="J13" s="1109"/>
      <c r="K13" s="1112"/>
      <c r="L13" s="1113"/>
      <c r="M13" s="314"/>
      <c r="N13" s="317"/>
      <c r="P13" s="1050"/>
      <c r="Q13" s="1068"/>
      <c r="R13" s="1070"/>
      <c r="S13" s="1070"/>
      <c r="T13" s="1072"/>
      <c r="U13" s="1068"/>
      <c r="V13" s="1070"/>
      <c r="W13" s="1070"/>
      <c r="X13" s="1074"/>
      <c r="Y13" s="1065"/>
      <c r="Z13" s="1066"/>
    </row>
    <row r="14" spans="2:26" ht="33" customHeight="1" x14ac:dyDescent="0.15">
      <c r="B14" s="1114">
        <v>2</v>
      </c>
      <c r="C14" s="1120"/>
      <c r="D14" s="1106"/>
      <c r="E14" s="1121"/>
      <c r="F14" s="1108">
        <f>C14*D14*E14</f>
        <v>0</v>
      </c>
      <c r="G14" s="1116"/>
      <c r="H14" s="1106"/>
      <c r="I14" s="1106"/>
      <c r="J14" s="1108">
        <f>G14*H14*I14</f>
        <v>0</v>
      </c>
      <c r="K14" s="1110">
        <f>J14-F14</f>
        <v>0</v>
      </c>
      <c r="L14" s="1111"/>
      <c r="M14" s="314"/>
      <c r="N14" s="317"/>
      <c r="P14" s="1050">
        <v>2</v>
      </c>
      <c r="Q14" s="1067">
        <v>9.6</v>
      </c>
      <c r="R14" s="1069">
        <v>10</v>
      </c>
      <c r="S14" s="1069">
        <v>1</v>
      </c>
      <c r="T14" s="1071">
        <f>Q14*R14*S14</f>
        <v>96</v>
      </c>
      <c r="U14" s="1067">
        <v>19</v>
      </c>
      <c r="V14" s="1069">
        <v>10</v>
      </c>
      <c r="W14" s="1069">
        <v>1</v>
      </c>
      <c r="X14" s="1073">
        <f>U14*V14*W14</f>
        <v>190</v>
      </c>
      <c r="Y14" s="1063">
        <f>X14-T14</f>
        <v>94</v>
      </c>
      <c r="Z14" s="1064"/>
    </row>
    <row r="15" spans="2:26" ht="33" customHeight="1" x14ac:dyDescent="0.15">
      <c r="B15" s="1114"/>
      <c r="C15" s="1120"/>
      <c r="D15" s="1107"/>
      <c r="E15" s="1121"/>
      <c r="F15" s="1109"/>
      <c r="G15" s="1119"/>
      <c r="H15" s="1107"/>
      <c r="I15" s="1107"/>
      <c r="J15" s="1109"/>
      <c r="K15" s="1112"/>
      <c r="L15" s="1113"/>
      <c r="M15" s="314"/>
      <c r="N15" s="317"/>
      <c r="P15" s="1050"/>
      <c r="Q15" s="1068"/>
      <c r="R15" s="1070"/>
      <c r="S15" s="1070"/>
      <c r="T15" s="1072"/>
      <c r="U15" s="1068"/>
      <c r="V15" s="1070"/>
      <c r="W15" s="1070"/>
      <c r="X15" s="1074"/>
      <c r="Y15" s="1065"/>
      <c r="Z15" s="1066"/>
    </row>
    <row r="16" spans="2:26" ht="33" customHeight="1" x14ac:dyDescent="0.15">
      <c r="B16" s="1114">
        <v>3</v>
      </c>
      <c r="C16" s="1116"/>
      <c r="D16" s="1106"/>
      <c r="E16" s="1106"/>
      <c r="F16" s="1108">
        <f>C16*D16*E16</f>
        <v>0</v>
      </c>
      <c r="G16" s="1116"/>
      <c r="H16" s="1106"/>
      <c r="I16" s="1106"/>
      <c r="J16" s="1108">
        <f>G16*H16*I16</f>
        <v>0</v>
      </c>
      <c r="K16" s="1110">
        <f>J16-F16</f>
        <v>0</v>
      </c>
      <c r="L16" s="1111"/>
      <c r="M16" s="314"/>
      <c r="N16" s="317"/>
      <c r="P16" s="1050">
        <v>3</v>
      </c>
      <c r="Q16" s="1052"/>
      <c r="R16" s="1054"/>
      <c r="S16" s="1054"/>
      <c r="T16" s="1058">
        <f>Q16*R16*S16</f>
        <v>0</v>
      </c>
      <c r="U16" s="1052"/>
      <c r="V16" s="1056"/>
      <c r="W16" s="1056"/>
      <c r="X16" s="1060">
        <f>U16*V16*W16</f>
        <v>0</v>
      </c>
      <c r="Y16" s="1045">
        <f>X16-T16</f>
        <v>0</v>
      </c>
      <c r="Z16" s="1046"/>
    </row>
    <row r="17" spans="2:26" ht="33" customHeight="1" x14ac:dyDescent="0.15">
      <c r="B17" s="1114"/>
      <c r="C17" s="1119"/>
      <c r="D17" s="1107"/>
      <c r="E17" s="1107"/>
      <c r="F17" s="1109"/>
      <c r="G17" s="1119"/>
      <c r="H17" s="1107"/>
      <c r="I17" s="1107"/>
      <c r="J17" s="1109"/>
      <c r="K17" s="1112"/>
      <c r="L17" s="1113"/>
      <c r="M17" s="314"/>
      <c r="N17" s="317"/>
      <c r="P17" s="1050"/>
      <c r="Q17" s="1052"/>
      <c r="R17" s="1062"/>
      <c r="S17" s="1062"/>
      <c r="T17" s="1059"/>
      <c r="U17" s="1052"/>
      <c r="V17" s="1056"/>
      <c r="W17" s="1056"/>
      <c r="X17" s="1061"/>
      <c r="Y17" s="1047"/>
      <c r="Z17" s="1048"/>
    </row>
    <row r="18" spans="2:26" ht="33" customHeight="1" x14ac:dyDescent="0.15">
      <c r="B18" s="1114">
        <v>4</v>
      </c>
      <c r="C18" s="1116"/>
      <c r="D18" s="1106"/>
      <c r="E18" s="1106"/>
      <c r="F18" s="1108">
        <f>C18*D18*E18</f>
        <v>0</v>
      </c>
      <c r="G18" s="1116"/>
      <c r="H18" s="1106"/>
      <c r="I18" s="1106"/>
      <c r="J18" s="1108">
        <f>G18*H18*I18</f>
        <v>0</v>
      </c>
      <c r="K18" s="1110">
        <f>J18-F18</f>
        <v>0</v>
      </c>
      <c r="L18" s="1111"/>
      <c r="M18" s="314"/>
      <c r="N18" s="317"/>
      <c r="P18" s="1050">
        <v>4</v>
      </c>
      <c r="Q18" s="1052"/>
      <c r="R18" s="1054"/>
      <c r="S18" s="1054"/>
      <c r="T18" s="1058">
        <f>Q18*R18*S18</f>
        <v>0</v>
      </c>
      <c r="U18" s="1052"/>
      <c r="V18" s="1056"/>
      <c r="W18" s="1056"/>
      <c r="X18" s="1060">
        <f>U18*V18*W18</f>
        <v>0</v>
      </c>
      <c r="Y18" s="1045">
        <f>X18-T18</f>
        <v>0</v>
      </c>
      <c r="Z18" s="1046"/>
    </row>
    <row r="19" spans="2:26" ht="33" customHeight="1" x14ac:dyDescent="0.15">
      <c r="B19" s="1114"/>
      <c r="C19" s="1119"/>
      <c r="D19" s="1107"/>
      <c r="E19" s="1107"/>
      <c r="F19" s="1109"/>
      <c r="G19" s="1119"/>
      <c r="H19" s="1107"/>
      <c r="I19" s="1107"/>
      <c r="J19" s="1109"/>
      <c r="K19" s="1112"/>
      <c r="L19" s="1113"/>
      <c r="M19" s="314"/>
      <c r="N19" s="317"/>
      <c r="P19" s="1050"/>
      <c r="Q19" s="1052"/>
      <c r="R19" s="1062"/>
      <c r="S19" s="1062"/>
      <c r="T19" s="1059"/>
      <c r="U19" s="1052"/>
      <c r="V19" s="1056"/>
      <c r="W19" s="1056"/>
      <c r="X19" s="1061"/>
      <c r="Y19" s="1047"/>
      <c r="Z19" s="1048"/>
    </row>
    <row r="20" spans="2:26" ht="33" customHeight="1" x14ac:dyDescent="0.15">
      <c r="B20" s="1114">
        <v>5</v>
      </c>
      <c r="C20" s="1116"/>
      <c r="D20" s="1106"/>
      <c r="E20" s="1106"/>
      <c r="F20" s="1108">
        <f>C20*D20*E20</f>
        <v>0</v>
      </c>
      <c r="G20" s="1116"/>
      <c r="H20" s="1106"/>
      <c r="I20" s="1106"/>
      <c r="J20" s="1108">
        <f>G20*H20*I20</f>
        <v>0</v>
      </c>
      <c r="K20" s="1110">
        <f>J20-F20</f>
        <v>0</v>
      </c>
      <c r="L20" s="1111"/>
      <c r="M20" s="314"/>
      <c r="N20" s="317"/>
      <c r="P20" s="1050">
        <v>5</v>
      </c>
      <c r="Q20" s="1052"/>
      <c r="R20" s="1054"/>
      <c r="S20" s="1054"/>
      <c r="T20" s="1058">
        <f>Q20*R20*S20</f>
        <v>0</v>
      </c>
      <c r="U20" s="1052"/>
      <c r="V20" s="1056"/>
      <c r="W20" s="1056"/>
      <c r="X20" s="1060">
        <f>U20*V20*W20</f>
        <v>0</v>
      </c>
      <c r="Y20" s="1045">
        <f>X20-T20</f>
        <v>0</v>
      </c>
      <c r="Z20" s="1046"/>
    </row>
    <row r="21" spans="2:26" ht="33" customHeight="1" x14ac:dyDescent="0.15">
      <c r="B21" s="1114"/>
      <c r="C21" s="1119"/>
      <c r="D21" s="1107"/>
      <c r="E21" s="1107"/>
      <c r="F21" s="1109"/>
      <c r="G21" s="1119"/>
      <c r="H21" s="1107"/>
      <c r="I21" s="1107"/>
      <c r="J21" s="1109"/>
      <c r="K21" s="1112"/>
      <c r="L21" s="1113"/>
      <c r="M21" s="314"/>
      <c r="N21" s="317"/>
      <c r="P21" s="1050"/>
      <c r="Q21" s="1052"/>
      <c r="R21" s="1062"/>
      <c r="S21" s="1062"/>
      <c r="T21" s="1059"/>
      <c r="U21" s="1052"/>
      <c r="V21" s="1056"/>
      <c r="W21" s="1056"/>
      <c r="X21" s="1061"/>
      <c r="Y21" s="1047"/>
      <c r="Z21" s="1048"/>
    </row>
    <row r="22" spans="2:26" ht="33" customHeight="1" x14ac:dyDescent="0.15">
      <c r="B22" s="1114">
        <v>6</v>
      </c>
      <c r="C22" s="1116"/>
      <c r="D22" s="1106"/>
      <c r="E22" s="1106"/>
      <c r="F22" s="1108">
        <f>C22*D22*E22</f>
        <v>0</v>
      </c>
      <c r="G22" s="1116"/>
      <c r="H22" s="1106"/>
      <c r="I22" s="1106"/>
      <c r="J22" s="1108">
        <f>G22*H22*I22</f>
        <v>0</v>
      </c>
      <c r="K22" s="1110">
        <f>J22-F22</f>
        <v>0</v>
      </c>
      <c r="L22" s="1111"/>
      <c r="M22" s="314"/>
      <c r="N22" s="317"/>
      <c r="P22" s="1050">
        <v>6</v>
      </c>
      <c r="Q22" s="1052"/>
      <c r="R22" s="1054"/>
      <c r="S22" s="1056"/>
      <c r="T22" s="1058">
        <f>Q22*R22*S22</f>
        <v>0</v>
      </c>
      <c r="U22" s="1052"/>
      <c r="V22" s="1056"/>
      <c r="W22" s="1056"/>
      <c r="X22" s="1060">
        <f>U22*V22*W22</f>
        <v>0</v>
      </c>
      <c r="Y22" s="1045">
        <f>X22-T22</f>
        <v>0</v>
      </c>
      <c r="Z22" s="1046"/>
    </row>
    <row r="23" spans="2:26" ht="33" customHeight="1" x14ac:dyDescent="0.15">
      <c r="B23" s="1114"/>
      <c r="C23" s="1119"/>
      <c r="D23" s="1107"/>
      <c r="E23" s="1107"/>
      <c r="F23" s="1109"/>
      <c r="G23" s="1119"/>
      <c r="H23" s="1107"/>
      <c r="I23" s="1107"/>
      <c r="J23" s="1109"/>
      <c r="K23" s="1112"/>
      <c r="L23" s="1113"/>
      <c r="M23" s="314"/>
      <c r="N23" s="317"/>
      <c r="P23" s="1050"/>
      <c r="Q23" s="1052"/>
      <c r="R23" s="1062"/>
      <c r="S23" s="1056"/>
      <c r="T23" s="1059"/>
      <c r="U23" s="1052"/>
      <c r="V23" s="1056"/>
      <c r="W23" s="1056"/>
      <c r="X23" s="1061"/>
      <c r="Y23" s="1047"/>
      <c r="Z23" s="1048"/>
    </row>
    <row r="24" spans="2:26" ht="33" customHeight="1" x14ac:dyDescent="0.15">
      <c r="B24" s="1114">
        <v>7</v>
      </c>
      <c r="C24" s="1116"/>
      <c r="D24" s="1106"/>
      <c r="E24" s="1106"/>
      <c r="F24" s="1108">
        <f>C24*D24*E24</f>
        <v>0</v>
      </c>
      <c r="G24" s="1116"/>
      <c r="H24" s="1106"/>
      <c r="I24" s="1106"/>
      <c r="J24" s="1108">
        <f>G24*H24*I24</f>
        <v>0</v>
      </c>
      <c r="K24" s="1110">
        <f>J24-F24</f>
        <v>0</v>
      </c>
      <c r="L24" s="1111"/>
      <c r="M24" s="314"/>
      <c r="N24" s="317"/>
      <c r="P24" s="1050">
        <v>7</v>
      </c>
      <c r="Q24" s="1052"/>
      <c r="R24" s="1054"/>
      <c r="S24" s="1056"/>
      <c r="T24" s="1058">
        <f>Q24*R24*S24</f>
        <v>0</v>
      </c>
      <c r="U24" s="1052"/>
      <c r="V24" s="1056"/>
      <c r="W24" s="1056"/>
      <c r="X24" s="1060">
        <f>U24*V24*W24</f>
        <v>0</v>
      </c>
      <c r="Y24" s="1045">
        <f>X24-T24</f>
        <v>0</v>
      </c>
      <c r="Z24" s="1046"/>
    </row>
    <row r="25" spans="2:26" ht="33" customHeight="1" x14ac:dyDescent="0.15">
      <c r="B25" s="1114"/>
      <c r="C25" s="1119"/>
      <c r="D25" s="1107"/>
      <c r="E25" s="1107"/>
      <c r="F25" s="1109"/>
      <c r="G25" s="1119"/>
      <c r="H25" s="1107"/>
      <c r="I25" s="1107"/>
      <c r="J25" s="1109"/>
      <c r="K25" s="1112"/>
      <c r="L25" s="1113"/>
      <c r="M25" s="314"/>
      <c r="N25" s="317"/>
      <c r="P25" s="1050"/>
      <c r="Q25" s="1052"/>
      <c r="R25" s="1062"/>
      <c r="S25" s="1056"/>
      <c r="T25" s="1059"/>
      <c r="U25" s="1052"/>
      <c r="V25" s="1056"/>
      <c r="W25" s="1056"/>
      <c r="X25" s="1061"/>
      <c r="Y25" s="1047"/>
      <c r="Z25" s="1048"/>
    </row>
    <row r="26" spans="2:26" ht="33" customHeight="1" x14ac:dyDescent="0.15">
      <c r="B26" s="1114">
        <v>8</v>
      </c>
      <c r="C26" s="1116"/>
      <c r="D26" s="1106"/>
      <c r="E26" s="1106"/>
      <c r="F26" s="1108">
        <f>C26*D26*E26</f>
        <v>0</v>
      </c>
      <c r="G26" s="1116"/>
      <c r="H26" s="1106"/>
      <c r="I26" s="1106"/>
      <c r="J26" s="1108">
        <f>G26*H26*I26</f>
        <v>0</v>
      </c>
      <c r="K26" s="1110">
        <f>J26-F26</f>
        <v>0</v>
      </c>
      <c r="L26" s="1111"/>
      <c r="M26" s="314"/>
      <c r="N26" s="317"/>
      <c r="P26" s="1050">
        <v>8</v>
      </c>
      <c r="Q26" s="1052"/>
      <c r="R26" s="1054"/>
      <c r="S26" s="1056"/>
      <c r="T26" s="1058">
        <f>Q26*R26*S26</f>
        <v>0</v>
      </c>
      <c r="U26" s="1052"/>
      <c r="V26" s="1056"/>
      <c r="W26" s="1056"/>
      <c r="X26" s="1060">
        <f>U26*V26*W26</f>
        <v>0</v>
      </c>
      <c r="Y26" s="1045">
        <f>X26-T26</f>
        <v>0</v>
      </c>
      <c r="Z26" s="1046"/>
    </row>
    <row r="27" spans="2:26" ht="33" customHeight="1" x14ac:dyDescent="0.15">
      <c r="B27" s="1114"/>
      <c r="C27" s="1119"/>
      <c r="D27" s="1107"/>
      <c r="E27" s="1107"/>
      <c r="F27" s="1109"/>
      <c r="G27" s="1119"/>
      <c r="H27" s="1107"/>
      <c r="I27" s="1107"/>
      <c r="J27" s="1109"/>
      <c r="K27" s="1112"/>
      <c r="L27" s="1113"/>
      <c r="M27" s="314"/>
      <c r="N27" s="317"/>
      <c r="P27" s="1050"/>
      <c r="Q27" s="1052"/>
      <c r="R27" s="1062"/>
      <c r="S27" s="1056"/>
      <c r="T27" s="1059"/>
      <c r="U27" s="1052"/>
      <c r="V27" s="1056"/>
      <c r="W27" s="1056"/>
      <c r="X27" s="1061"/>
      <c r="Y27" s="1047"/>
      <c r="Z27" s="1048"/>
    </row>
    <row r="28" spans="2:26" ht="33" customHeight="1" x14ac:dyDescent="0.15">
      <c r="B28" s="1114">
        <v>9</v>
      </c>
      <c r="C28" s="1116"/>
      <c r="D28" s="1106"/>
      <c r="E28" s="1106"/>
      <c r="F28" s="1108">
        <f>C28*D28*E28</f>
        <v>0</v>
      </c>
      <c r="G28" s="1116"/>
      <c r="H28" s="1106"/>
      <c r="I28" s="1106"/>
      <c r="J28" s="1108">
        <f>G28*H28*I28</f>
        <v>0</v>
      </c>
      <c r="K28" s="1110">
        <f>J28-F28</f>
        <v>0</v>
      </c>
      <c r="L28" s="1111"/>
      <c r="M28" s="314"/>
      <c r="N28" s="317"/>
      <c r="P28" s="1050">
        <v>9</v>
      </c>
      <c r="Q28" s="1052"/>
      <c r="R28" s="1054"/>
      <c r="S28" s="1056"/>
      <c r="T28" s="1058">
        <f>Q28*R28*S28</f>
        <v>0</v>
      </c>
      <c r="U28" s="1052"/>
      <c r="V28" s="1056"/>
      <c r="W28" s="1056"/>
      <c r="X28" s="1060">
        <f>U28*V28*W28</f>
        <v>0</v>
      </c>
      <c r="Y28" s="1045">
        <f>X28-T28</f>
        <v>0</v>
      </c>
      <c r="Z28" s="1046"/>
    </row>
    <row r="29" spans="2:26" ht="33" customHeight="1" x14ac:dyDescent="0.15">
      <c r="B29" s="1114"/>
      <c r="C29" s="1119"/>
      <c r="D29" s="1107"/>
      <c r="E29" s="1107"/>
      <c r="F29" s="1109"/>
      <c r="G29" s="1119"/>
      <c r="H29" s="1107"/>
      <c r="I29" s="1107"/>
      <c r="J29" s="1109"/>
      <c r="K29" s="1112"/>
      <c r="L29" s="1113"/>
      <c r="M29" s="314"/>
      <c r="N29" s="317"/>
      <c r="P29" s="1050"/>
      <c r="Q29" s="1052"/>
      <c r="R29" s="1062"/>
      <c r="S29" s="1056"/>
      <c r="T29" s="1059"/>
      <c r="U29" s="1052"/>
      <c r="V29" s="1056"/>
      <c r="W29" s="1056"/>
      <c r="X29" s="1061"/>
      <c r="Y29" s="1047"/>
      <c r="Z29" s="1048"/>
    </row>
    <row r="30" spans="2:26" ht="33" customHeight="1" x14ac:dyDescent="0.15">
      <c r="B30" s="1114">
        <v>10</v>
      </c>
      <c r="C30" s="1116"/>
      <c r="D30" s="1106"/>
      <c r="E30" s="1106"/>
      <c r="F30" s="1108">
        <f>C30*D30*E30</f>
        <v>0</v>
      </c>
      <c r="G30" s="1116"/>
      <c r="H30" s="1106"/>
      <c r="I30" s="1106"/>
      <c r="J30" s="1108">
        <f>G30*H30*I30</f>
        <v>0</v>
      </c>
      <c r="K30" s="1110">
        <f>J30-F30</f>
        <v>0</v>
      </c>
      <c r="L30" s="1111"/>
      <c r="M30" s="314"/>
      <c r="N30" s="317"/>
      <c r="P30" s="1050">
        <v>10</v>
      </c>
      <c r="Q30" s="1052"/>
      <c r="R30" s="1054"/>
      <c r="S30" s="1056"/>
      <c r="T30" s="1058">
        <f>Q30*R30*S30</f>
        <v>0</v>
      </c>
      <c r="U30" s="1052"/>
      <c r="V30" s="1056"/>
      <c r="W30" s="1056"/>
      <c r="X30" s="1060">
        <f>U30*V30*W30</f>
        <v>0</v>
      </c>
      <c r="Y30" s="1045">
        <f>X30-T30</f>
        <v>0</v>
      </c>
      <c r="Z30" s="1046"/>
    </row>
    <row r="31" spans="2:26" ht="33" customHeight="1" thickBot="1" x14ac:dyDescent="0.2">
      <c r="B31" s="1115"/>
      <c r="C31" s="1117"/>
      <c r="D31" s="1118"/>
      <c r="E31" s="1118"/>
      <c r="F31" s="1109"/>
      <c r="G31" s="1117"/>
      <c r="H31" s="1118"/>
      <c r="I31" s="1118"/>
      <c r="J31" s="1109"/>
      <c r="K31" s="1112"/>
      <c r="L31" s="1113"/>
      <c r="M31" s="314"/>
      <c r="N31" s="317"/>
      <c r="P31" s="1051"/>
      <c r="Q31" s="1053"/>
      <c r="R31" s="1055"/>
      <c r="S31" s="1057"/>
      <c r="T31" s="1059"/>
      <c r="U31" s="1053"/>
      <c r="V31" s="1057"/>
      <c r="W31" s="1057"/>
      <c r="X31" s="1061"/>
      <c r="Y31" s="1047"/>
      <c r="Z31" s="1048"/>
    </row>
    <row r="32" spans="2:26" ht="33" customHeight="1" thickBot="1" x14ac:dyDescent="0.2">
      <c r="B32" s="119" t="s">
        <v>53</v>
      </c>
      <c r="C32" s="120"/>
      <c r="D32" s="257" t="s">
        <v>190</v>
      </c>
      <c r="E32" s="121"/>
      <c r="F32" s="375">
        <f>SUM(F12:F31)</f>
        <v>0</v>
      </c>
      <c r="G32" s="122"/>
      <c r="H32" s="1049" t="s">
        <v>191</v>
      </c>
      <c r="I32" s="1049"/>
      <c r="J32" s="376">
        <f>SUM(J12:J31)</f>
        <v>0</v>
      </c>
      <c r="K32" s="325" t="s">
        <v>192</v>
      </c>
      <c r="L32" s="375">
        <f>SUM(K12:L31)</f>
        <v>0</v>
      </c>
      <c r="M32" s="314"/>
      <c r="N32" s="317"/>
      <c r="P32" s="119" t="s">
        <v>53</v>
      </c>
      <c r="Q32" s="120"/>
      <c r="R32" s="257" t="s">
        <v>190</v>
      </c>
      <c r="S32" s="121"/>
      <c r="T32" s="274">
        <f>SUM(T12:T31)</f>
        <v>475.20000000000005</v>
      </c>
      <c r="U32" s="122"/>
      <c r="V32" s="1049" t="s">
        <v>191</v>
      </c>
      <c r="W32" s="1049"/>
      <c r="X32" s="275">
        <f>SUM(X12:X31)</f>
        <v>1054</v>
      </c>
      <c r="Y32" s="325" t="s">
        <v>192</v>
      </c>
      <c r="Z32" s="274">
        <f>SUM(Y12:Z31)</f>
        <v>578.79999999999995</v>
      </c>
    </row>
    <row r="33" spans="2:16" ht="8.25" customHeight="1" x14ac:dyDescent="0.15">
      <c r="N33" s="317"/>
    </row>
    <row r="34" spans="2:16" ht="23.25" customHeight="1" x14ac:dyDescent="0.15">
      <c r="B34" s="258" t="s">
        <v>127</v>
      </c>
      <c r="N34" s="317"/>
      <c r="P34" s="258" t="s">
        <v>127</v>
      </c>
    </row>
  </sheetData>
  <sheetProtection algorithmName="SHA-512" hashValue="2nC2ktCXO/pfnLHUONzAkO+iJMc9BAvGhkfCsFVtd1tQrK4iGVBf1UzfDWsk1Z3vCQKIuY2f7KW5jziSREiMdg==" saltValue="nmQyWTnvxuH8uXOIPQLArQ==" spinCount="100000" sheet="1" objects="1" scenarios="1"/>
  <mergeCells count="240">
    <mergeCell ref="B1:L1"/>
    <mergeCell ref="J2:L2"/>
    <mergeCell ref="B7:B9"/>
    <mergeCell ref="C7:F7"/>
    <mergeCell ref="G7:J7"/>
    <mergeCell ref="K7:L7"/>
    <mergeCell ref="K8:L8"/>
    <mergeCell ref="K9:L9"/>
    <mergeCell ref="H10:H11"/>
    <mergeCell ref="I10:I11"/>
    <mergeCell ref="J10:J11"/>
    <mergeCell ref="K10:L11"/>
    <mergeCell ref="C5:L5"/>
    <mergeCell ref="B12:B13"/>
    <mergeCell ref="C12:C13"/>
    <mergeCell ref="D12:D13"/>
    <mergeCell ref="E12:E13"/>
    <mergeCell ref="F12:F13"/>
    <mergeCell ref="G12:G13"/>
    <mergeCell ref="B10:B11"/>
    <mergeCell ref="C10:C11"/>
    <mergeCell ref="D10:D11"/>
    <mergeCell ref="E10:E11"/>
    <mergeCell ref="F10:F11"/>
    <mergeCell ref="G10:G11"/>
    <mergeCell ref="H12:H13"/>
    <mergeCell ref="I12:I13"/>
    <mergeCell ref="J12:J13"/>
    <mergeCell ref="K12:L13"/>
    <mergeCell ref="K14:L15"/>
    <mergeCell ref="B16:B17"/>
    <mergeCell ref="C16:C17"/>
    <mergeCell ref="D16:D17"/>
    <mergeCell ref="E16:E17"/>
    <mergeCell ref="F16:F17"/>
    <mergeCell ref="G16:G17"/>
    <mergeCell ref="H16:H17"/>
    <mergeCell ref="I16:I17"/>
    <mergeCell ref="J16:J17"/>
    <mergeCell ref="K16:L17"/>
    <mergeCell ref="B14:B15"/>
    <mergeCell ref="C14:C15"/>
    <mergeCell ref="D14:D15"/>
    <mergeCell ref="E14:E15"/>
    <mergeCell ref="F14:F15"/>
    <mergeCell ref="G14:G15"/>
    <mergeCell ref="H14:H15"/>
    <mergeCell ref="I14:I15"/>
    <mergeCell ref="J14:J15"/>
    <mergeCell ref="K18:L19"/>
    <mergeCell ref="B20:B21"/>
    <mergeCell ref="C20:C21"/>
    <mergeCell ref="D20:D21"/>
    <mergeCell ref="E20:E21"/>
    <mergeCell ref="F20:F21"/>
    <mergeCell ref="G20:G21"/>
    <mergeCell ref="H20:H21"/>
    <mergeCell ref="I20:I21"/>
    <mergeCell ref="J20:J21"/>
    <mergeCell ref="K20:L21"/>
    <mergeCell ref="B18:B19"/>
    <mergeCell ref="C18:C19"/>
    <mergeCell ref="D18:D19"/>
    <mergeCell ref="E18:E19"/>
    <mergeCell ref="F18:F19"/>
    <mergeCell ref="G18:G19"/>
    <mergeCell ref="H18:H19"/>
    <mergeCell ref="I18:I19"/>
    <mergeCell ref="J18:J19"/>
    <mergeCell ref="K22:L23"/>
    <mergeCell ref="B24:B25"/>
    <mergeCell ref="C24:C25"/>
    <mergeCell ref="D24:D25"/>
    <mergeCell ref="E24:E25"/>
    <mergeCell ref="F24:F25"/>
    <mergeCell ref="G24:G25"/>
    <mergeCell ref="H24:H25"/>
    <mergeCell ref="I24:I25"/>
    <mergeCell ref="J24:J25"/>
    <mergeCell ref="K24:L25"/>
    <mergeCell ref="B22:B23"/>
    <mergeCell ref="C22:C23"/>
    <mergeCell ref="D22:D23"/>
    <mergeCell ref="E22:E23"/>
    <mergeCell ref="F22:F23"/>
    <mergeCell ref="G22:G23"/>
    <mergeCell ref="H22:H23"/>
    <mergeCell ref="I22:I23"/>
    <mergeCell ref="J22:J23"/>
    <mergeCell ref="K26:L27"/>
    <mergeCell ref="B28:B29"/>
    <mergeCell ref="C28:C29"/>
    <mergeCell ref="D28:D29"/>
    <mergeCell ref="E28:E29"/>
    <mergeCell ref="F28:F29"/>
    <mergeCell ref="G28:G29"/>
    <mergeCell ref="H30:H31"/>
    <mergeCell ref="I30:I31"/>
    <mergeCell ref="J30:J31"/>
    <mergeCell ref="K30:L31"/>
    <mergeCell ref="B26:B27"/>
    <mergeCell ref="C26:C27"/>
    <mergeCell ref="D26:D27"/>
    <mergeCell ref="E26:E27"/>
    <mergeCell ref="F26:F27"/>
    <mergeCell ref="G26:G27"/>
    <mergeCell ref="H26:H27"/>
    <mergeCell ref="I26:I27"/>
    <mergeCell ref="J26:J27"/>
    <mergeCell ref="H32:I32"/>
    <mergeCell ref="H28:H29"/>
    <mergeCell ref="I28:I29"/>
    <mergeCell ref="J28:J29"/>
    <mergeCell ref="K28:L29"/>
    <mergeCell ref="B30:B31"/>
    <mergeCell ref="C30:C31"/>
    <mergeCell ref="D30:D31"/>
    <mergeCell ref="E30:E31"/>
    <mergeCell ref="F30:F31"/>
    <mergeCell ref="G30:G31"/>
    <mergeCell ref="P1:Z1"/>
    <mergeCell ref="X2:Z2"/>
    <mergeCell ref="Q5:Z5"/>
    <mergeCell ref="P7:P9"/>
    <mergeCell ref="Q7:T7"/>
    <mergeCell ref="U7:X7"/>
    <mergeCell ref="Y7:Z7"/>
    <mergeCell ref="Y8:Z8"/>
    <mergeCell ref="Y9:Z9"/>
    <mergeCell ref="Y10:Z11"/>
    <mergeCell ref="P12:P13"/>
    <mergeCell ref="Q12:Q13"/>
    <mergeCell ref="R12:R13"/>
    <mergeCell ref="S12:S13"/>
    <mergeCell ref="T12:T13"/>
    <mergeCell ref="U12:U13"/>
    <mergeCell ref="V12:V13"/>
    <mergeCell ref="W12:W13"/>
    <mergeCell ref="X12:X13"/>
    <mergeCell ref="Y12:Z13"/>
    <mergeCell ref="P10:P11"/>
    <mergeCell ref="Q10:Q11"/>
    <mergeCell ref="R10:R11"/>
    <mergeCell ref="S10:S11"/>
    <mergeCell ref="T10:T11"/>
    <mergeCell ref="U10:U11"/>
    <mergeCell ref="V10:V11"/>
    <mergeCell ref="W10:W11"/>
    <mergeCell ref="X10:X11"/>
    <mergeCell ref="Y14:Z15"/>
    <mergeCell ref="P16:P17"/>
    <mergeCell ref="Q16:Q17"/>
    <mergeCell ref="R16:R17"/>
    <mergeCell ref="S16:S17"/>
    <mergeCell ref="T16:T17"/>
    <mergeCell ref="U16:U17"/>
    <mergeCell ref="V16:V17"/>
    <mergeCell ref="W16:W17"/>
    <mergeCell ref="X16:X17"/>
    <mergeCell ref="Y16:Z17"/>
    <mergeCell ref="P14:P15"/>
    <mergeCell ref="Q14:Q15"/>
    <mergeCell ref="R14:R15"/>
    <mergeCell ref="S14:S15"/>
    <mergeCell ref="T14:T15"/>
    <mergeCell ref="U14:U15"/>
    <mergeCell ref="V14:V15"/>
    <mergeCell ref="W14:W15"/>
    <mergeCell ref="X14:X15"/>
    <mergeCell ref="Y18:Z19"/>
    <mergeCell ref="P20:P21"/>
    <mergeCell ref="Q20:Q21"/>
    <mergeCell ref="R20:R21"/>
    <mergeCell ref="S20:S21"/>
    <mergeCell ref="T20:T21"/>
    <mergeCell ref="U20:U21"/>
    <mergeCell ref="V20:V21"/>
    <mergeCell ref="W20:W21"/>
    <mergeCell ref="X20:X21"/>
    <mergeCell ref="Y20:Z21"/>
    <mergeCell ref="P18:P19"/>
    <mergeCell ref="Q18:Q19"/>
    <mergeCell ref="R18:R19"/>
    <mergeCell ref="S18:S19"/>
    <mergeCell ref="T18:T19"/>
    <mergeCell ref="U18:U19"/>
    <mergeCell ref="V18:V19"/>
    <mergeCell ref="W18:W19"/>
    <mergeCell ref="X18:X19"/>
    <mergeCell ref="Y22:Z23"/>
    <mergeCell ref="P24:P25"/>
    <mergeCell ref="Q24:Q25"/>
    <mergeCell ref="R24:R25"/>
    <mergeCell ref="S24:S25"/>
    <mergeCell ref="T24:T25"/>
    <mergeCell ref="U24:U25"/>
    <mergeCell ref="V24:V25"/>
    <mergeCell ref="W24:W25"/>
    <mergeCell ref="X24:X25"/>
    <mergeCell ref="Y24:Z25"/>
    <mergeCell ref="P22:P23"/>
    <mergeCell ref="Q22:Q23"/>
    <mergeCell ref="R22:R23"/>
    <mergeCell ref="S22:S23"/>
    <mergeCell ref="T22:T23"/>
    <mergeCell ref="U22:U23"/>
    <mergeCell ref="V22:V23"/>
    <mergeCell ref="W22:W23"/>
    <mergeCell ref="X22:X23"/>
    <mergeCell ref="Y26:Z27"/>
    <mergeCell ref="P28:P29"/>
    <mergeCell ref="Q28:Q29"/>
    <mergeCell ref="R28:R29"/>
    <mergeCell ref="S28:S29"/>
    <mergeCell ref="T28:T29"/>
    <mergeCell ref="U28:U29"/>
    <mergeCell ref="V28:V29"/>
    <mergeCell ref="W28:W29"/>
    <mergeCell ref="X28:X29"/>
    <mergeCell ref="Y28:Z29"/>
    <mergeCell ref="P26:P27"/>
    <mergeCell ref="Q26:Q27"/>
    <mergeCell ref="R26:R27"/>
    <mergeCell ref="S26:S27"/>
    <mergeCell ref="T26:T27"/>
    <mergeCell ref="U26:U27"/>
    <mergeCell ref="V26:V27"/>
    <mergeCell ref="W26:W27"/>
    <mergeCell ref="X26:X27"/>
    <mergeCell ref="Y30:Z31"/>
    <mergeCell ref="V32:W32"/>
    <mergeCell ref="P30:P31"/>
    <mergeCell ref="Q30:Q31"/>
    <mergeCell ref="R30:R31"/>
    <mergeCell ref="S30:S31"/>
    <mergeCell ref="T30:T31"/>
    <mergeCell ref="U30:U31"/>
    <mergeCell ref="V30:V31"/>
    <mergeCell ref="W30:W31"/>
    <mergeCell ref="X30:X31"/>
  </mergeCells>
  <phoneticPr fontId="4"/>
  <printOptions horizontalCentered="1"/>
  <pageMargins left="0.39370078740157483" right="0.39370078740157483" top="0.19685039370078741" bottom="0.19685039370078741" header="0" footer="0"/>
  <pageSetup paperSize="9" scale="6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(第1号様式)申請書兼請求書</vt:lpstr>
      <vt:lpstr>(第２号様式)申請書兼請求書</vt:lpstr>
      <vt:lpstr>(第３号様式)施工完了証明書</vt:lpstr>
      <vt:lpstr>(第４号様式)LED化改修　機材内訳表</vt:lpstr>
      <vt:lpstr>'(第1号様式)申請書兼請求書'!Print_Area</vt:lpstr>
      <vt:lpstr>'(第２号様式)申請書兼請求書'!Print_Area</vt:lpstr>
      <vt:lpstr>'(第３号様式)施工完了証明書'!Print_Area</vt:lpstr>
      <vt:lpstr>'(第４号様式)LED化改修　機材内訳表'!Print_Area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花輪　剛史</dc:creator>
  <cp:lastModifiedBy>長谷川　吉子</cp:lastModifiedBy>
  <cp:lastPrinted>2025-04-22T05:11:19Z</cp:lastPrinted>
  <dcterms:created xsi:type="dcterms:W3CDTF">2022-03-17T23:50:08Z</dcterms:created>
  <dcterms:modified xsi:type="dcterms:W3CDTF">2025-04-22T05:16:06Z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2024-02-14T00:21:45Z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9b56fe41-c659-465d-81ec-71a23cb29252</vt:lpwstr>
  </property>
  <property fmtid="{D5CDD505-2E9C-101B-9397-08002B2CF9AE}" pid="8" name="MSIP_Label_defa4170-0d19-0005-0004-bc88714345d2_ContentBits">
    <vt:lpwstr>0</vt:lpwstr>
  </property>
</Properties>
</file>