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rima.local\課共有\教育振興部\学務課\02 学事係\02 小・中学校\02 中学校\03 学校選択制度の検討（各部会・教育委員会・文教）\00 中学校選択制度検証委員会\令和元年度検証\08 【第4回委員会】\"/>
    </mc:Choice>
  </mc:AlternateContent>
  <bookViews>
    <workbookView xWindow="0" yWindow="0" windowWidth="20490" windowHeight="7680"/>
  </bookViews>
  <sheets>
    <sheet name="R2 (2)" sheetId="3" r:id="rId1"/>
    <sheet name="グラフ" sheetId="2" r:id="rId2"/>
  </sheets>
  <definedNames>
    <definedName name="_xlnm.Print_Area" localSheetId="0">'R2 (2)'!$A$1:$N$28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 i="3" l="1"/>
  <c r="F25" i="3"/>
  <c r="D25" i="3"/>
  <c r="C25" i="3"/>
  <c r="I23" i="3"/>
  <c r="G23" i="3"/>
  <c r="E23" i="3"/>
  <c r="I22" i="3"/>
  <c r="G22" i="3"/>
  <c r="E22" i="3"/>
  <c r="I21" i="3"/>
  <c r="G21" i="3"/>
  <c r="E21" i="3"/>
  <c r="I20" i="3"/>
  <c r="G20" i="3"/>
  <c r="E20" i="3"/>
  <c r="I19" i="3"/>
  <c r="G19" i="3"/>
  <c r="E19" i="3"/>
  <c r="I18" i="3"/>
  <c r="G18" i="3"/>
  <c r="E18" i="3"/>
  <c r="E13" i="3"/>
  <c r="C13" i="3"/>
  <c r="G11" i="3"/>
  <c r="F11" i="3"/>
  <c r="G10" i="3"/>
  <c r="F10" i="3"/>
  <c r="G9" i="3"/>
  <c r="F9" i="3"/>
  <c r="G8" i="3"/>
  <c r="F8" i="3"/>
  <c r="G7" i="3"/>
  <c r="F7" i="3"/>
  <c r="G6" i="3"/>
  <c r="F6" i="3"/>
</calcChain>
</file>

<file path=xl/sharedStrings.xml><?xml version="1.0" encoding="utf-8"?>
<sst xmlns="http://schemas.openxmlformats.org/spreadsheetml/2006/main" count="75" uniqueCount="44">
  <si>
    <t>開進第二</t>
    <rPh sb="0" eb="2">
      <t>カイシン</t>
    </rPh>
    <rPh sb="2" eb="4">
      <t>ダイニ</t>
    </rPh>
    <phoneticPr fontId="1"/>
  </si>
  <si>
    <t>光が丘第一</t>
    <rPh sb="0" eb="1">
      <t>ヒカリ</t>
    </rPh>
    <rPh sb="2" eb="3">
      <t>オカ</t>
    </rPh>
    <rPh sb="3" eb="5">
      <t>ダイイチ</t>
    </rPh>
    <phoneticPr fontId="1"/>
  </si>
  <si>
    <t>光が丘第二</t>
    <rPh sb="0" eb="1">
      <t>ヒカリ</t>
    </rPh>
    <rPh sb="2" eb="3">
      <t>オカ</t>
    </rPh>
    <rPh sb="3" eb="5">
      <t>ダイニ</t>
    </rPh>
    <phoneticPr fontId="1"/>
  </si>
  <si>
    <t>石神井</t>
    <rPh sb="0" eb="3">
      <t>シャクジイ</t>
    </rPh>
    <phoneticPr fontId="1"/>
  </si>
  <si>
    <t>石神井西</t>
    <rPh sb="0" eb="3">
      <t>シャクジイ</t>
    </rPh>
    <rPh sb="3" eb="4">
      <t>ニシ</t>
    </rPh>
    <phoneticPr fontId="1"/>
  </si>
  <si>
    <t>合　計</t>
    <rPh sb="0" eb="1">
      <t>ゴウ</t>
    </rPh>
    <rPh sb="2" eb="3">
      <t>ケイ</t>
    </rPh>
    <phoneticPr fontId="1"/>
  </si>
  <si>
    <t>大泉</t>
    <rPh sb="0" eb="2">
      <t>オオイズミ</t>
    </rPh>
    <phoneticPr fontId="1"/>
  </si>
  <si>
    <t>令和2年度</t>
    <rPh sb="0" eb="2">
      <t>レイワ</t>
    </rPh>
    <rPh sb="3" eb="5">
      <t>ネンド</t>
    </rPh>
    <phoneticPr fontId="1"/>
  </si>
  <si>
    <t>令和1年度</t>
    <rPh sb="0" eb="2">
      <t>レイワ</t>
    </rPh>
    <rPh sb="3" eb="5">
      <t>ネンド</t>
    </rPh>
    <phoneticPr fontId="1"/>
  </si>
  <si>
    <t>平成30年度</t>
    <rPh sb="0" eb="2">
      <t>ヘイセイ</t>
    </rPh>
    <rPh sb="4" eb="6">
      <t>ネンド</t>
    </rPh>
    <phoneticPr fontId="1"/>
  </si>
  <si>
    <t>平成29年度</t>
    <rPh sb="0" eb="2">
      <t>ヘイセイ</t>
    </rPh>
    <rPh sb="4" eb="5">
      <t>ネン</t>
    </rPh>
    <rPh sb="5" eb="6">
      <t>ド</t>
    </rPh>
    <phoneticPr fontId="1"/>
  </si>
  <si>
    <t>平成28年度</t>
    <rPh sb="0" eb="2">
      <t>ヘイセイ</t>
    </rPh>
    <rPh sb="4" eb="6">
      <t>ネンド</t>
    </rPh>
    <phoneticPr fontId="1"/>
  </si>
  <si>
    <t>平均</t>
    <rPh sb="0" eb="2">
      <t>ヘイキン</t>
    </rPh>
    <phoneticPr fontId="1"/>
  </si>
  <si>
    <t>抽選会
落選組数
A</t>
    <rPh sb="0" eb="2">
      <t>チュウセン</t>
    </rPh>
    <rPh sb="2" eb="3">
      <t>カイ</t>
    </rPh>
    <rPh sb="4" eb="7">
      <t>ラクセングミ</t>
    </rPh>
    <rPh sb="7" eb="8">
      <t>スウ</t>
    </rPh>
    <phoneticPr fontId="1"/>
  </si>
  <si>
    <t>■落選者からの申請割合（％）</t>
    <rPh sb="7" eb="9">
      <t>シンセイ</t>
    </rPh>
    <rPh sb="9" eb="11">
      <t>ワリアイ</t>
    </rPh>
    <phoneticPr fontId="1"/>
  </si>
  <si>
    <t>令和２年度入学　抽選落選者からの指定校変更申請</t>
    <rPh sb="0" eb="2">
      <t>レイワ</t>
    </rPh>
    <rPh sb="3" eb="5">
      <t>ネンド</t>
    </rPh>
    <rPh sb="4" eb="5">
      <t>ド</t>
    </rPh>
    <rPh sb="5" eb="7">
      <t>ニュウガク</t>
    </rPh>
    <rPh sb="8" eb="10">
      <t>チュウセン</t>
    </rPh>
    <rPh sb="10" eb="13">
      <t>ラクセンシャ</t>
    </rPh>
    <rPh sb="16" eb="19">
      <t>シテイコウ</t>
    </rPh>
    <rPh sb="19" eb="21">
      <t>ヘンコウ</t>
    </rPh>
    <rPh sb="21" eb="23">
      <t>シンセイ</t>
    </rPh>
    <phoneticPr fontId="1"/>
  </si>
  <si>
    <t>落選者からの指定校変更申請数
（内数）
C</t>
    <rPh sb="0" eb="3">
      <t>ラクセンシャ</t>
    </rPh>
    <rPh sb="6" eb="8">
      <t>シテイ</t>
    </rPh>
    <rPh sb="8" eb="9">
      <t>コウ</t>
    </rPh>
    <rPh sb="9" eb="11">
      <t>ヘンコウ</t>
    </rPh>
    <rPh sb="11" eb="13">
      <t>シンセイ</t>
    </rPh>
    <rPh sb="13" eb="14">
      <t>スウ</t>
    </rPh>
    <rPh sb="16" eb="18">
      <t>ウチスウ</t>
    </rPh>
    <phoneticPr fontId="1"/>
  </si>
  <si>
    <t>指定校変更申請数における
落選者の割合（％）
C/B</t>
    <rPh sb="0" eb="3">
      <t>シテイコウ</t>
    </rPh>
    <rPh sb="3" eb="5">
      <t>ヘンコウ</t>
    </rPh>
    <rPh sb="5" eb="7">
      <t>シンセイ</t>
    </rPh>
    <rPh sb="7" eb="8">
      <t>スウ</t>
    </rPh>
    <rPh sb="13" eb="16">
      <t>ラクセンシャ</t>
    </rPh>
    <rPh sb="17" eb="19">
      <t>ワリアイ</t>
    </rPh>
    <phoneticPr fontId="1"/>
  </si>
  <si>
    <t>■指定校変更申請数における落選者の承認割合（％）</t>
    <rPh sb="1" eb="4">
      <t>シテイコウ</t>
    </rPh>
    <rPh sb="4" eb="6">
      <t>ヘンコウ</t>
    </rPh>
    <rPh sb="17" eb="19">
      <t>ショウニン</t>
    </rPh>
    <phoneticPr fontId="1"/>
  </si>
  <si>
    <t>■落選者の指定校変更申請承認数のうち、兄姉理由の割合（％）</t>
  </si>
  <si>
    <t>友人</t>
    <rPh sb="0" eb="2">
      <t>ユウジン</t>
    </rPh>
    <phoneticPr fontId="1"/>
  </si>
  <si>
    <t>部活</t>
    <rPh sb="0" eb="2">
      <t>ブカツ</t>
    </rPh>
    <phoneticPr fontId="1"/>
  </si>
  <si>
    <t>％</t>
    <phoneticPr fontId="1"/>
  </si>
  <si>
    <t>兄姉</t>
    <rPh sb="0" eb="1">
      <t>アニ</t>
    </rPh>
    <rPh sb="1" eb="2">
      <t>アネ</t>
    </rPh>
    <phoneticPr fontId="1"/>
  </si>
  <si>
    <t>その他</t>
    <rPh sb="2" eb="3">
      <t>タ</t>
    </rPh>
    <phoneticPr fontId="1"/>
  </si>
  <si>
    <t>指定校変更
申請数（全件）
B</t>
    <rPh sb="0" eb="2">
      <t>シテイ</t>
    </rPh>
    <rPh sb="2" eb="3">
      <t>コウ</t>
    </rPh>
    <rPh sb="3" eb="5">
      <t>ヘンコウ</t>
    </rPh>
    <rPh sb="6" eb="8">
      <t>シンセイ</t>
    </rPh>
    <rPh sb="8" eb="9">
      <t>スウ</t>
    </rPh>
    <rPh sb="10" eb="12">
      <t>ゼンケン</t>
    </rPh>
    <phoneticPr fontId="1"/>
  </si>
  <si>
    <t>平成28年度</t>
    <rPh sb="0" eb="2">
      <t>ヘイセイ</t>
    </rPh>
    <rPh sb="4" eb="6">
      <t>ネンド</t>
    </rPh>
    <phoneticPr fontId="1"/>
  </si>
  <si>
    <t>平成29年度</t>
    <rPh sb="0" eb="2">
      <t>ヘイセイ</t>
    </rPh>
    <rPh sb="4" eb="6">
      <t>ネンド</t>
    </rPh>
    <phoneticPr fontId="1"/>
  </si>
  <si>
    <t>平成30年度</t>
    <rPh sb="0" eb="2">
      <t>ヘイセイ</t>
    </rPh>
    <rPh sb="4" eb="5">
      <t>ネン</t>
    </rPh>
    <rPh sb="5" eb="6">
      <t>ド</t>
    </rPh>
    <phoneticPr fontId="1"/>
  </si>
  <si>
    <t>令和1年度</t>
    <rPh sb="0" eb="2">
      <t>レイワ</t>
    </rPh>
    <rPh sb="3" eb="5">
      <t>ネンド</t>
    </rPh>
    <phoneticPr fontId="1"/>
  </si>
  <si>
    <t>令和2年度</t>
    <rPh sb="0" eb="2">
      <t>レイワ</t>
    </rPh>
    <rPh sb="3" eb="5">
      <t>ネンド</t>
    </rPh>
    <phoneticPr fontId="1"/>
  </si>
  <si>
    <t>平成28年度</t>
    <rPh sb="0" eb="2">
      <t>ヘイセイ</t>
    </rPh>
    <rPh sb="4" eb="5">
      <t>ネン</t>
    </rPh>
    <rPh sb="5" eb="6">
      <t>ド</t>
    </rPh>
    <phoneticPr fontId="1"/>
  </si>
  <si>
    <t>平成30年度</t>
    <rPh sb="0" eb="2">
      <t>ヘイセイ</t>
    </rPh>
    <rPh sb="4" eb="6">
      <t>ネンド</t>
    </rPh>
    <phoneticPr fontId="1"/>
  </si>
  <si>
    <t>落選者からの
指定校変更申請割合（％）
C/A</t>
    <rPh sb="0" eb="3">
      <t>ラクセンシャ</t>
    </rPh>
    <rPh sb="7" eb="10">
      <t>シテイコウ</t>
    </rPh>
    <rPh sb="10" eb="12">
      <t>ヘンコウ</t>
    </rPh>
    <rPh sb="12" eb="14">
      <t>シンセイ</t>
    </rPh>
    <rPh sb="14" eb="16">
      <t>ワリアイ</t>
    </rPh>
    <phoneticPr fontId="1"/>
  </si>
  <si>
    <t>落選者の
承認数</t>
    <rPh sb="0" eb="3">
      <t>ラクセンシャ</t>
    </rPh>
    <rPh sb="5" eb="7">
      <t>ショウニン</t>
    </rPh>
    <rPh sb="7" eb="8">
      <t>スウ</t>
    </rPh>
    <phoneticPr fontId="1"/>
  </si>
  <si>
    <t>令和2年４月８日現在</t>
    <phoneticPr fontId="1"/>
  </si>
  <si>
    <t>中学校</t>
    <rPh sb="0" eb="3">
      <t>チュウガッコウ</t>
    </rPh>
    <phoneticPr fontId="1"/>
  </si>
  <si>
    <t>１　落選者からの指定校変更の申請割合（％）</t>
    <phoneticPr fontId="1"/>
  </si>
  <si>
    <t>■過去5年間の状況</t>
    <rPh sb="1" eb="3">
      <t>カコ</t>
    </rPh>
    <rPh sb="4" eb="6">
      <t>ネンカン</t>
    </rPh>
    <rPh sb="7" eb="9">
      <t>ジョウキョウ</t>
    </rPh>
    <phoneticPr fontId="1"/>
  </si>
  <si>
    <t>２　落選者の指定校変更の承認理由</t>
    <rPh sb="2" eb="5">
      <t>ラクセンシャ</t>
    </rPh>
    <rPh sb="6" eb="9">
      <t>シテイコウ</t>
    </rPh>
    <rPh sb="9" eb="11">
      <t>ヘンコウ</t>
    </rPh>
    <rPh sb="12" eb="14">
      <t>ショウニン</t>
    </rPh>
    <rPh sb="14" eb="16">
      <t>リユウ</t>
    </rPh>
    <phoneticPr fontId="1"/>
  </si>
  <si>
    <t>令和２年４月８日現在</t>
    <rPh sb="0" eb="2">
      <t>レイワ</t>
    </rPh>
    <rPh sb="3" eb="4">
      <t>ネン</t>
    </rPh>
    <rPh sb="5" eb="6">
      <t>ツキ</t>
    </rPh>
    <rPh sb="7" eb="8">
      <t>ヒ</t>
    </rPh>
    <rPh sb="8" eb="10">
      <t>ゲンザイ</t>
    </rPh>
    <phoneticPr fontId="1"/>
  </si>
  <si>
    <t>抽選校</t>
    <rPh sb="0" eb="2">
      <t>チュウセン</t>
    </rPh>
    <rPh sb="2" eb="3">
      <t>コウ</t>
    </rPh>
    <phoneticPr fontId="1"/>
  </si>
  <si>
    <t>✍　落選者の承認理由の第１位は「友人関係」、第２位は「兄姉が在籍」、第３位は「指定校に希望する部活動がない」であり、その他の理由はほとんどなかった。
  抽選校を含めた全校においては、承認理由の第１位は「友人関係」、第２位は「指定校に希望する部活動がない」、第３位は「その他」であった。</t>
    <rPh sb="2" eb="5">
      <t>ラクセンシャ</t>
    </rPh>
    <rPh sb="6" eb="8">
      <t>ショウニン</t>
    </rPh>
    <rPh sb="8" eb="10">
      <t>リユウ</t>
    </rPh>
    <rPh sb="11" eb="12">
      <t>ダイ</t>
    </rPh>
    <rPh sb="13" eb="14">
      <t>イ</t>
    </rPh>
    <rPh sb="16" eb="18">
      <t>ユウジン</t>
    </rPh>
    <rPh sb="18" eb="20">
      <t>カンケイ</t>
    </rPh>
    <rPh sb="22" eb="23">
      <t>ダイ</t>
    </rPh>
    <rPh sb="24" eb="25">
      <t>イ</t>
    </rPh>
    <rPh sb="27" eb="28">
      <t>アニ</t>
    </rPh>
    <rPh sb="28" eb="29">
      <t>アネ</t>
    </rPh>
    <rPh sb="30" eb="32">
      <t>ザイセキ</t>
    </rPh>
    <rPh sb="34" eb="35">
      <t>ダイ</t>
    </rPh>
    <rPh sb="36" eb="37">
      <t>イ</t>
    </rPh>
    <rPh sb="39" eb="42">
      <t>シテイコウ</t>
    </rPh>
    <rPh sb="43" eb="45">
      <t>キボウ</t>
    </rPh>
    <rPh sb="47" eb="49">
      <t>ブカツ</t>
    </rPh>
    <rPh sb="49" eb="50">
      <t>ドウ</t>
    </rPh>
    <rPh sb="60" eb="61">
      <t>タ</t>
    </rPh>
    <rPh sb="62" eb="64">
      <t>リユウ</t>
    </rPh>
    <rPh sb="77" eb="79">
      <t>チュウセン</t>
    </rPh>
    <rPh sb="79" eb="80">
      <t>コウ</t>
    </rPh>
    <rPh sb="81" eb="82">
      <t>フク</t>
    </rPh>
    <rPh sb="84" eb="86">
      <t>ゼンコウ</t>
    </rPh>
    <rPh sb="92" eb="94">
      <t>ショウニン</t>
    </rPh>
    <rPh sb="94" eb="96">
      <t>リユウ</t>
    </rPh>
    <rPh sb="108" eb="109">
      <t>ダイ</t>
    </rPh>
    <rPh sb="110" eb="111">
      <t>イ</t>
    </rPh>
    <rPh sb="129" eb="130">
      <t>ダイ</t>
    </rPh>
    <rPh sb="131" eb="132">
      <t>イ</t>
    </rPh>
    <rPh sb="136" eb="137">
      <t>タ</t>
    </rPh>
    <phoneticPr fontId="1"/>
  </si>
  <si>
    <t>✍　抽選に落選した方のおよそ30％が指定校変更を申請している(C/A）。平成28年度からの5年間においての平均も32％であった。
✍　指定校変更申請者における抽選落選者の割合はおよそ90％（C/B）。抽選実施校における指定校変更申請の多くは抽選落選者とみられる。指定校以外を希望する特別な事情があるが、抽選に
  落選した場合は、その救済策として指定校変更申請制度が活用されている。</t>
    <rPh sb="2" eb="4">
      <t>チュウセン</t>
    </rPh>
    <rPh sb="5" eb="7">
      <t>ラクセン</t>
    </rPh>
    <rPh sb="9" eb="10">
      <t>カタ</t>
    </rPh>
    <rPh sb="18" eb="20">
      <t>シテイ</t>
    </rPh>
    <rPh sb="20" eb="21">
      <t>コウ</t>
    </rPh>
    <rPh sb="21" eb="23">
      <t>ヘンコウ</t>
    </rPh>
    <rPh sb="24" eb="26">
      <t>シンセイ</t>
    </rPh>
    <rPh sb="36" eb="38">
      <t>ヘイセイ</t>
    </rPh>
    <rPh sb="40" eb="42">
      <t>ネンド</t>
    </rPh>
    <rPh sb="46" eb="48">
      <t>ネンカン</t>
    </rPh>
    <rPh sb="53" eb="55">
      <t>ヘイキン</t>
    </rPh>
    <rPh sb="67" eb="70">
      <t>シテイコウ</t>
    </rPh>
    <rPh sb="70" eb="72">
      <t>ヘンコウ</t>
    </rPh>
    <rPh sb="72" eb="74">
      <t>シンセイ</t>
    </rPh>
    <rPh sb="74" eb="75">
      <t>シャ</t>
    </rPh>
    <rPh sb="79" eb="81">
      <t>チュウセン</t>
    </rPh>
    <rPh sb="81" eb="84">
      <t>ラクセンシャ</t>
    </rPh>
    <rPh sb="85" eb="87">
      <t>ワリアイ</t>
    </rPh>
    <rPh sb="100" eb="102">
      <t>チュウセン</t>
    </rPh>
    <rPh sb="102" eb="104">
      <t>ジッシ</t>
    </rPh>
    <rPh sb="104" eb="105">
      <t>コウ</t>
    </rPh>
    <rPh sb="109" eb="112">
      <t>シテイコウ</t>
    </rPh>
    <rPh sb="112" eb="114">
      <t>ヘンコウ</t>
    </rPh>
    <rPh sb="114" eb="116">
      <t>シンセイ</t>
    </rPh>
    <rPh sb="117" eb="118">
      <t>オオ</t>
    </rPh>
    <rPh sb="120" eb="122">
      <t>チュウセン</t>
    </rPh>
    <rPh sb="122" eb="125">
      <t>ラクセンシャ</t>
    </rPh>
    <rPh sb="131" eb="134">
      <t>シテイコウ</t>
    </rPh>
    <rPh sb="134" eb="136">
      <t>イガイ</t>
    </rPh>
    <rPh sb="137" eb="139">
      <t>キボウ</t>
    </rPh>
    <rPh sb="141" eb="143">
      <t>トクベツ</t>
    </rPh>
    <rPh sb="144" eb="146">
      <t>ジジョウ</t>
    </rPh>
    <rPh sb="151" eb="153">
      <t>チュウセン</t>
    </rPh>
    <rPh sb="157" eb="159">
      <t>ラクセン</t>
    </rPh>
    <rPh sb="161" eb="163">
      <t>バアイ</t>
    </rPh>
    <rPh sb="167" eb="169">
      <t>キュウサイ</t>
    </rPh>
    <rPh sb="169" eb="170">
      <t>サク</t>
    </rPh>
    <rPh sb="173" eb="176">
      <t>シテイコウ</t>
    </rPh>
    <rPh sb="176" eb="178">
      <t>ヘンコウ</t>
    </rPh>
    <rPh sb="178" eb="180">
      <t>シンセイ</t>
    </rPh>
    <rPh sb="180" eb="182">
      <t>セイド</t>
    </rPh>
    <rPh sb="183" eb="185">
      <t>カツヨウ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</si>
</sst>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_ "/>
  </numFmts>
  <fonts count="10"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
      <sz val="12"/>
      <color theme="1"/>
      <name val="ＭＳ 明朝"/>
      <family val="1"/>
      <charset val="128"/>
    </font>
    <font>
      <sz val="12"/>
      <color theme="1"/>
      <name val="ＭＳ ゴシック"/>
      <family val="3"/>
      <charset val="128"/>
    </font>
    <font>
      <sz val="14"/>
      <color theme="1"/>
      <name val="ＭＳ 明朝"/>
      <family val="1"/>
      <charset val="128"/>
    </font>
    <font>
      <sz val="16"/>
      <color theme="1"/>
      <name val="ＭＳ ゴシック"/>
      <family val="3"/>
      <charset val="128"/>
    </font>
    <font>
      <sz val="16"/>
      <color theme="1"/>
      <name val="游ゴシック"/>
      <family val="2"/>
      <charset val="128"/>
      <scheme val="minor"/>
    </font>
  </fonts>
  <fills count="8">
    <fill>
      <patternFill patternType="none"/>
    </fill>
    <fill>
      <patternFill patternType="gray125"/>
    </fill>
    <fill>
      <patternFill patternType="solid">
        <fgColor rgb="FF92D050"/>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8"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auto="1"/>
      </top>
      <bottom/>
      <diagonal/>
    </border>
    <border>
      <left style="medium">
        <color indexed="64"/>
      </left>
      <right/>
      <top/>
      <bottom/>
      <diagonal/>
    </border>
  </borders>
  <cellStyleXfs count="1">
    <xf numFmtId="0" fontId="0" fillId="0" borderId="0">
      <alignment vertical="center"/>
    </xf>
  </cellStyleXfs>
  <cellXfs count="92">
    <xf numFmtId="0" fontId="0" fillId="0" borderId="0" xfId="0">
      <alignment vertical="center"/>
    </xf>
    <xf numFmtId="0" fontId="2" fillId="0"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0" borderId="0" xfId="0" applyFont="1">
      <alignment vertical="center"/>
    </xf>
    <xf numFmtId="0" fontId="5" fillId="5"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 xfId="0" applyFont="1" applyFill="1" applyBorder="1" applyAlignment="1">
      <alignment horizontal="center" vertical="center"/>
    </xf>
    <xf numFmtId="176" fontId="7" fillId="0" borderId="1" xfId="0" applyNumberFormat="1" applyFont="1" applyBorder="1" applyAlignment="1">
      <alignment horizontal="right" vertical="center"/>
    </xf>
    <xf numFmtId="0" fontId="7" fillId="0" borderId="1" xfId="0" applyFont="1" applyBorder="1" applyAlignment="1">
      <alignment horizontal="right" vertical="center"/>
    </xf>
    <xf numFmtId="0" fontId="7" fillId="0" borderId="1" xfId="0" applyFont="1" applyBorder="1">
      <alignment vertical="center"/>
    </xf>
    <xf numFmtId="176" fontId="7" fillId="0" borderId="1" xfId="0" applyNumberFormat="1" applyFont="1" applyBorder="1">
      <alignment vertical="center"/>
    </xf>
    <xf numFmtId="0" fontId="7" fillId="0" borderId="2" xfId="0" applyFont="1" applyBorder="1" applyAlignment="1">
      <alignment horizontal="right" vertical="center"/>
    </xf>
    <xf numFmtId="0" fontId="7" fillId="0" borderId="6" xfId="0" applyFont="1" applyBorder="1" applyAlignment="1">
      <alignment horizontal="right" vertical="center"/>
    </xf>
    <xf numFmtId="176" fontId="7" fillId="0" borderId="7" xfId="0" applyNumberFormat="1" applyFont="1" applyBorder="1" applyAlignment="1">
      <alignment horizontal="right" vertical="center"/>
    </xf>
    <xf numFmtId="0" fontId="7" fillId="0" borderId="11" xfId="0" applyFont="1" applyBorder="1" applyAlignment="1">
      <alignment horizontal="right" vertical="center"/>
    </xf>
    <xf numFmtId="0" fontId="7" fillId="0" borderId="12" xfId="0" applyFont="1" applyBorder="1" applyAlignment="1">
      <alignment horizontal="right" vertical="center"/>
    </xf>
    <xf numFmtId="0" fontId="7" fillId="0" borderId="8" xfId="0" applyFont="1" applyBorder="1" applyAlignment="1">
      <alignment horizontal="right" vertical="center"/>
    </xf>
    <xf numFmtId="176" fontId="7" fillId="0" borderId="9" xfId="0" applyNumberFormat="1" applyFont="1" applyBorder="1" applyAlignment="1">
      <alignment horizontal="right" vertical="center"/>
    </xf>
    <xf numFmtId="176" fontId="7" fillId="0" borderId="10" xfId="0" applyNumberFormat="1" applyFont="1" applyBorder="1" applyAlignment="1">
      <alignment horizontal="right" vertical="center"/>
    </xf>
    <xf numFmtId="0" fontId="7" fillId="0" borderId="9" xfId="0" applyFont="1" applyBorder="1" applyAlignment="1">
      <alignment horizontal="right" vertical="center"/>
    </xf>
    <xf numFmtId="0" fontId="7" fillId="0" borderId="13" xfId="0" applyFont="1" applyBorder="1" applyAlignment="1">
      <alignment horizontal="right" vertical="center"/>
    </xf>
    <xf numFmtId="0" fontId="7" fillId="0" borderId="0" xfId="0" applyFont="1" applyBorder="1" applyAlignment="1">
      <alignment horizontal="right" vertical="center"/>
    </xf>
    <xf numFmtId="176" fontId="7" fillId="0" borderId="0" xfId="0" applyNumberFormat="1" applyFont="1" applyBorder="1" applyAlignment="1">
      <alignment horizontal="right" vertical="center"/>
    </xf>
    <xf numFmtId="0" fontId="7" fillId="0" borderId="2" xfId="0" applyFont="1" applyBorder="1">
      <alignment vertical="center"/>
    </xf>
    <xf numFmtId="0" fontId="7" fillId="0" borderId="14" xfId="0" applyFont="1" applyFill="1" applyBorder="1">
      <alignment vertical="center"/>
    </xf>
    <xf numFmtId="0" fontId="7" fillId="3" borderId="15" xfId="0" applyFont="1" applyFill="1" applyBorder="1">
      <alignment vertical="center"/>
    </xf>
    <xf numFmtId="0" fontId="7" fillId="0" borderId="14" xfId="0" applyFont="1" applyBorder="1">
      <alignment vertical="center"/>
    </xf>
    <xf numFmtId="0" fontId="7" fillId="0" borderId="0" xfId="0" applyFont="1" applyBorder="1">
      <alignment vertical="center"/>
    </xf>
    <xf numFmtId="0" fontId="5" fillId="3" borderId="1" xfId="0" applyFont="1" applyFill="1" applyBorder="1" applyAlignment="1">
      <alignment horizontal="center" vertical="center"/>
    </xf>
    <xf numFmtId="0" fontId="3" fillId="3" borderId="4" xfId="0" applyFont="1" applyFill="1" applyBorder="1" applyAlignment="1">
      <alignment horizontal="center" vertical="center" wrapText="1"/>
    </xf>
    <xf numFmtId="176" fontId="7" fillId="0" borderId="17" xfId="0" applyNumberFormat="1" applyFont="1" applyFill="1" applyBorder="1">
      <alignment vertical="center"/>
    </xf>
    <xf numFmtId="0" fontId="2" fillId="0" borderId="0" xfId="0" applyFont="1" applyFill="1" applyBorder="1" applyAlignment="1">
      <alignment horizontal="center" vertical="center" wrapText="1"/>
    </xf>
    <xf numFmtId="176" fontId="7" fillId="0" borderId="0" xfId="0" applyNumberFormat="1" applyFont="1" applyBorder="1">
      <alignment vertical="center"/>
    </xf>
    <xf numFmtId="176" fontId="7" fillId="0" borderId="0" xfId="0" applyNumberFormat="1" applyFont="1" applyFill="1" applyBorder="1" applyAlignment="1">
      <alignment horizontal="right" vertical="center"/>
    </xf>
    <xf numFmtId="0" fontId="4" fillId="2" borderId="2" xfId="0" applyFont="1" applyFill="1" applyBorder="1" applyAlignment="1">
      <alignment horizontal="center" vertical="center" wrapText="1"/>
    </xf>
    <xf numFmtId="0" fontId="5" fillId="0" borderId="0" xfId="0" applyFont="1" applyFill="1" applyBorder="1" applyAlignment="1">
      <alignment horizontal="center" vertical="center"/>
    </xf>
    <xf numFmtId="0" fontId="2" fillId="0" borderId="0" xfId="0" applyFont="1" applyBorder="1">
      <alignment vertical="center"/>
    </xf>
    <xf numFmtId="177" fontId="7" fillId="0" borderId="1" xfId="0" applyNumberFormat="1" applyFont="1" applyBorder="1" applyAlignment="1">
      <alignment horizontal="right" vertical="center"/>
    </xf>
    <xf numFmtId="0" fontId="3" fillId="0" borderId="0" xfId="0" applyFont="1" applyFill="1" applyBorder="1" applyAlignment="1">
      <alignment horizontal="center" vertical="center" wrapText="1"/>
    </xf>
    <xf numFmtId="0" fontId="7" fillId="0" borderId="0" xfId="0" applyFont="1" applyFill="1" applyBorder="1">
      <alignment vertical="center"/>
    </xf>
    <xf numFmtId="0" fontId="2" fillId="5" borderId="19" xfId="0" applyFont="1" applyFill="1" applyBorder="1" applyAlignment="1">
      <alignment horizontal="center" vertical="center" wrapText="1"/>
    </xf>
    <xf numFmtId="176" fontId="7" fillId="0" borderId="20" xfId="0" applyNumberFormat="1" applyFont="1" applyBorder="1" applyAlignment="1">
      <alignment horizontal="right" vertical="center"/>
    </xf>
    <xf numFmtId="0" fontId="7" fillId="0" borderId="21" xfId="0" applyFont="1" applyFill="1" applyBorder="1">
      <alignment vertical="center"/>
    </xf>
    <xf numFmtId="0" fontId="8" fillId="0" borderId="0" xfId="0" applyFont="1">
      <alignment vertical="center"/>
    </xf>
    <xf numFmtId="0" fontId="9" fillId="0" borderId="0" xfId="0" applyFont="1">
      <alignment vertical="center"/>
    </xf>
    <xf numFmtId="0" fontId="7" fillId="0" borderId="0" xfId="0" applyFont="1">
      <alignment vertical="center"/>
    </xf>
    <xf numFmtId="0" fontId="7" fillId="0" borderId="9" xfId="0" applyFont="1" applyBorder="1">
      <alignment vertical="center"/>
    </xf>
    <xf numFmtId="0" fontId="7" fillId="0" borderId="15" xfId="0" applyFont="1" applyBorder="1">
      <alignment vertical="center"/>
    </xf>
    <xf numFmtId="176" fontId="7" fillId="0" borderId="15" xfId="0" applyNumberFormat="1" applyFont="1" applyFill="1" applyBorder="1">
      <alignment vertical="center"/>
    </xf>
    <xf numFmtId="0" fontId="7" fillId="0" borderId="7" xfId="0" applyFont="1" applyBorder="1" applyAlignment="1">
      <alignment horizontal="right" vertical="center"/>
    </xf>
    <xf numFmtId="0" fontId="7" fillId="0" borderId="7" xfId="0" applyFont="1" applyBorder="1">
      <alignment vertical="center"/>
    </xf>
    <xf numFmtId="0" fontId="7" fillId="0" borderId="10" xfId="0" applyFont="1" applyBorder="1">
      <alignment vertical="center"/>
    </xf>
    <xf numFmtId="0" fontId="7" fillId="0" borderId="16" xfId="0" applyFont="1" applyBorder="1">
      <alignment vertical="center"/>
    </xf>
    <xf numFmtId="0" fontId="5" fillId="0" borderId="0" xfId="0" applyFont="1" applyFill="1" applyAlignment="1">
      <alignment horizontal="left" vertical="center"/>
    </xf>
    <xf numFmtId="0" fontId="0" fillId="0" borderId="0" xfId="0" applyBorder="1">
      <alignment vertical="center"/>
    </xf>
    <xf numFmtId="0" fontId="0" fillId="0" borderId="0" xfId="0" applyAlignment="1">
      <alignment horizontal="right" vertical="center" wrapText="1"/>
    </xf>
    <xf numFmtId="176" fontId="7" fillId="0" borderId="2" xfId="0" applyNumberFormat="1" applyFont="1" applyBorder="1" applyAlignment="1">
      <alignment horizontal="right" vertical="center"/>
    </xf>
    <xf numFmtId="0" fontId="6" fillId="0" borderId="0" xfId="0" applyFont="1" applyFill="1" applyBorder="1" applyAlignment="1">
      <alignment horizontal="left" vertical="center" wrapText="1"/>
    </xf>
    <xf numFmtId="0" fontId="7" fillId="0" borderId="0" xfId="0" applyFont="1" applyFill="1" applyBorder="1" applyAlignment="1">
      <alignment horizontal="right" vertical="center"/>
    </xf>
    <xf numFmtId="176" fontId="7" fillId="0" borderId="0" xfId="0" applyNumberFormat="1" applyFont="1" applyFill="1" applyBorder="1">
      <alignment vertical="center"/>
    </xf>
    <xf numFmtId="0" fontId="3" fillId="0" borderId="5" xfId="0" applyFont="1" applyFill="1" applyBorder="1" applyAlignment="1">
      <alignment horizontal="center" vertical="center" wrapText="1"/>
    </xf>
    <xf numFmtId="0" fontId="7" fillId="0" borderId="16" xfId="0" applyFont="1" applyFill="1" applyBorder="1">
      <alignment vertical="center"/>
    </xf>
    <xf numFmtId="0" fontId="3" fillId="0" borderId="3" xfId="0" applyFont="1" applyFill="1" applyBorder="1" applyAlignment="1">
      <alignment horizontal="center" vertical="center" wrapText="1"/>
    </xf>
    <xf numFmtId="0" fontId="5" fillId="0" borderId="22" xfId="0" applyFont="1" applyFill="1" applyBorder="1" applyAlignment="1">
      <alignment horizontal="center" vertical="center"/>
    </xf>
    <xf numFmtId="0" fontId="6" fillId="0" borderId="0" xfId="0" applyFont="1" applyBorder="1">
      <alignment vertical="center"/>
    </xf>
    <xf numFmtId="0" fontId="6" fillId="0" borderId="0" xfId="0" applyFont="1" applyFill="1" applyBorder="1" applyAlignment="1">
      <alignment vertical="center" wrapText="1"/>
    </xf>
    <xf numFmtId="0" fontId="0" fillId="0" borderId="0" xfId="0" applyFill="1" applyBorder="1" applyAlignment="1">
      <alignment vertical="center"/>
    </xf>
    <xf numFmtId="0" fontId="0" fillId="0" borderId="23" xfId="0" applyBorder="1">
      <alignment vertical="center"/>
    </xf>
    <xf numFmtId="0" fontId="6" fillId="6" borderId="0" xfId="0" applyFont="1" applyFill="1" applyAlignment="1">
      <alignment vertical="center"/>
    </xf>
    <xf numFmtId="14" fontId="2" fillId="0" borderId="0" xfId="0" applyNumberFormat="1" applyFont="1" applyBorder="1" applyAlignment="1">
      <alignment vertical="center"/>
    </xf>
    <xf numFmtId="0" fontId="4" fillId="0" borderId="0" xfId="0" applyFont="1" applyFill="1" applyAlignment="1">
      <alignment horizontal="right"/>
    </xf>
    <xf numFmtId="0" fontId="6" fillId="0" borderId="0" xfId="0" applyFont="1" applyAlignment="1"/>
    <xf numFmtId="0" fontId="0" fillId="0" borderId="0" xfId="0" applyAlignment="1"/>
    <xf numFmtId="0" fontId="4" fillId="0" borderId="0" xfId="0" applyFont="1" applyAlignment="1">
      <alignment horizontal="right"/>
    </xf>
    <xf numFmtId="0" fontId="0" fillId="0" borderId="0" xfId="0" applyAlignment="1">
      <alignment horizontal="right"/>
    </xf>
    <xf numFmtId="14" fontId="6" fillId="0" borderId="0" xfId="0" applyNumberFormat="1" applyFont="1" applyBorder="1" applyAlignment="1"/>
    <xf numFmtId="14" fontId="2" fillId="0" borderId="0" xfId="0" applyNumberFormat="1" applyFont="1" applyBorder="1" applyAlignment="1"/>
    <xf numFmtId="0" fontId="0" fillId="0" borderId="0" xfId="0" applyBorder="1" applyAlignment="1">
      <alignment vertical="center"/>
    </xf>
    <xf numFmtId="0" fontId="0" fillId="0" borderId="0" xfId="0" applyAlignment="1">
      <alignment horizontal="right" vertical="center" wrapText="1"/>
    </xf>
    <xf numFmtId="0" fontId="6" fillId="6" borderId="0" xfId="0" applyFont="1" applyFill="1" applyAlignment="1">
      <alignment horizontal="left" vertical="center" wrapText="1"/>
    </xf>
    <xf numFmtId="0" fontId="6" fillId="0" borderId="0" xfId="0" applyFont="1" applyFill="1" applyAlignment="1">
      <alignment horizontal="left" wrapText="1"/>
    </xf>
    <xf numFmtId="0" fontId="6" fillId="7" borderId="0" xfId="0" applyFont="1" applyFill="1" applyBorder="1" applyAlignment="1">
      <alignment horizontal="left" vertical="top" wrapText="1"/>
    </xf>
    <xf numFmtId="0" fontId="0" fillId="7" borderId="0" xfId="0" applyFill="1" applyBorder="1" applyAlignment="1">
      <alignment horizontal="left" vertical="top" wrapText="1"/>
    </xf>
    <xf numFmtId="176" fontId="7" fillId="0" borderId="0" xfId="0" applyNumberFormat="1" applyFont="1" applyBorder="1" applyAlignment="1">
      <alignment horizontal="right" vertical="center"/>
    </xf>
    <xf numFmtId="49" fontId="7" fillId="0" borderId="0" xfId="0" applyNumberFormat="1" applyFont="1" applyBorder="1" applyAlignment="1">
      <alignment horizontal="right" vertical="center"/>
    </xf>
    <xf numFmtId="0" fontId="6" fillId="0" borderId="0" xfId="0" applyFont="1" applyFill="1" applyBorder="1" applyAlignment="1">
      <alignment horizontal="left" vertical="center" wrapText="1"/>
    </xf>
    <xf numFmtId="176" fontId="7" fillId="0" borderId="18" xfId="0" applyNumberFormat="1"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落選者の承認理由（件）</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グラフ!$B$47</c:f>
              <c:strCache>
                <c:ptCount val="1"/>
                <c:pt idx="0">
                  <c:v>友人</c:v>
                </c:pt>
              </c:strCache>
            </c:strRef>
          </c:tx>
          <c:spPr>
            <a:solidFill>
              <a:schemeClr val="accent1"/>
            </a:solidFill>
            <a:ln>
              <a:noFill/>
            </a:ln>
            <a:effectLst/>
          </c:spPr>
          <c:invertIfNegative val="0"/>
          <c:cat>
            <c:strRef>
              <c:f>グラフ!$A$48:$A$53</c:f>
              <c:strCache>
                <c:ptCount val="6"/>
                <c:pt idx="0">
                  <c:v>開進第二</c:v>
                </c:pt>
                <c:pt idx="1">
                  <c:v>光が丘第一</c:v>
                </c:pt>
                <c:pt idx="2">
                  <c:v>光が丘第二</c:v>
                </c:pt>
                <c:pt idx="3">
                  <c:v>石神井</c:v>
                </c:pt>
                <c:pt idx="4">
                  <c:v>石神井西</c:v>
                </c:pt>
                <c:pt idx="5">
                  <c:v>大泉</c:v>
                </c:pt>
              </c:strCache>
            </c:strRef>
          </c:cat>
          <c:val>
            <c:numRef>
              <c:f>グラフ!$B$48:$B$53</c:f>
              <c:numCache>
                <c:formatCode>General</c:formatCode>
                <c:ptCount val="6"/>
                <c:pt idx="0">
                  <c:v>14</c:v>
                </c:pt>
                <c:pt idx="1">
                  <c:v>19</c:v>
                </c:pt>
                <c:pt idx="2">
                  <c:v>4</c:v>
                </c:pt>
                <c:pt idx="3">
                  <c:v>6</c:v>
                </c:pt>
                <c:pt idx="4">
                  <c:v>1</c:v>
                </c:pt>
                <c:pt idx="5">
                  <c:v>5</c:v>
                </c:pt>
              </c:numCache>
            </c:numRef>
          </c:val>
          <c:extLst>
            <c:ext xmlns:c16="http://schemas.microsoft.com/office/drawing/2014/chart" uri="{C3380CC4-5D6E-409C-BE32-E72D297353CC}">
              <c16:uniqueId val="{00000000-F639-46E0-A4A2-945A7B3E9A2B}"/>
            </c:ext>
          </c:extLst>
        </c:ser>
        <c:ser>
          <c:idx val="1"/>
          <c:order val="1"/>
          <c:tx>
            <c:strRef>
              <c:f>グラフ!$C$47</c:f>
              <c:strCache>
                <c:ptCount val="1"/>
                <c:pt idx="0">
                  <c:v>部活</c:v>
                </c:pt>
              </c:strCache>
            </c:strRef>
          </c:tx>
          <c:spPr>
            <a:solidFill>
              <a:schemeClr val="accent2"/>
            </a:solidFill>
            <a:ln>
              <a:noFill/>
            </a:ln>
            <a:effectLst/>
          </c:spPr>
          <c:invertIfNegative val="0"/>
          <c:cat>
            <c:strRef>
              <c:f>グラフ!$A$48:$A$53</c:f>
              <c:strCache>
                <c:ptCount val="6"/>
                <c:pt idx="0">
                  <c:v>開進第二</c:v>
                </c:pt>
                <c:pt idx="1">
                  <c:v>光が丘第一</c:v>
                </c:pt>
                <c:pt idx="2">
                  <c:v>光が丘第二</c:v>
                </c:pt>
                <c:pt idx="3">
                  <c:v>石神井</c:v>
                </c:pt>
                <c:pt idx="4">
                  <c:v>石神井西</c:v>
                </c:pt>
                <c:pt idx="5">
                  <c:v>大泉</c:v>
                </c:pt>
              </c:strCache>
            </c:strRef>
          </c:cat>
          <c:val>
            <c:numRef>
              <c:f>グラフ!$C$48:$C$53</c:f>
              <c:numCache>
                <c:formatCode>General</c:formatCode>
                <c:ptCount val="6"/>
                <c:pt idx="0">
                  <c:v>5</c:v>
                </c:pt>
                <c:pt idx="1">
                  <c:v>1</c:v>
                </c:pt>
                <c:pt idx="2">
                  <c:v>0</c:v>
                </c:pt>
                <c:pt idx="3">
                  <c:v>0</c:v>
                </c:pt>
                <c:pt idx="4">
                  <c:v>2</c:v>
                </c:pt>
                <c:pt idx="5">
                  <c:v>2</c:v>
                </c:pt>
              </c:numCache>
            </c:numRef>
          </c:val>
          <c:extLst>
            <c:ext xmlns:c16="http://schemas.microsoft.com/office/drawing/2014/chart" uri="{C3380CC4-5D6E-409C-BE32-E72D297353CC}">
              <c16:uniqueId val="{00000001-F639-46E0-A4A2-945A7B3E9A2B}"/>
            </c:ext>
          </c:extLst>
        </c:ser>
        <c:ser>
          <c:idx val="2"/>
          <c:order val="2"/>
          <c:tx>
            <c:strRef>
              <c:f>グラフ!$D$47</c:f>
              <c:strCache>
                <c:ptCount val="1"/>
                <c:pt idx="0">
                  <c:v>兄姉</c:v>
                </c:pt>
              </c:strCache>
            </c:strRef>
          </c:tx>
          <c:spPr>
            <a:solidFill>
              <a:schemeClr val="accent3"/>
            </a:solidFill>
            <a:ln>
              <a:noFill/>
            </a:ln>
            <a:effectLst/>
          </c:spPr>
          <c:invertIfNegative val="0"/>
          <c:cat>
            <c:strRef>
              <c:f>グラフ!$A$48:$A$53</c:f>
              <c:strCache>
                <c:ptCount val="6"/>
                <c:pt idx="0">
                  <c:v>開進第二</c:v>
                </c:pt>
                <c:pt idx="1">
                  <c:v>光が丘第一</c:v>
                </c:pt>
                <c:pt idx="2">
                  <c:v>光が丘第二</c:v>
                </c:pt>
                <c:pt idx="3">
                  <c:v>石神井</c:v>
                </c:pt>
                <c:pt idx="4">
                  <c:v>石神井西</c:v>
                </c:pt>
                <c:pt idx="5">
                  <c:v>大泉</c:v>
                </c:pt>
              </c:strCache>
            </c:strRef>
          </c:cat>
          <c:val>
            <c:numRef>
              <c:f>グラフ!$D$48:$D$53</c:f>
              <c:numCache>
                <c:formatCode>General</c:formatCode>
                <c:ptCount val="6"/>
                <c:pt idx="0">
                  <c:v>5</c:v>
                </c:pt>
                <c:pt idx="1">
                  <c:v>0</c:v>
                </c:pt>
                <c:pt idx="2">
                  <c:v>2</c:v>
                </c:pt>
                <c:pt idx="3">
                  <c:v>3</c:v>
                </c:pt>
                <c:pt idx="4">
                  <c:v>0</c:v>
                </c:pt>
                <c:pt idx="5">
                  <c:v>3</c:v>
                </c:pt>
              </c:numCache>
            </c:numRef>
          </c:val>
          <c:extLst>
            <c:ext xmlns:c16="http://schemas.microsoft.com/office/drawing/2014/chart" uri="{C3380CC4-5D6E-409C-BE32-E72D297353CC}">
              <c16:uniqueId val="{00000002-F639-46E0-A4A2-945A7B3E9A2B}"/>
            </c:ext>
          </c:extLst>
        </c:ser>
        <c:ser>
          <c:idx val="3"/>
          <c:order val="3"/>
          <c:tx>
            <c:strRef>
              <c:f>グラフ!$E$47</c:f>
              <c:strCache>
                <c:ptCount val="1"/>
                <c:pt idx="0">
                  <c:v>その他</c:v>
                </c:pt>
              </c:strCache>
            </c:strRef>
          </c:tx>
          <c:spPr>
            <a:solidFill>
              <a:schemeClr val="accent4"/>
            </a:solidFill>
            <a:ln>
              <a:noFill/>
            </a:ln>
            <a:effectLst/>
          </c:spPr>
          <c:invertIfNegative val="0"/>
          <c:cat>
            <c:strRef>
              <c:f>グラフ!$A$48:$A$53</c:f>
              <c:strCache>
                <c:ptCount val="6"/>
                <c:pt idx="0">
                  <c:v>開進第二</c:v>
                </c:pt>
                <c:pt idx="1">
                  <c:v>光が丘第一</c:v>
                </c:pt>
                <c:pt idx="2">
                  <c:v>光が丘第二</c:v>
                </c:pt>
                <c:pt idx="3">
                  <c:v>石神井</c:v>
                </c:pt>
                <c:pt idx="4">
                  <c:v>石神井西</c:v>
                </c:pt>
                <c:pt idx="5">
                  <c:v>大泉</c:v>
                </c:pt>
              </c:strCache>
            </c:strRef>
          </c:cat>
          <c:val>
            <c:numRef>
              <c:f>グラフ!$E$48:$E$53</c:f>
              <c:numCache>
                <c:formatCode>General</c:formatCode>
                <c:ptCount val="6"/>
                <c:pt idx="0">
                  <c:v>0</c:v>
                </c:pt>
                <c:pt idx="1">
                  <c:v>0</c:v>
                </c:pt>
                <c:pt idx="2">
                  <c:v>0</c:v>
                </c:pt>
                <c:pt idx="3">
                  <c:v>0</c:v>
                </c:pt>
                <c:pt idx="4">
                  <c:v>2</c:v>
                </c:pt>
                <c:pt idx="5">
                  <c:v>0</c:v>
                </c:pt>
              </c:numCache>
            </c:numRef>
          </c:val>
          <c:extLst>
            <c:ext xmlns:c16="http://schemas.microsoft.com/office/drawing/2014/chart" uri="{C3380CC4-5D6E-409C-BE32-E72D297353CC}">
              <c16:uniqueId val="{00000003-F639-46E0-A4A2-945A7B3E9A2B}"/>
            </c:ext>
          </c:extLst>
        </c:ser>
        <c:dLbls>
          <c:showLegendKey val="0"/>
          <c:showVal val="0"/>
          <c:showCatName val="0"/>
          <c:showSerName val="0"/>
          <c:showPercent val="0"/>
          <c:showBubbleSize val="0"/>
        </c:dLbls>
        <c:gapWidth val="219"/>
        <c:overlap val="-27"/>
        <c:axId val="441949768"/>
        <c:axId val="441951408"/>
      </c:barChart>
      <c:catAx>
        <c:axId val="441949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1951408"/>
        <c:crosses val="autoZero"/>
        <c:auto val="1"/>
        <c:lblAlgn val="ctr"/>
        <c:lblOffset val="100"/>
        <c:noMultiLvlLbl val="0"/>
      </c:catAx>
      <c:valAx>
        <c:axId val="441951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19497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ja-JP" altLang="en-US">
                <a:solidFill>
                  <a:schemeClr val="tx1"/>
                </a:solidFill>
              </a:rPr>
              <a:t>落選者からの申請割合の推移（</a:t>
            </a:r>
            <a:r>
              <a:rPr lang="en-US" altLang="ja-JP">
                <a:solidFill>
                  <a:schemeClr val="tx1"/>
                </a:solidFill>
              </a:rPr>
              <a:t>%</a:t>
            </a:r>
            <a:r>
              <a:rPr lang="ja-JP" altLang="en-US">
                <a:solidFill>
                  <a:schemeClr val="tx1"/>
                </a:solidFill>
              </a:rPr>
              <a:t>）</a:t>
            </a:r>
            <a:endParaRPr lang="ja-JP">
              <a:solidFill>
                <a:schemeClr val="tx1"/>
              </a:solidFill>
            </a:endParaRPr>
          </a:p>
        </c:rich>
      </c:tx>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ja-JP"/>
        </a:p>
      </c:txPr>
    </c:title>
    <c:autoTitleDeleted val="0"/>
    <c:plotArea>
      <c:layout/>
      <c:lineChart>
        <c:grouping val="standard"/>
        <c:varyColors val="0"/>
        <c:ser>
          <c:idx val="0"/>
          <c:order val="0"/>
          <c:spPr>
            <a:ln w="22225" cap="rnd" cmpd="sng" algn="ctr">
              <a:solidFill>
                <a:schemeClr val="accent1"/>
              </a:solidFill>
              <a:round/>
            </a:ln>
            <a:effectLst/>
          </c:spPr>
          <c:marker>
            <c:symbol val="none"/>
          </c:marker>
          <c:cat>
            <c:strRef>
              <c:f>グラフ!$A$2:$E$2</c:f>
              <c:strCache>
                <c:ptCount val="5"/>
                <c:pt idx="0">
                  <c:v>平成28年度</c:v>
                </c:pt>
                <c:pt idx="1">
                  <c:v>平成29年度</c:v>
                </c:pt>
                <c:pt idx="2">
                  <c:v>平成30年度</c:v>
                </c:pt>
                <c:pt idx="3">
                  <c:v>令和1年度</c:v>
                </c:pt>
                <c:pt idx="4">
                  <c:v>令和2年度</c:v>
                </c:pt>
              </c:strCache>
            </c:strRef>
          </c:cat>
          <c:val>
            <c:numRef>
              <c:f>グラフ!$A$3:$E$3</c:f>
              <c:numCache>
                <c:formatCode>0.0</c:formatCode>
                <c:ptCount val="5"/>
                <c:pt idx="0">
                  <c:v>26.6</c:v>
                </c:pt>
                <c:pt idx="1">
                  <c:v>29.4</c:v>
                </c:pt>
                <c:pt idx="2" formatCode="General">
                  <c:v>30.7</c:v>
                </c:pt>
                <c:pt idx="3" formatCode="General">
                  <c:v>43.7</c:v>
                </c:pt>
                <c:pt idx="4" formatCode="General">
                  <c:v>29.5</c:v>
                </c:pt>
              </c:numCache>
            </c:numRef>
          </c:val>
          <c:smooth val="0"/>
          <c:extLst>
            <c:ext xmlns:c16="http://schemas.microsoft.com/office/drawing/2014/chart" uri="{C3380CC4-5D6E-409C-BE32-E72D297353CC}">
              <c16:uniqueId val="{00000000-0C3E-497E-8E6D-91BFEFB49C21}"/>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351490224"/>
        <c:axId val="351491208"/>
      </c:lineChart>
      <c:catAx>
        <c:axId val="351490224"/>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ja-JP"/>
          </a:p>
        </c:txPr>
        <c:crossAx val="351491208"/>
        <c:crosses val="autoZero"/>
        <c:auto val="1"/>
        <c:lblAlgn val="ctr"/>
        <c:lblOffset val="100"/>
        <c:noMultiLvlLbl val="0"/>
      </c:catAx>
      <c:valAx>
        <c:axId val="351491208"/>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ja-JP"/>
          </a:p>
        </c:txPr>
        <c:crossAx val="351490224"/>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ja-JP" altLang="en-US">
                <a:solidFill>
                  <a:schemeClr val="tx1"/>
                </a:solidFill>
              </a:rPr>
              <a:t>落選者からの申請割合の推移（</a:t>
            </a:r>
            <a:r>
              <a:rPr lang="en-US" altLang="ja-JP">
                <a:solidFill>
                  <a:schemeClr val="tx1"/>
                </a:solidFill>
              </a:rPr>
              <a:t>%</a:t>
            </a:r>
            <a:r>
              <a:rPr lang="ja-JP" altLang="en-US">
                <a:solidFill>
                  <a:schemeClr val="tx1"/>
                </a:solidFill>
              </a:rPr>
              <a:t>）</a:t>
            </a:r>
            <a:endParaRPr lang="ja-JP">
              <a:solidFill>
                <a:schemeClr val="tx1"/>
              </a:solidFill>
            </a:endParaRP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ja-JP"/>
        </a:p>
      </c:txPr>
    </c:title>
    <c:autoTitleDeleted val="0"/>
    <c:plotArea>
      <c:layout/>
      <c:lineChart>
        <c:grouping val="standard"/>
        <c:varyColors val="0"/>
        <c:ser>
          <c:idx val="0"/>
          <c:order val="0"/>
          <c:spPr>
            <a:ln w="22225" cap="rnd" cmpd="sng" algn="ctr">
              <a:solidFill>
                <a:schemeClr val="accent1"/>
              </a:solidFill>
              <a:round/>
            </a:ln>
            <a:effectLst/>
          </c:spPr>
          <c:marker>
            <c:symbol val="none"/>
          </c:marker>
          <c:cat>
            <c:strRef>
              <c:f>グラフ!$A$2:$E$2</c:f>
              <c:strCache>
                <c:ptCount val="5"/>
                <c:pt idx="0">
                  <c:v>平成28年度</c:v>
                </c:pt>
                <c:pt idx="1">
                  <c:v>平成29年度</c:v>
                </c:pt>
                <c:pt idx="2">
                  <c:v>平成30年度</c:v>
                </c:pt>
                <c:pt idx="3">
                  <c:v>令和1年度</c:v>
                </c:pt>
                <c:pt idx="4">
                  <c:v>令和2年度</c:v>
                </c:pt>
              </c:strCache>
            </c:strRef>
          </c:cat>
          <c:val>
            <c:numRef>
              <c:f>グラフ!$A$3:$E$3</c:f>
              <c:numCache>
                <c:formatCode>0.0</c:formatCode>
                <c:ptCount val="5"/>
                <c:pt idx="0">
                  <c:v>26.6</c:v>
                </c:pt>
                <c:pt idx="1">
                  <c:v>29.4</c:v>
                </c:pt>
                <c:pt idx="2" formatCode="General">
                  <c:v>30.7</c:v>
                </c:pt>
                <c:pt idx="3" formatCode="General">
                  <c:v>43.7</c:v>
                </c:pt>
                <c:pt idx="4" formatCode="General">
                  <c:v>29.5</c:v>
                </c:pt>
              </c:numCache>
            </c:numRef>
          </c:val>
          <c:smooth val="0"/>
          <c:extLst>
            <c:ext xmlns:c16="http://schemas.microsoft.com/office/drawing/2014/chart" uri="{C3380CC4-5D6E-409C-BE32-E72D297353CC}">
              <c16:uniqueId val="{00000000-475A-47A5-B2AA-517118AEFA12}"/>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351490224"/>
        <c:axId val="351491208"/>
      </c:lineChart>
      <c:catAx>
        <c:axId val="351490224"/>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ja-JP"/>
          </a:p>
        </c:txPr>
        <c:crossAx val="351491208"/>
        <c:crosses val="autoZero"/>
        <c:auto val="1"/>
        <c:lblAlgn val="ctr"/>
        <c:lblOffset val="100"/>
        <c:noMultiLvlLbl val="0"/>
      </c:catAx>
      <c:valAx>
        <c:axId val="351491208"/>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ja-JP"/>
          </a:p>
        </c:txPr>
        <c:crossAx val="351490224"/>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ja-JP" altLang="en-US" sz="1200"/>
              <a:t>落選者の承認割合（</a:t>
            </a:r>
            <a:r>
              <a:rPr lang="en-US" altLang="ja-JP" sz="1200"/>
              <a:t>%</a:t>
            </a:r>
            <a:r>
              <a:rPr lang="ja-JP" altLang="en-US" sz="1200"/>
              <a:t>）</a:t>
            </a:r>
            <a:endParaRPr lang="ja-JP" sz="1200"/>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ja-JP"/>
        </a:p>
      </c:txPr>
    </c:title>
    <c:autoTitleDeleted val="0"/>
    <c:plotArea>
      <c:layout/>
      <c:lineChart>
        <c:grouping val="standard"/>
        <c:varyColors val="0"/>
        <c:ser>
          <c:idx val="0"/>
          <c:order val="0"/>
          <c:spPr>
            <a:ln w="22225" cap="rnd" cmpd="sng" algn="ctr">
              <a:solidFill>
                <a:schemeClr val="accent1"/>
              </a:solidFill>
              <a:round/>
            </a:ln>
            <a:effectLst/>
          </c:spPr>
          <c:marker>
            <c:symbol val="none"/>
          </c:marker>
          <c:cat>
            <c:strRef>
              <c:f>グラフ!$A$17:$E$17</c:f>
              <c:strCache>
                <c:ptCount val="5"/>
                <c:pt idx="0">
                  <c:v>平成28年度</c:v>
                </c:pt>
                <c:pt idx="1">
                  <c:v>平成29年度</c:v>
                </c:pt>
                <c:pt idx="2">
                  <c:v>平成30年度</c:v>
                </c:pt>
                <c:pt idx="3">
                  <c:v>令和1年度</c:v>
                </c:pt>
                <c:pt idx="4">
                  <c:v>令和2年度</c:v>
                </c:pt>
              </c:strCache>
            </c:strRef>
          </c:cat>
          <c:val>
            <c:numRef>
              <c:f>グラフ!$A$18:$E$18</c:f>
              <c:numCache>
                <c:formatCode>0.0</c:formatCode>
                <c:ptCount val="5"/>
                <c:pt idx="0">
                  <c:v>85.9</c:v>
                </c:pt>
                <c:pt idx="1">
                  <c:v>94.7</c:v>
                </c:pt>
                <c:pt idx="2" formatCode="General">
                  <c:v>96.1</c:v>
                </c:pt>
                <c:pt idx="3" formatCode="0.0_ ">
                  <c:v>84</c:v>
                </c:pt>
                <c:pt idx="4" formatCode="0.0_ ">
                  <c:v>94.9</c:v>
                </c:pt>
              </c:numCache>
            </c:numRef>
          </c:val>
          <c:smooth val="0"/>
          <c:extLst>
            <c:ext xmlns:c16="http://schemas.microsoft.com/office/drawing/2014/chart" uri="{C3380CC4-5D6E-409C-BE32-E72D297353CC}">
              <c16:uniqueId val="{00000000-3D59-45C3-AEAD-67B6E1591A4A}"/>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348096600"/>
        <c:axId val="348101520"/>
      </c:lineChart>
      <c:catAx>
        <c:axId val="348096600"/>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ja-JP"/>
          </a:p>
        </c:txPr>
        <c:crossAx val="348101520"/>
        <c:crosses val="autoZero"/>
        <c:auto val="1"/>
        <c:lblAlgn val="ctr"/>
        <c:lblOffset val="100"/>
        <c:noMultiLvlLbl val="0"/>
      </c:catAx>
      <c:valAx>
        <c:axId val="348101520"/>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ja-JP"/>
          </a:p>
        </c:txPr>
        <c:crossAx val="348096600"/>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ja-JP" altLang="en-US"/>
              <a:t>兄姉理由の割合（％）</a:t>
            </a:r>
            <a:endParaRPr lang="ja-JP"/>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ja-JP"/>
        </a:p>
      </c:txPr>
    </c:title>
    <c:autoTitleDeleted val="0"/>
    <c:plotArea>
      <c:layout/>
      <c:lineChart>
        <c:grouping val="standard"/>
        <c:varyColors val="0"/>
        <c:ser>
          <c:idx val="0"/>
          <c:order val="0"/>
          <c:spPr>
            <a:ln w="22225" cap="rnd" cmpd="sng" algn="ctr">
              <a:solidFill>
                <a:schemeClr val="accent1"/>
              </a:solidFill>
              <a:round/>
            </a:ln>
            <a:effectLst/>
          </c:spPr>
          <c:marker>
            <c:symbol val="none"/>
          </c:marker>
          <c:cat>
            <c:strRef>
              <c:f>グラフ!$A$32:$E$32</c:f>
              <c:strCache>
                <c:ptCount val="5"/>
                <c:pt idx="0">
                  <c:v>令和2年度</c:v>
                </c:pt>
                <c:pt idx="1">
                  <c:v>令和1年度</c:v>
                </c:pt>
                <c:pt idx="2">
                  <c:v>平成30年度</c:v>
                </c:pt>
                <c:pt idx="3">
                  <c:v>平成29年度</c:v>
                </c:pt>
                <c:pt idx="4">
                  <c:v>平成28年度</c:v>
                </c:pt>
              </c:strCache>
            </c:strRef>
          </c:cat>
          <c:val>
            <c:numRef>
              <c:f>グラフ!$A$33:$E$33</c:f>
              <c:numCache>
                <c:formatCode>General</c:formatCode>
                <c:ptCount val="5"/>
                <c:pt idx="0">
                  <c:v>15.2</c:v>
                </c:pt>
                <c:pt idx="1">
                  <c:v>13.9</c:v>
                </c:pt>
                <c:pt idx="2">
                  <c:v>14.3</c:v>
                </c:pt>
                <c:pt idx="3">
                  <c:v>22.2</c:v>
                </c:pt>
                <c:pt idx="4">
                  <c:v>19.399999999999999</c:v>
                </c:pt>
              </c:numCache>
            </c:numRef>
          </c:val>
          <c:smooth val="0"/>
          <c:extLst>
            <c:ext xmlns:c16="http://schemas.microsoft.com/office/drawing/2014/chart" uri="{C3380CC4-5D6E-409C-BE32-E72D297353CC}">
              <c16:uniqueId val="{00000000-B9CD-43E6-851F-96E5FBF4AD72}"/>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431939976"/>
        <c:axId val="431935056"/>
      </c:lineChart>
      <c:catAx>
        <c:axId val="43193997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ja-JP"/>
          </a:p>
        </c:txPr>
        <c:crossAx val="431935056"/>
        <c:crosses val="autoZero"/>
        <c:auto val="1"/>
        <c:lblAlgn val="ctr"/>
        <c:lblOffset val="100"/>
        <c:noMultiLvlLbl val="0"/>
      </c:catAx>
      <c:valAx>
        <c:axId val="43193505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ja-JP"/>
          </a:p>
        </c:txPr>
        <c:crossAx val="431939976"/>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落選者の承認理由</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グラフ!$B$47</c:f>
              <c:strCache>
                <c:ptCount val="1"/>
                <c:pt idx="0">
                  <c:v>友人</c:v>
                </c:pt>
              </c:strCache>
            </c:strRef>
          </c:tx>
          <c:spPr>
            <a:solidFill>
              <a:schemeClr val="accent1"/>
            </a:solidFill>
            <a:ln>
              <a:noFill/>
            </a:ln>
            <a:effectLst/>
          </c:spPr>
          <c:invertIfNegative val="0"/>
          <c:cat>
            <c:strRef>
              <c:f>グラフ!$A$48:$A$53</c:f>
              <c:strCache>
                <c:ptCount val="6"/>
                <c:pt idx="0">
                  <c:v>開進第二</c:v>
                </c:pt>
                <c:pt idx="1">
                  <c:v>光が丘第一</c:v>
                </c:pt>
                <c:pt idx="2">
                  <c:v>光が丘第二</c:v>
                </c:pt>
                <c:pt idx="3">
                  <c:v>石神井</c:v>
                </c:pt>
                <c:pt idx="4">
                  <c:v>石神井西</c:v>
                </c:pt>
                <c:pt idx="5">
                  <c:v>大泉</c:v>
                </c:pt>
              </c:strCache>
            </c:strRef>
          </c:cat>
          <c:val>
            <c:numRef>
              <c:f>グラフ!$B$48:$B$53</c:f>
              <c:numCache>
                <c:formatCode>General</c:formatCode>
                <c:ptCount val="6"/>
                <c:pt idx="0">
                  <c:v>14</c:v>
                </c:pt>
                <c:pt idx="1">
                  <c:v>19</c:v>
                </c:pt>
                <c:pt idx="2">
                  <c:v>4</c:v>
                </c:pt>
                <c:pt idx="3">
                  <c:v>6</c:v>
                </c:pt>
                <c:pt idx="4">
                  <c:v>1</c:v>
                </c:pt>
                <c:pt idx="5">
                  <c:v>5</c:v>
                </c:pt>
              </c:numCache>
            </c:numRef>
          </c:val>
          <c:extLst>
            <c:ext xmlns:c16="http://schemas.microsoft.com/office/drawing/2014/chart" uri="{C3380CC4-5D6E-409C-BE32-E72D297353CC}">
              <c16:uniqueId val="{00000000-0EA6-4E5C-8421-A44997F0971C}"/>
            </c:ext>
          </c:extLst>
        </c:ser>
        <c:ser>
          <c:idx val="1"/>
          <c:order val="1"/>
          <c:tx>
            <c:strRef>
              <c:f>グラフ!$C$47</c:f>
              <c:strCache>
                <c:ptCount val="1"/>
                <c:pt idx="0">
                  <c:v>部活</c:v>
                </c:pt>
              </c:strCache>
            </c:strRef>
          </c:tx>
          <c:spPr>
            <a:solidFill>
              <a:schemeClr val="accent2"/>
            </a:solidFill>
            <a:ln>
              <a:noFill/>
            </a:ln>
            <a:effectLst/>
          </c:spPr>
          <c:invertIfNegative val="0"/>
          <c:cat>
            <c:strRef>
              <c:f>グラフ!$A$48:$A$53</c:f>
              <c:strCache>
                <c:ptCount val="6"/>
                <c:pt idx="0">
                  <c:v>開進第二</c:v>
                </c:pt>
                <c:pt idx="1">
                  <c:v>光が丘第一</c:v>
                </c:pt>
                <c:pt idx="2">
                  <c:v>光が丘第二</c:v>
                </c:pt>
                <c:pt idx="3">
                  <c:v>石神井</c:v>
                </c:pt>
                <c:pt idx="4">
                  <c:v>石神井西</c:v>
                </c:pt>
                <c:pt idx="5">
                  <c:v>大泉</c:v>
                </c:pt>
              </c:strCache>
            </c:strRef>
          </c:cat>
          <c:val>
            <c:numRef>
              <c:f>グラフ!$C$48:$C$53</c:f>
              <c:numCache>
                <c:formatCode>General</c:formatCode>
                <c:ptCount val="6"/>
                <c:pt idx="0">
                  <c:v>5</c:v>
                </c:pt>
                <c:pt idx="1">
                  <c:v>1</c:v>
                </c:pt>
                <c:pt idx="2">
                  <c:v>0</c:v>
                </c:pt>
                <c:pt idx="3">
                  <c:v>0</c:v>
                </c:pt>
                <c:pt idx="4">
                  <c:v>2</c:v>
                </c:pt>
                <c:pt idx="5">
                  <c:v>2</c:v>
                </c:pt>
              </c:numCache>
            </c:numRef>
          </c:val>
          <c:extLst>
            <c:ext xmlns:c16="http://schemas.microsoft.com/office/drawing/2014/chart" uri="{C3380CC4-5D6E-409C-BE32-E72D297353CC}">
              <c16:uniqueId val="{00000001-0EA6-4E5C-8421-A44997F0971C}"/>
            </c:ext>
          </c:extLst>
        </c:ser>
        <c:ser>
          <c:idx val="2"/>
          <c:order val="2"/>
          <c:tx>
            <c:strRef>
              <c:f>グラフ!$D$47</c:f>
              <c:strCache>
                <c:ptCount val="1"/>
                <c:pt idx="0">
                  <c:v>兄姉</c:v>
                </c:pt>
              </c:strCache>
            </c:strRef>
          </c:tx>
          <c:spPr>
            <a:solidFill>
              <a:schemeClr val="accent3"/>
            </a:solidFill>
            <a:ln>
              <a:noFill/>
            </a:ln>
            <a:effectLst/>
          </c:spPr>
          <c:invertIfNegative val="0"/>
          <c:cat>
            <c:strRef>
              <c:f>グラフ!$A$48:$A$53</c:f>
              <c:strCache>
                <c:ptCount val="6"/>
                <c:pt idx="0">
                  <c:v>開進第二</c:v>
                </c:pt>
                <c:pt idx="1">
                  <c:v>光が丘第一</c:v>
                </c:pt>
                <c:pt idx="2">
                  <c:v>光が丘第二</c:v>
                </c:pt>
                <c:pt idx="3">
                  <c:v>石神井</c:v>
                </c:pt>
                <c:pt idx="4">
                  <c:v>石神井西</c:v>
                </c:pt>
                <c:pt idx="5">
                  <c:v>大泉</c:v>
                </c:pt>
              </c:strCache>
            </c:strRef>
          </c:cat>
          <c:val>
            <c:numRef>
              <c:f>グラフ!$D$48:$D$53</c:f>
              <c:numCache>
                <c:formatCode>General</c:formatCode>
                <c:ptCount val="6"/>
                <c:pt idx="0">
                  <c:v>5</c:v>
                </c:pt>
                <c:pt idx="1">
                  <c:v>0</c:v>
                </c:pt>
                <c:pt idx="2">
                  <c:v>2</c:v>
                </c:pt>
                <c:pt idx="3">
                  <c:v>3</c:v>
                </c:pt>
                <c:pt idx="4">
                  <c:v>0</c:v>
                </c:pt>
                <c:pt idx="5">
                  <c:v>3</c:v>
                </c:pt>
              </c:numCache>
            </c:numRef>
          </c:val>
          <c:extLst>
            <c:ext xmlns:c16="http://schemas.microsoft.com/office/drawing/2014/chart" uri="{C3380CC4-5D6E-409C-BE32-E72D297353CC}">
              <c16:uniqueId val="{00000002-0EA6-4E5C-8421-A44997F0971C}"/>
            </c:ext>
          </c:extLst>
        </c:ser>
        <c:ser>
          <c:idx val="3"/>
          <c:order val="3"/>
          <c:tx>
            <c:strRef>
              <c:f>グラフ!$E$47</c:f>
              <c:strCache>
                <c:ptCount val="1"/>
                <c:pt idx="0">
                  <c:v>その他</c:v>
                </c:pt>
              </c:strCache>
            </c:strRef>
          </c:tx>
          <c:spPr>
            <a:solidFill>
              <a:schemeClr val="accent4"/>
            </a:solidFill>
            <a:ln>
              <a:noFill/>
            </a:ln>
            <a:effectLst/>
          </c:spPr>
          <c:invertIfNegative val="0"/>
          <c:cat>
            <c:strRef>
              <c:f>グラフ!$A$48:$A$53</c:f>
              <c:strCache>
                <c:ptCount val="6"/>
                <c:pt idx="0">
                  <c:v>開進第二</c:v>
                </c:pt>
                <c:pt idx="1">
                  <c:v>光が丘第一</c:v>
                </c:pt>
                <c:pt idx="2">
                  <c:v>光が丘第二</c:v>
                </c:pt>
                <c:pt idx="3">
                  <c:v>石神井</c:v>
                </c:pt>
                <c:pt idx="4">
                  <c:v>石神井西</c:v>
                </c:pt>
                <c:pt idx="5">
                  <c:v>大泉</c:v>
                </c:pt>
              </c:strCache>
            </c:strRef>
          </c:cat>
          <c:val>
            <c:numRef>
              <c:f>グラフ!$E$48:$E$53</c:f>
              <c:numCache>
                <c:formatCode>General</c:formatCode>
                <c:ptCount val="6"/>
                <c:pt idx="0">
                  <c:v>0</c:v>
                </c:pt>
                <c:pt idx="1">
                  <c:v>0</c:v>
                </c:pt>
                <c:pt idx="2">
                  <c:v>0</c:v>
                </c:pt>
                <c:pt idx="3">
                  <c:v>0</c:v>
                </c:pt>
                <c:pt idx="4">
                  <c:v>2</c:v>
                </c:pt>
                <c:pt idx="5">
                  <c:v>0</c:v>
                </c:pt>
              </c:numCache>
            </c:numRef>
          </c:val>
          <c:extLst>
            <c:ext xmlns:c16="http://schemas.microsoft.com/office/drawing/2014/chart" uri="{C3380CC4-5D6E-409C-BE32-E72D297353CC}">
              <c16:uniqueId val="{00000003-0EA6-4E5C-8421-A44997F0971C}"/>
            </c:ext>
          </c:extLst>
        </c:ser>
        <c:dLbls>
          <c:showLegendKey val="0"/>
          <c:showVal val="0"/>
          <c:showCatName val="0"/>
          <c:showSerName val="0"/>
          <c:showPercent val="0"/>
          <c:showBubbleSize val="0"/>
        </c:dLbls>
        <c:gapWidth val="219"/>
        <c:overlap val="-27"/>
        <c:axId val="441949768"/>
        <c:axId val="441951408"/>
      </c:barChart>
      <c:catAx>
        <c:axId val="441949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1951408"/>
        <c:crosses val="autoZero"/>
        <c:auto val="1"/>
        <c:lblAlgn val="ctr"/>
        <c:lblOffset val="100"/>
        <c:noMultiLvlLbl val="0"/>
      </c:catAx>
      <c:valAx>
        <c:axId val="441951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1949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13</xdr:col>
      <xdr:colOff>238126</xdr:colOff>
      <xdr:row>0</xdr:row>
      <xdr:rowOff>31750</xdr:rowOff>
    </xdr:from>
    <xdr:to>
      <xdr:col>13</xdr:col>
      <xdr:colOff>1222375</xdr:colOff>
      <xdr:row>1</xdr:row>
      <xdr:rowOff>190499</xdr:rowOff>
    </xdr:to>
    <xdr:sp macro="" textlink="">
      <xdr:nvSpPr>
        <xdr:cNvPr id="2" name="正方形/長方形 1"/>
        <xdr:cNvSpPr/>
      </xdr:nvSpPr>
      <xdr:spPr>
        <a:xfrm>
          <a:off x="13970001" y="31750"/>
          <a:ext cx="984249" cy="42862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s</a:t>
          </a:r>
          <a:r>
            <a:rPr kumimoji="1" lang="ja-JP" altLang="en-US" sz="1100">
              <a:solidFill>
                <a:schemeClr val="tx1"/>
              </a:solidFill>
              <a:latin typeface="ＭＳ 明朝" panose="02020609040205080304" pitchFamily="17" charset="-128"/>
              <a:ea typeface="ＭＳ 明朝" panose="02020609040205080304" pitchFamily="17" charset="-128"/>
            </a:rPr>
            <a:t>資料２</a:t>
          </a:r>
        </a:p>
      </xdr:txBody>
    </xdr:sp>
    <xdr:clientData/>
  </xdr:twoCellAnchor>
  <xdr:twoCellAnchor>
    <xdr:from>
      <xdr:col>10</xdr:col>
      <xdr:colOff>174625</xdr:colOff>
      <xdr:row>15</xdr:row>
      <xdr:rowOff>476250</xdr:rowOff>
    </xdr:from>
    <xdr:to>
      <xdr:col>13</xdr:col>
      <xdr:colOff>984250</xdr:colOff>
      <xdr:row>25</xdr:row>
      <xdr:rowOff>15875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530678</xdr:colOff>
      <xdr:row>6</xdr:row>
      <xdr:rowOff>95251</xdr:rowOff>
    </xdr:from>
    <xdr:to>
      <xdr:col>13</xdr:col>
      <xdr:colOff>462642</xdr:colOff>
      <xdr:row>13</xdr:row>
      <xdr:rowOff>176893</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514350</xdr:colOff>
      <xdr:row>3</xdr:row>
      <xdr:rowOff>76203</xdr:rowOff>
    </xdr:from>
    <xdr:to>
      <xdr:col>4</xdr:col>
      <xdr:colOff>342900</xdr:colOff>
      <xdr:row>14</xdr:row>
      <xdr:rowOff>85726</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676275</xdr:colOff>
      <xdr:row>18</xdr:row>
      <xdr:rowOff>95250</xdr:rowOff>
    </xdr:from>
    <xdr:to>
      <xdr:col>4</xdr:col>
      <xdr:colOff>485775</xdr:colOff>
      <xdr:row>29</xdr:row>
      <xdr:rowOff>219075</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542925</xdr:colOff>
      <xdr:row>33</xdr:row>
      <xdr:rowOff>152400</xdr:rowOff>
    </xdr:from>
    <xdr:to>
      <xdr:col>4</xdr:col>
      <xdr:colOff>352425</xdr:colOff>
      <xdr:row>45</xdr:row>
      <xdr:rowOff>38100</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771525</xdr:colOff>
      <xdr:row>53</xdr:row>
      <xdr:rowOff>123825</xdr:rowOff>
    </xdr:from>
    <xdr:to>
      <xdr:col>4</xdr:col>
      <xdr:colOff>581025</xdr:colOff>
      <xdr:row>65</xdr:row>
      <xdr:rowOff>9525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1"/>
  <sheetViews>
    <sheetView tabSelected="1" view="pageBreakPreview" topLeftCell="A3" zoomScale="70" zoomScaleNormal="100" zoomScaleSheetLayoutView="70" workbookViewId="0">
      <selection activeCell="S7" sqref="S7"/>
    </sheetView>
  </sheetViews>
  <sheetFormatPr defaultRowHeight="18.75" x14ac:dyDescent="0.4"/>
  <cols>
    <col min="1" max="1" width="1.875" customWidth="1"/>
    <col min="2" max="6" width="13.75" customWidth="1"/>
    <col min="7" max="7" width="14.375" customWidth="1"/>
    <col min="8" max="8" width="8.625" customWidth="1"/>
    <col min="9" max="14" width="13.375" customWidth="1"/>
    <col min="15" max="15" width="6.875" customWidth="1"/>
    <col min="16" max="16" width="7.375" customWidth="1"/>
    <col min="17" max="17" width="9" hidden="1" customWidth="1"/>
  </cols>
  <sheetData>
    <row r="1" spans="2:17" ht="21.75" customHeight="1" x14ac:dyDescent="0.4">
      <c r="G1" s="83"/>
      <c r="H1" s="83"/>
      <c r="I1" s="83"/>
      <c r="J1" s="60"/>
      <c r="K1" s="60"/>
      <c r="L1" s="60"/>
      <c r="M1" s="60"/>
    </row>
    <row r="2" spans="2:17" ht="25.5" x14ac:dyDescent="0.4">
      <c r="B2" s="48" t="s">
        <v>15</v>
      </c>
      <c r="C2" s="48"/>
      <c r="D2" s="48"/>
      <c r="E2" s="48"/>
      <c r="F2" s="49"/>
    </row>
    <row r="3" spans="2:17" ht="13.5" customHeight="1" x14ac:dyDescent="0.4">
      <c r="B3" s="48"/>
      <c r="C3" s="48"/>
      <c r="D3" s="48"/>
      <c r="E3" s="48"/>
      <c r="F3" s="49"/>
    </row>
    <row r="4" spans="2:17" ht="26.25" customHeight="1" thickBot="1" x14ac:dyDescent="0.45">
      <c r="B4" s="76" t="s">
        <v>37</v>
      </c>
      <c r="C4" s="76"/>
      <c r="D4" s="76"/>
      <c r="E4" s="76"/>
      <c r="F4" s="77"/>
      <c r="G4" s="78" t="s">
        <v>35</v>
      </c>
      <c r="H4" s="79"/>
      <c r="I4" s="80" t="s">
        <v>38</v>
      </c>
      <c r="J4" s="81"/>
      <c r="K4" s="74"/>
      <c r="L4" s="74"/>
      <c r="M4" s="74"/>
      <c r="N4" s="74"/>
      <c r="O4" s="74"/>
      <c r="P4" s="74"/>
    </row>
    <row r="5" spans="2:17" ht="58.5" customHeight="1" x14ac:dyDescent="0.4">
      <c r="B5" s="1" t="s">
        <v>41</v>
      </c>
      <c r="C5" s="2" t="s">
        <v>13</v>
      </c>
      <c r="D5" s="39" t="s">
        <v>25</v>
      </c>
      <c r="E5" s="67" t="s">
        <v>16</v>
      </c>
      <c r="F5" s="34" t="s">
        <v>33</v>
      </c>
      <c r="G5" s="65" t="s">
        <v>17</v>
      </c>
      <c r="H5" s="43"/>
      <c r="I5" s="33" t="s">
        <v>11</v>
      </c>
      <c r="J5" s="33" t="s">
        <v>27</v>
      </c>
      <c r="K5" s="33" t="s">
        <v>28</v>
      </c>
      <c r="L5" s="33" t="s">
        <v>8</v>
      </c>
      <c r="M5" s="33" t="s">
        <v>7</v>
      </c>
      <c r="N5" s="33" t="s">
        <v>12</v>
      </c>
      <c r="O5" s="36"/>
      <c r="P5" s="36"/>
      <c r="Q5" s="36"/>
    </row>
    <row r="6" spans="2:17" ht="26.25" customHeight="1" x14ac:dyDescent="0.4">
      <c r="B6" s="8" t="s">
        <v>0</v>
      </c>
      <c r="C6" s="13">
        <v>73</v>
      </c>
      <c r="D6" s="16">
        <v>29</v>
      </c>
      <c r="E6" s="17">
        <v>25</v>
      </c>
      <c r="F6" s="12">
        <f t="shared" ref="F6:F11" si="0">E6/C6*100</f>
        <v>34.246575342465754</v>
      </c>
      <c r="G6" s="18">
        <f t="shared" ref="G6:G11" si="1">E6/D6*100</f>
        <v>86.206896551724128</v>
      </c>
      <c r="H6" s="38"/>
      <c r="I6" s="12">
        <v>26.6</v>
      </c>
      <c r="J6" s="12">
        <v>29.4</v>
      </c>
      <c r="K6" s="13">
        <v>30.7</v>
      </c>
      <c r="L6" s="13">
        <v>43.7</v>
      </c>
      <c r="M6" s="13">
        <v>29.5</v>
      </c>
      <c r="N6" s="15">
        <v>32</v>
      </c>
      <c r="O6" s="38"/>
      <c r="P6" s="63"/>
    </row>
    <row r="7" spans="2:17" ht="26.25" customHeight="1" x14ac:dyDescent="0.4">
      <c r="B7" s="8" t="s">
        <v>1</v>
      </c>
      <c r="C7" s="13">
        <v>37</v>
      </c>
      <c r="D7" s="16">
        <v>21</v>
      </c>
      <c r="E7" s="17">
        <v>20</v>
      </c>
      <c r="F7" s="12">
        <f t="shared" si="0"/>
        <v>54.054054054054056</v>
      </c>
      <c r="G7" s="18">
        <f t="shared" si="1"/>
        <v>95.238095238095227</v>
      </c>
      <c r="H7" s="38"/>
      <c r="I7" s="59"/>
      <c r="J7" s="59"/>
      <c r="K7" s="59"/>
      <c r="L7" s="59"/>
      <c r="M7" s="59"/>
      <c r="N7" s="59"/>
      <c r="O7" s="38"/>
      <c r="P7" s="44"/>
    </row>
    <row r="8" spans="2:17" ht="26.25" customHeight="1" x14ac:dyDescent="0.4">
      <c r="B8" s="8" t="s">
        <v>2</v>
      </c>
      <c r="C8" s="13">
        <v>10</v>
      </c>
      <c r="D8" s="16">
        <v>8</v>
      </c>
      <c r="E8" s="17">
        <v>7</v>
      </c>
      <c r="F8" s="12">
        <f t="shared" si="0"/>
        <v>70</v>
      </c>
      <c r="G8" s="18">
        <f t="shared" si="1"/>
        <v>87.5</v>
      </c>
      <c r="H8" s="38"/>
      <c r="I8" s="63"/>
      <c r="J8" s="44"/>
      <c r="K8" s="38"/>
      <c r="L8" s="44"/>
      <c r="M8" s="38"/>
      <c r="N8" s="63"/>
      <c r="O8" s="38"/>
      <c r="P8" s="44"/>
    </row>
    <row r="9" spans="2:17" ht="26.25" customHeight="1" x14ac:dyDescent="0.4">
      <c r="B9" s="8" t="s">
        <v>3</v>
      </c>
      <c r="C9" s="13">
        <v>52</v>
      </c>
      <c r="D9" s="16">
        <v>11</v>
      </c>
      <c r="E9" s="17">
        <v>10</v>
      </c>
      <c r="F9" s="12">
        <f t="shared" si="0"/>
        <v>19.230769230769234</v>
      </c>
      <c r="G9" s="18">
        <f t="shared" si="1"/>
        <v>90.909090909090907</v>
      </c>
      <c r="H9" s="38"/>
      <c r="I9" s="63"/>
      <c r="J9" s="44"/>
      <c r="K9" s="38"/>
      <c r="L9" s="44"/>
      <c r="M9" s="38"/>
      <c r="N9" s="63"/>
      <c r="O9" s="38"/>
      <c r="P9" s="44"/>
    </row>
    <row r="10" spans="2:17" ht="26.25" customHeight="1" x14ac:dyDescent="0.4">
      <c r="B10" s="8" t="s">
        <v>4</v>
      </c>
      <c r="C10" s="13">
        <v>26</v>
      </c>
      <c r="D10" s="16">
        <v>7</v>
      </c>
      <c r="E10" s="17">
        <v>6</v>
      </c>
      <c r="F10" s="12">
        <f t="shared" si="0"/>
        <v>23.076923076923077</v>
      </c>
      <c r="G10" s="18">
        <f t="shared" si="1"/>
        <v>85.714285714285708</v>
      </c>
      <c r="H10" s="38"/>
      <c r="I10" s="63"/>
      <c r="J10" s="44"/>
      <c r="K10" s="38"/>
      <c r="L10" s="44"/>
      <c r="M10" s="38"/>
      <c r="N10" s="63"/>
      <c r="O10" s="38"/>
      <c r="P10" s="44"/>
    </row>
    <row r="11" spans="2:17" ht="26.25" customHeight="1" thickBot="1" x14ac:dyDescent="0.45">
      <c r="B11" s="9" t="s">
        <v>6</v>
      </c>
      <c r="C11" s="19">
        <v>66</v>
      </c>
      <c r="D11" s="20">
        <v>12</v>
      </c>
      <c r="E11" s="21">
        <v>10</v>
      </c>
      <c r="F11" s="22">
        <f t="shared" si="0"/>
        <v>15.151515151515152</v>
      </c>
      <c r="G11" s="23">
        <f t="shared" si="1"/>
        <v>83.333333333333343</v>
      </c>
      <c r="H11" s="38"/>
      <c r="I11" s="63"/>
      <c r="J11" s="44"/>
      <c r="K11" s="38"/>
      <c r="L11" s="44"/>
      <c r="M11" s="38"/>
      <c r="N11" s="63"/>
      <c r="O11" s="38"/>
      <c r="P11" s="44"/>
    </row>
    <row r="12" spans="2:17" ht="11.25" customHeight="1" thickBot="1" x14ac:dyDescent="0.45">
      <c r="B12" s="10"/>
      <c r="C12" s="25"/>
      <c r="D12" s="25"/>
      <c r="E12" s="26"/>
      <c r="F12" s="27"/>
      <c r="G12" s="27"/>
      <c r="H12" s="38"/>
      <c r="I12" s="63"/>
      <c r="J12" s="44"/>
      <c r="K12" s="38"/>
      <c r="L12" s="44"/>
      <c r="M12" s="38"/>
      <c r="N12" s="63"/>
      <c r="O12" s="38"/>
      <c r="P12" s="44"/>
    </row>
    <row r="13" spans="2:17" ht="33" customHeight="1" thickBot="1" x14ac:dyDescent="0.45">
      <c r="B13" s="11" t="s">
        <v>5</v>
      </c>
      <c r="C13" s="14">
        <f>SUM(C6:C11)</f>
        <v>264</v>
      </c>
      <c r="D13" s="28">
        <v>88</v>
      </c>
      <c r="E13" s="29">
        <f>SUM(E6:E11)</f>
        <v>78</v>
      </c>
      <c r="F13" s="30">
        <v>29.5</v>
      </c>
      <c r="G13" s="66">
        <v>88.6</v>
      </c>
      <c r="H13" s="44"/>
      <c r="I13" s="44"/>
      <c r="J13" s="44"/>
      <c r="K13" s="64"/>
      <c r="L13" s="44"/>
      <c r="M13" s="64"/>
      <c r="N13" s="44"/>
      <c r="O13" s="44"/>
      <c r="P13" s="44"/>
    </row>
    <row r="14" spans="2:17" ht="22.5" customHeight="1" x14ac:dyDescent="0.4">
      <c r="B14" s="6"/>
      <c r="C14" s="6"/>
      <c r="D14" s="6"/>
      <c r="E14" s="6"/>
      <c r="F14" s="6"/>
      <c r="G14" s="6"/>
      <c r="H14" s="6"/>
      <c r="I14" s="6"/>
      <c r="J14" s="6"/>
      <c r="K14" s="6"/>
      <c r="L14" s="6"/>
      <c r="M14" s="6"/>
      <c r="N14" s="6"/>
      <c r="O14" s="6"/>
    </row>
    <row r="15" spans="2:17" ht="57" customHeight="1" x14ac:dyDescent="0.4">
      <c r="B15" s="84" t="s">
        <v>43</v>
      </c>
      <c r="C15" s="84"/>
      <c r="D15" s="84"/>
      <c r="E15" s="84"/>
      <c r="F15" s="84"/>
      <c r="G15" s="84"/>
      <c r="H15" s="84"/>
      <c r="I15" s="84"/>
      <c r="J15" s="84"/>
      <c r="K15" s="84"/>
      <c r="L15" s="84"/>
      <c r="M15" s="84"/>
      <c r="N15" s="84"/>
      <c r="O15" s="73"/>
      <c r="P15" s="73"/>
    </row>
    <row r="16" spans="2:17" ht="42" customHeight="1" thickBot="1" x14ac:dyDescent="0.2">
      <c r="B16" s="85" t="s">
        <v>39</v>
      </c>
      <c r="C16" s="85"/>
      <c r="D16" s="85"/>
      <c r="E16" s="85"/>
      <c r="F16" s="58"/>
      <c r="G16" s="58"/>
      <c r="H16" s="58"/>
      <c r="I16" s="75"/>
      <c r="J16" s="75" t="s">
        <v>40</v>
      </c>
      <c r="K16" s="58"/>
      <c r="L16" s="58"/>
      <c r="M16" s="58"/>
      <c r="N16" s="58"/>
      <c r="O16" s="58"/>
      <c r="P16" s="58"/>
    </row>
    <row r="17" spans="2:16" ht="27" customHeight="1" x14ac:dyDescent="0.4">
      <c r="B17" s="1" t="s">
        <v>41</v>
      </c>
      <c r="C17" s="3" t="s">
        <v>34</v>
      </c>
      <c r="D17" s="4" t="s">
        <v>20</v>
      </c>
      <c r="E17" s="4" t="s">
        <v>22</v>
      </c>
      <c r="F17" s="4" t="s">
        <v>21</v>
      </c>
      <c r="G17" s="4" t="s">
        <v>22</v>
      </c>
      <c r="H17" s="4" t="s">
        <v>23</v>
      </c>
      <c r="I17" s="45" t="s">
        <v>22</v>
      </c>
      <c r="J17" s="5" t="s">
        <v>24</v>
      </c>
      <c r="K17" s="58"/>
      <c r="L17" s="58"/>
      <c r="M17" s="58"/>
      <c r="N17" s="58"/>
      <c r="O17" s="58"/>
      <c r="P17" s="58"/>
    </row>
    <row r="18" spans="2:16" ht="26.25" customHeight="1" x14ac:dyDescent="0.4">
      <c r="B18" s="8" t="s">
        <v>0</v>
      </c>
      <c r="C18" s="17">
        <v>24</v>
      </c>
      <c r="D18" s="13">
        <v>14</v>
      </c>
      <c r="E18" s="12">
        <f t="shared" ref="E18:E23" si="2">D18/C18*100</f>
        <v>58.333333333333336</v>
      </c>
      <c r="F18" s="14">
        <v>5</v>
      </c>
      <c r="G18" s="12">
        <f t="shared" ref="G18:G23" si="3">F18/C18*100</f>
        <v>20.833333333333336</v>
      </c>
      <c r="H18" s="13">
        <v>5</v>
      </c>
      <c r="I18" s="61">
        <f t="shared" ref="I18:I23" si="4">H18/C18*100</f>
        <v>20.833333333333336</v>
      </c>
      <c r="J18" s="54">
        <v>0</v>
      </c>
      <c r="K18" s="58"/>
      <c r="L18" s="58"/>
      <c r="M18" s="58"/>
      <c r="N18" s="58"/>
      <c r="O18" s="58"/>
      <c r="P18" s="58"/>
    </row>
    <row r="19" spans="2:16" ht="26.25" customHeight="1" x14ac:dyDescent="0.4">
      <c r="B19" s="8" t="s">
        <v>1</v>
      </c>
      <c r="C19" s="17">
        <v>20</v>
      </c>
      <c r="D19" s="14">
        <v>19</v>
      </c>
      <c r="E19" s="61">
        <f t="shared" si="2"/>
        <v>95</v>
      </c>
      <c r="F19" s="14">
        <v>1</v>
      </c>
      <c r="G19" s="12">
        <f t="shared" si="3"/>
        <v>5</v>
      </c>
      <c r="H19" s="13">
        <v>0</v>
      </c>
      <c r="I19" s="61">
        <f t="shared" si="4"/>
        <v>0</v>
      </c>
      <c r="J19" s="55">
        <v>0</v>
      </c>
      <c r="K19" s="58"/>
      <c r="L19" s="58"/>
      <c r="M19" s="58"/>
      <c r="N19" s="58"/>
      <c r="O19" s="58"/>
      <c r="P19" s="58"/>
    </row>
    <row r="20" spans="2:16" ht="26.25" customHeight="1" x14ac:dyDescent="0.4">
      <c r="B20" s="8" t="s">
        <v>2</v>
      </c>
      <c r="C20" s="17">
        <v>6</v>
      </c>
      <c r="D20" s="14">
        <v>4</v>
      </c>
      <c r="E20" s="61">
        <f t="shared" si="2"/>
        <v>66.666666666666657</v>
      </c>
      <c r="F20" s="14">
        <v>0</v>
      </c>
      <c r="G20" s="12">
        <f t="shared" si="3"/>
        <v>0</v>
      </c>
      <c r="H20" s="13">
        <v>2</v>
      </c>
      <c r="I20" s="61">
        <f t="shared" si="4"/>
        <v>33.333333333333329</v>
      </c>
      <c r="J20" s="55">
        <v>0</v>
      </c>
      <c r="K20" s="58"/>
      <c r="L20" s="58"/>
      <c r="M20" s="58"/>
      <c r="N20" s="58"/>
      <c r="O20" s="58"/>
      <c r="P20" s="58"/>
    </row>
    <row r="21" spans="2:16" ht="26.25" customHeight="1" x14ac:dyDescent="0.4">
      <c r="B21" s="8" t="s">
        <v>3</v>
      </c>
      <c r="C21" s="17">
        <v>9</v>
      </c>
      <c r="D21" s="14">
        <v>6</v>
      </c>
      <c r="E21" s="61">
        <f t="shared" si="2"/>
        <v>66.666666666666657</v>
      </c>
      <c r="F21" s="14">
        <v>0</v>
      </c>
      <c r="G21" s="12">
        <f t="shared" si="3"/>
        <v>0</v>
      </c>
      <c r="H21" s="13">
        <v>3</v>
      </c>
      <c r="I21" s="61">
        <f t="shared" si="4"/>
        <v>33.333333333333329</v>
      </c>
      <c r="J21" s="55">
        <v>0</v>
      </c>
      <c r="K21" s="58"/>
      <c r="L21" s="58"/>
      <c r="M21" s="58"/>
      <c r="N21" s="58"/>
      <c r="O21" s="58"/>
      <c r="P21" s="58"/>
    </row>
    <row r="22" spans="2:16" ht="26.25" customHeight="1" x14ac:dyDescent="0.4">
      <c r="B22" s="8" t="s">
        <v>4</v>
      </c>
      <c r="C22" s="17">
        <v>5</v>
      </c>
      <c r="D22" s="14">
        <v>1</v>
      </c>
      <c r="E22" s="61">
        <f t="shared" si="2"/>
        <v>20</v>
      </c>
      <c r="F22" s="14">
        <v>2</v>
      </c>
      <c r="G22" s="12">
        <f t="shared" si="3"/>
        <v>40</v>
      </c>
      <c r="H22" s="13">
        <v>0</v>
      </c>
      <c r="I22" s="61">
        <f t="shared" si="4"/>
        <v>0</v>
      </c>
      <c r="J22" s="55">
        <v>2</v>
      </c>
      <c r="K22" s="58"/>
      <c r="L22" s="58"/>
      <c r="M22" s="58"/>
      <c r="N22" s="58"/>
      <c r="O22" s="58"/>
      <c r="P22" s="58"/>
    </row>
    <row r="23" spans="2:16" ht="26.25" customHeight="1" thickBot="1" x14ac:dyDescent="0.45">
      <c r="B23" s="9" t="s">
        <v>6</v>
      </c>
      <c r="C23" s="21">
        <v>10</v>
      </c>
      <c r="D23" s="51">
        <v>5</v>
      </c>
      <c r="E23" s="22">
        <f t="shared" si="2"/>
        <v>50</v>
      </c>
      <c r="F23" s="51">
        <v>2</v>
      </c>
      <c r="G23" s="22">
        <f t="shared" si="3"/>
        <v>20</v>
      </c>
      <c r="H23" s="24">
        <v>3</v>
      </c>
      <c r="I23" s="46">
        <f t="shared" si="4"/>
        <v>30</v>
      </c>
      <c r="J23" s="56">
        <v>0</v>
      </c>
      <c r="K23" s="58"/>
      <c r="L23" s="58"/>
      <c r="M23" s="58"/>
      <c r="N23" s="58"/>
      <c r="O23" s="58"/>
      <c r="P23" s="58"/>
    </row>
    <row r="24" spans="2:16" ht="10.5" customHeight="1" thickBot="1" x14ac:dyDescent="0.45">
      <c r="B24" s="10"/>
      <c r="C24" s="26"/>
      <c r="D24" s="50"/>
      <c r="E24" s="27"/>
      <c r="F24" s="50"/>
      <c r="G24" s="27"/>
      <c r="H24" s="26"/>
      <c r="I24" s="27"/>
      <c r="J24" s="50"/>
      <c r="K24" s="58"/>
      <c r="L24" s="58"/>
      <c r="M24" s="58"/>
      <c r="N24" s="58"/>
      <c r="O24" s="58"/>
      <c r="P24" s="58"/>
    </row>
    <row r="25" spans="2:16" ht="31.5" customHeight="1" thickBot="1" x14ac:dyDescent="0.45">
      <c r="B25" s="11" t="s">
        <v>5</v>
      </c>
      <c r="C25" s="31">
        <f>SUM(C18:C23)</f>
        <v>74</v>
      </c>
      <c r="D25" s="52">
        <f>SUM(D18:D24)</f>
        <v>49</v>
      </c>
      <c r="E25" s="53">
        <v>66.2</v>
      </c>
      <c r="F25" s="52">
        <f>SUM(F18:F24)</f>
        <v>10</v>
      </c>
      <c r="G25" s="35">
        <v>13.5</v>
      </c>
      <c r="H25" s="52">
        <f>SUM(H18:H23)</f>
        <v>13</v>
      </c>
      <c r="I25" s="47">
        <v>17.600000000000001</v>
      </c>
      <c r="J25" s="57">
        <v>2</v>
      </c>
      <c r="K25" s="58"/>
      <c r="L25" s="58"/>
      <c r="M25" s="58"/>
      <c r="N25" s="58"/>
      <c r="O25" s="58"/>
      <c r="P25" s="58"/>
    </row>
    <row r="26" spans="2:16" ht="18" customHeight="1" x14ac:dyDescent="0.4">
      <c r="B26" s="68"/>
      <c r="C26" s="58"/>
      <c r="D26" s="58"/>
      <c r="E26" s="58"/>
      <c r="F26" s="58"/>
      <c r="G26" s="58"/>
      <c r="H26" s="58"/>
      <c r="I26" s="58"/>
      <c r="J26" s="58"/>
      <c r="K26" s="58"/>
      <c r="L26" s="58"/>
      <c r="M26" s="58"/>
      <c r="N26" s="58"/>
      <c r="O26" s="58"/>
      <c r="P26" s="58"/>
    </row>
    <row r="27" spans="2:16" ht="25.5" customHeight="1" x14ac:dyDescent="0.4">
      <c r="B27" s="86" t="s">
        <v>42</v>
      </c>
      <c r="C27" s="87"/>
      <c r="D27" s="87"/>
      <c r="E27" s="87"/>
      <c r="F27" s="87"/>
      <c r="G27" s="87"/>
      <c r="H27" s="87"/>
      <c r="I27" s="87"/>
      <c r="J27" s="87"/>
      <c r="K27" s="87"/>
      <c r="L27" s="87"/>
      <c r="M27" s="87"/>
      <c r="N27" s="87"/>
      <c r="O27" s="82"/>
      <c r="P27" s="59"/>
    </row>
    <row r="28" spans="2:16" ht="11.25" customHeight="1" x14ac:dyDescent="0.4">
      <c r="B28" s="87"/>
      <c r="C28" s="87"/>
      <c r="D28" s="87"/>
      <c r="E28" s="87"/>
      <c r="F28" s="87"/>
      <c r="G28" s="87"/>
      <c r="H28" s="87"/>
      <c r="I28" s="87"/>
      <c r="J28" s="87"/>
      <c r="K28" s="87"/>
      <c r="L28" s="87"/>
      <c r="M28" s="87"/>
      <c r="N28" s="87"/>
      <c r="O28" s="82"/>
      <c r="P28" s="40"/>
    </row>
    <row r="29" spans="2:16" ht="18" customHeight="1" x14ac:dyDescent="0.4">
      <c r="B29" s="59"/>
      <c r="C29" s="59"/>
      <c r="D29" s="59"/>
      <c r="E29" s="59"/>
      <c r="F29" s="59"/>
      <c r="G29" s="59"/>
      <c r="H29" s="32"/>
      <c r="I29" s="27"/>
      <c r="J29" s="88"/>
      <c r="K29" s="88"/>
      <c r="L29" s="89"/>
      <c r="M29" s="89"/>
      <c r="N29" s="89"/>
      <c r="O29" s="89"/>
      <c r="P29" s="26"/>
    </row>
    <row r="30" spans="2:16" ht="19.5" customHeight="1" x14ac:dyDescent="0.4">
      <c r="B30" s="27"/>
      <c r="C30" s="27"/>
      <c r="D30" s="26"/>
      <c r="E30" s="26"/>
      <c r="F30" s="26"/>
      <c r="G30" s="32"/>
      <c r="H30" s="32"/>
      <c r="I30" s="59"/>
      <c r="J30" s="59"/>
      <c r="K30" s="59"/>
      <c r="L30" s="59"/>
      <c r="M30" s="59"/>
      <c r="N30" s="41"/>
      <c r="O30" s="41"/>
      <c r="P30" s="59"/>
    </row>
    <row r="31" spans="2:16" ht="11.25" customHeight="1" x14ac:dyDescent="0.4">
      <c r="B31" s="27"/>
      <c r="C31" s="27"/>
      <c r="D31" s="26"/>
      <c r="E31" s="26"/>
      <c r="F31" s="26"/>
      <c r="G31" s="32"/>
      <c r="H31" s="32"/>
      <c r="I31" s="41"/>
      <c r="J31" s="41"/>
      <c r="K31" s="41"/>
      <c r="L31" s="41"/>
      <c r="M31" s="41"/>
      <c r="N31" s="41"/>
      <c r="O31" s="41"/>
      <c r="P31" s="59"/>
    </row>
    <row r="32" spans="2:16" ht="25.5" customHeight="1" x14ac:dyDescent="0.4">
      <c r="B32" s="59"/>
      <c r="C32" s="59"/>
      <c r="D32" s="59"/>
      <c r="E32" s="59"/>
      <c r="F32" s="59"/>
      <c r="G32" s="59"/>
      <c r="H32" s="62"/>
      <c r="I32" s="41"/>
      <c r="J32" s="41"/>
      <c r="K32" s="41"/>
      <c r="L32" s="41"/>
      <c r="M32" s="41"/>
      <c r="N32" s="41"/>
      <c r="O32" s="41"/>
      <c r="P32" s="59"/>
    </row>
    <row r="33" spans="2:16" ht="18" customHeight="1" x14ac:dyDescent="0.4">
      <c r="B33" s="59"/>
      <c r="C33" s="59"/>
      <c r="D33" s="59"/>
      <c r="E33" s="59"/>
      <c r="F33" s="59"/>
      <c r="G33" s="59"/>
      <c r="H33" s="40"/>
      <c r="I33" s="41"/>
      <c r="J33" s="41"/>
      <c r="K33" s="41"/>
      <c r="L33" s="41"/>
      <c r="M33" s="41"/>
      <c r="N33" s="41"/>
      <c r="O33" s="41"/>
      <c r="P33" s="59"/>
    </row>
    <row r="34" spans="2:16" ht="19.5" customHeight="1" x14ac:dyDescent="0.4">
      <c r="B34" s="59"/>
      <c r="C34" s="59"/>
      <c r="D34" s="59"/>
      <c r="E34" s="59"/>
      <c r="F34" s="59"/>
      <c r="G34" s="59"/>
      <c r="H34" s="32"/>
      <c r="I34" s="41"/>
      <c r="J34" s="41"/>
      <c r="K34" s="41"/>
      <c r="L34" s="41"/>
      <c r="M34" s="41"/>
      <c r="N34" s="41"/>
      <c r="O34" s="41"/>
      <c r="P34" s="59"/>
    </row>
    <row r="35" spans="2:16" ht="11.25" customHeight="1" x14ac:dyDescent="0.4">
      <c r="B35" s="41"/>
      <c r="C35" s="41"/>
      <c r="D35" s="41"/>
      <c r="E35" s="41"/>
      <c r="F35" s="41"/>
      <c r="G35" s="41"/>
      <c r="H35" s="41"/>
      <c r="I35" s="41"/>
      <c r="J35" s="41"/>
      <c r="K35" s="41"/>
      <c r="L35" s="41"/>
      <c r="M35" s="41"/>
      <c r="N35" s="41"/>
      <c r="O35" s="41"/>
      <c r="P35" s="59"/>
    </row>
    <row r="36" spans="2:16" ht="25.5" customHeight="1" x14ac:dyDescent="0.4">
      <c r="B36" s="69"/>
      <c r="C36" s="41"/>
      <c r="D36" s="41"/>
      <c r="E36" s="41"/>
      <c r="F36" s="41"/>
      <c r="G36" s="41"/>
      <c r="H36" s="41"/>
      <c r="I36" s="41"/>
      <c r="J36" s="41"/>
      <c r="K36" s="41"/>
      <c r="L36" s="41"/>
      <c r="M36" s="41"/>
      <c r="N36" s="41"/>
      <c r="O36" s="41"/>
      <c r="P36" s="59"/>
    </row>
    <row r="37" spans="2:16" x14ac:dyDescent="0.4">
      <c r="B37" s="40"/>
      <c r="C37" s="40"/>
      <c r="D37" s="40"/>
      <c r="E37" s="40"/>
      <c r="F37" s="40"/>
      <c r="G37" s="40"/>
      <c r="H37" s="40"/>
      <c r="I37" s="41"/>
      <c r="J37" s="41"/>
      <c r="K37" s="41"/>
      <c r="L37" s="41"/>
      <c r="M37" s="41"/>
      <c r="N37" s="41"/>
      <c r="O37" s="41"/>
      <c r="P37" s="59"/>
    </row>
    <row r="38" spans="2:16" ht="19.5" customHeight="1" x14ac:dyDescent="0.4">
      <c r="B38" s="32"/>
      <c r="C38" s="32"/>
      <c r="D38" s="32"/>
      <c r="E38" s="32"/>
      <c r="F38" s="32"/>
      <c r="G38" s="37"/>
      <c r="H38" s="37"/>
      <c r="I38" s="41"/>
      <c r="J38" s="41"/>
      <c r="K38" s="41"/>
      <c r="L38" s="41"/>
      <c r="M38" s="41"/>
      <c r="N38" s="41"/>
      <c r="O38" s="41"/>
      <c r="P38" s="59"/>
    </row>
    <row r="39" spans="2:16" x14ac:dyDescent="0.4">
      <c r="B39" s="59"/>
      <c r="C39" s="59"/>
      <c r="D39" s="59"/>
      <c r="E39" s="59"/>
      <c r="F39" s="59"/>
      <c r="G39" s="59"/>
      <c r="H39" s="59"/>
      <c r="I39" s="59"/>
      <c r="J39" s="59"/>
      <c r="K39" s="59"/>
      <c r="L39" s="59"/>
      <c r="M39" s="59"/>
      <c r="N39" s="59"/>
      <c r="O39" s="59"/>
      <c r="P39" s="59"/>
    </row>
    <row r="40" spans="2:16" ht="11.25" customHeight="1" x14ac:dyDescent="0.4">
      <c r="B40" s="59"/>
      <c r="C40" s="59"/>
      <c r="D40" s="59"/>
      <c r="E40" s="59"/>
      <c r="F40" s="59"/>
      <c r="G40" s="59"/>
      <c r="H40" s="59"/>
      <c r="I40" s="59"/>
      <c r="J40" s="59"/>
      <c r="K40" s="59"/>
      <c r="L40" s="59"/>
      <c r="M40" s="59"/>
      <c r="N40" s="59"/>
      <c r="O40" s="59"/>
      <c r="P40" s="59"/>
    </row>
    <row r="41" spans="2:16" ht="60.75" customHeight="1" x14ac:dyDescent="0.4">
      <c r="B41" s="70"/>
      <c r="C41" s="71"/>
      <c r="D41" s="71"/>
      <c r="E41" s="71"/>
      <c r="F41" s="71"/>
      <c r="G41" s="71"/>
      <c r="H41" s="71"/>
      <c r="I41" s="71"/>
      <c r="J41" s="71"/>
      <c r="K41" s="71"/>
      <c r="L41" s="71"/>
      <c r="M41" s="71"/>
      <c r="N41" s="71"/>
      <c r="O41" s="71"/>
      <c r="P41" s="71"/>
    </row>
  </sheetData>
  <mergeCells count="7">
    <mergeCell ref="G1:I1"/>
    <mergeCell ref="B15:N15"/>
    <mergeCell ref="B16:E16"/>
    <mergeCell ref="B27:N28"/>
    <mergeCell ref="J29:K29"/>
    <mergeCell ref="L29:M29"/>
    <mergeCell ref="N29:O29"/>
  </mergeCells>
  <phoneticPr fontId="1"/>
  <pageMargins left="0.7" right="0.7" top="0.75" bottom="0.75" header="0.3" footer="0.3"/>
  <pageSetup paperSize="8" fitToWidth="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workbookViewId="0">
      <selection activeCell="G13" sqref="G13"/>
    </sheetView>
  </sheetViews>
  <sheetFormatPr defaultRowHeight="18.75" x14ac:dyDescent="0.4"/>
  <cols>
    <col min="1" max="6" width="15.625" customWidth="1"/>
  </cols>
  <sheetData>
    <row r="1" spans="1:6" x14ac:dyDescent="0.4">
      <c r="A1" s="90" t="s">
        <v>14</v>
      </c>
      <c r="B1" s="90"/>
      <c r="C1" s="90"/>
      <c r="D1" s="90"/>
      <c r="E1" s="90"/>
      <c r="F1" s="90"/>
    </row>
    <row r="2" spans="1:6" ht="18.75" customHeight="1" x14ac:dyDescent="0.4">
      <c r="A2" s="33" t="s">
        <v>26</v>
      </c>
      <c r="B2" s="33" t="s">
        <v>27</v>
      </c>
      <c r="C2" s="33" t="s">
        <v>28</v>
      </c>
      <c r="D2" s="33" t="s">
        <v>29</v>
      </c>
      <c r="E2" s="33" t="s">
        <v>30</v>
      </c>
      <c r="F2" s="33" t="s">
        <v>12</v>
      </c>
    </row>
    <row r="3" spans="1:6" x14ac:dyDescent="0.4">
      <c r="A3" s="12">
        <v>26.6</v>
      </c>
      <c r="B3" s="12">
        <v>29.4</v>
      </c>
      <c r="C3" s="13">
        <v>30.7</v>
      </c>
      <c r="D3" s="13">
        <v>43.7</v>
      </c>
      <c r="E3" s="13">
        <v>29.5</v>
      </c>
      <c r="F3" s="15">
        <v>32</v>
      </c>
    </row>
    <row r="4" spans="1:6" x14ac:dyDescent="0.4">
      <c r="A4" s="27"/>
      <c r="B4" s="27"/>
      <c r="C4" s="26"/>
      <c r="D4" s="26"/>
      <c r="E4" s="26"/>
      <c r="F4" s="32"/>
    </row>
    <row r="5" spans="1:6" x14ac:dyDescent="0.4">
      <c r="A5" s="27"/>
      <c r="B5" s="27"/>
      <c r="C5" s="26"/>
      <c r="D5" s="26"/>
      <c r="E5" s="26"/>
      <c r="F5" s="32"/>
    </row>
    <row r="6" spans="1:6" x14ac:dyDescent="0.4">
      <c r="A6" s="27"/>
      <c r="B6" s="27"/>
      <c r="C6" s="26"/>
      <c r="D6" s="26"/>
      <c r="E6" s="26"/>
      <c r="F6" s="32"/>
    </row>
    <row r="7" spans="1:6" x14ac:dyDescent="0.4">
      <c r="A7" s="27"/>
      <c r="B7" s="27"/>
      <c r="C7" s="26"/>
      <c r="D7" s="26"/>
      <c r="E7" s="26"/>
      <c r="F7" s="32"/>
    </row>
    <row r="8" spans="1:6" x14ac:dyDescent="0.4">
      <c r="A8" s="27"/>
      <c r="B8" s="27"/>
      <c r="C8" s="26"/>
      <c r="D8" s="26"/>
      <c r="E8" s="26"/>
      <c r="F8" s="32"/>
    </row>
    <row r="9" spans="1:6" x14ac:dyDescent="0.4">
      <c r="A9" s="27"/>
      <c r="B9" s="27"/>
      <c r="C9" s="26"/>
      <c r="D9" s="26"/>
      <c r="E9" s="26"/>
      <c r="F9" s="32"/>
    </row>
    <row r="10" spans="1:6" x14ac:dyDescent="0.4">
      <c r="A10" s="27"/>
      <c r="B10" s="27"/>
      <c r="C10" s="26"/>
      <c r="D10" s="26"/>
      <c r="E10" s="26"/>
      <c r="F10" s="32"/>
    </row>
    <row r="11" spans="1:6" x14ac:dyDescent="0.4">
      <c r="A11" s="27"/>
      <c r="B11" s="27"/>
      <c r="C11" s="26"/>
      <c r="D11" s="26"/>
      <c r="E11" s="26"/>
      <c r="F11" s="32"/>
    </row>
    <row r="12" spans="1:6" x14ac:dyDescent="0.4">
      <c r="A12" s="27"/>
      <c r="B12" s="27"/>
      <c r="C12" s="26"/>
      <c r="D12" s="26"/>
      <c r="E12" s="26"/>
      <c r="F12" s="32"/>
    </row>
    <row r="13" spans="1:6" x14ac:dyDescent="0.4">
      <c r="A13" s="27"/>
      <c r="B13" s="27"/>
      <c r="C13" s="26"/>
      <c r="D13" s="26"/>
      <c r="E13" s="26"/>
      <c r="F13" s="32"/>
    </row>
    <row r="14" spans="1:6" x14ac:dyDescent="0.4">
      <c r="A14" s="27"/>
      <c r="B14" s="27"/>
      <c r="C14" s="26"/>
      <c r="D14" s="26"/>
      <c r="E14" s="26"/>
      <c r="F14" s="32"/>
    </row>
    <row r="15" spans="1:6" x14ac:dyDescent="0.4">
      <c r="A15" s="27"/>
      <c r="B15" s="27"/>
      <c r="C15" s="26"/>
      <c r="D15" s="26"/>
      <c r="E15" s="26"/>
      <c r="F15" s="32"/>
    </row>
    <row r="16" spans="1:6" x14ac:dyDescent="0.4">
      <c r="A16" s="90" t="s">
        <v>18</v>
      </c>
      <c r="B16" s="90"/>
      <c r="C16" s="90"/>
      <c r="D16" s="90"/>
      <c r="E16" s="90"/>
      <c r="F16" s="90"/>
    </row>
    <row r="17" spans="1:6" ht="18.75" customHeight="1" x14ac:dyDescent="0.4">
      <c r="A17" s="7" t="s">
        <v>31</v>
      </c>
      <c r="B17" s="7" t="s">
        <v>27</v>
      </c>
      <c r="C17" s="7" t="s">
        <v>32</v>
      </c>
      <c r="D17" s="7" t="s">
        <v>29</v>
      </c>
      <c r="E17" s="7" t="s">
        <v>30</v>
      </c>
      <c r="F17" s="7" t="s">
        <v>12</v>
      </c>
    </row>
    <row r="18" spans="1:6" x14ac:dyDescent="0.4">
      <c r="A18" s="12">
        <v>85.9</v>
      </c>
      <c r="B18" s="12">
        <v>94.7</v>
      </c>
      <c r="C18" s="13">
        <v>96.1</v>
      </c>
      <c r="D18" s="42">
        <v>84</v>
      </c>
      <c r="E18" s="42">
        <v>94.9</v>
      </c>
      <c r="F18" s="14">
        <v>91.1</v>
      </c>
    </row>
    <row r="19" spans="1:6" x14ac:dyDescent="0.4">
      <c r="A19" s="27"/>
      <c r="B19" s="27"/>
      <c r="C19" s="26"/>
      <c r="D19" s="26"/>
      <c r="E19" s="26"/>
      <c r="F19" s="32"/>
    </row>
    <row r="20" spans="1:6" x14ac:dyDescent="0.4">
      <c r="A20" s="27"/>
      <c r="B20" s="27"/>
      <c r="C20" s="26"/>
      <c r="D20" s="26"/>
      <c r="E20" s="26"/>
      <c r="F20" s="32"/>
    </row>
    <row r="21" spans="1:6" x14ac:dyDescent="0.4">
      <c r="A21" s="27"/>
      <c r="B21" s="27"/>
      <c r="C21" s="26"/>
      <c r="D21" s="26"/>
      <c r="E21" s="26"/>
      <c r="F21" s="32"/>
    </row>
    <row r="22" spans="1:6" x14ac:dyDescent="0.4">
      <c r="A22" s="27"/>
      <c r="B22" s="27"/>
      <c r="C22" s="26"/>
      <c r="D22" s="26"/>
      <c r="E22" s="26"/>
      <c r="F22" s="32"/>
    </row>
    <row r="23" spans="1:6" x14ac:dyDescent="0.4">
      <c r="A23" s="27"/>
      <c r="B23" s="27"/>
      <c r="C23" s="26"/>
      <c r="D23" s="26"/>
      <c r="E23" s="26"/>
      <c r="F23" s="32"/>
    </row>
    <row r="24" spans="1:6" x14ac:dyDescent="0.4">
      <c r="A24" s="27"/>
      <c r="B24" s="27"/>
      <c r="C24" s="26"/>
      <c r="D24" s="26"/>
      <c r="E24" s="26"/>
      <c r="F24" s="32"/>
    </row>
    <row r="25" spans="1:6" x14ac:dyDescent="0.4">
      <c r="A25" s="27"/>
      <c r="B25" s="27"/>
      <c r="C25" s="26"/>
      <c r="D25" s="26"/>
      <c r="E25" s="26"/>
      <c r="F25" s="32"/>
    </row>
    <row r="26" spans="1:6" x14ac:dyDescent="0.4">
      <c r="A26" s="27"/>
      <c r="B26" s="27"/>
      <c r="C26" s="26"/>
      <c r="D26" s="26"/>
      <c r="E26" s="26"/>
      <c r="F26" s="32"/>
    </row>
    <row r="27" spans="1:6" x14ac:dyDescent="0.4">
      <c r="A27" s="27"/>
      <c r="B27" s="27"/>
      <c r="C27" s="26"/>
      <c r="D27" s="26"/>
      <c r="E27" s="26"/>
      <c r="F27" s="32"/>
    </row>
    <row r="28" spans="1:6" x14ac:dyDescent="0.4">
      <c r="A28" s="27"/>
      <c r="B28" s="27"/>
      <c r="C28" s="26"/>
      <c r="D28" s="26"/>
      <c r="E28" s="26"/>
      <c r="F28" s="32"/>
    </row>
    <row r="29" spans="1:6" x14ac:dyDescent="0.4">
      <c r="A29" s="27"/>
      <c r="B29" s="27"/>
      <c r="C29" s="26"/>
      <c r="D29" s="26"/>
      <c r="E29" s="26"/>
      <c r="F29" s="32"/>
    </row>
    <row r="30" spans="1:6" x14ac:dyDescent="0.4">
      <c r="A30" s="27"/>
      <c r="B30" s="27"/>
      <c r="C30" s="26"/>
      <c r="D30" s="26"/>
      <c r="E30" s="26"/>
      <c r="F30" s="32"/>
    </row>
    <row r="31" spans="1:6" x14ac:dyDescent="0.4">
      <c r="A31" s="91" t="s">
        <v>19</v>
      </c>
      <c r="B31" s="91"/>
      <c r="C31" s="91"/>
      <c r="D31" s="91"/>
      <c r="E31" s="91"/>
      <c r="F31" s="91"/>
    </row>
    <row r="32" spans="1:6" x14ac:dyDescent="0.4">
      <c r="A32" s="7" t="s">
        <v>7</v>
      </c>
      <c r="B32" s="7" t="s">
        <v>8</v>
      </c>
      <c r="C32" s="7" t="s">
        <v>9</v>
      </c>
      <c r="D32" s="7" t="s">
        <v>10</v>
      </c>
      <c r="E32" s="7" t="s">
        <v>11</v>
      </c>
      <c r="F32" s="7" t="s">
        <v>12</v>
      </c>
    </row>
    <row r="33" spans="1:9" x14ac:dyDescent="0.4">
      <c r="A33" s="14">
        <v>15.2</v>
      </c>
      <c r="B33" s="14">
        <v>13.9</v>
      </c>
      <c r="C33" s="14">
        <v>14.3</v>
      </c>
      <c r="D33" s="14">
        <v>22.2</v>
      </c>
      <c r="E33" s="14">
        <v>19.399999999999999</v>
      </c>
      <c r="F33" s="15">
        <v>17</v>
      </c>
    </row>
    <row r="46" spans="1:9" ht="19.5" thickBot="1" x14ac:dyDescent="0.45"/>
    <row r="47" spans="1:9" x14ac:dyDescent="0.4">
      <c r="A47" s="1" t="s">
        <v>36</v>
      </c>
      <c r="B47" s="4" t="s">
        <v>20</v>
      </c>
      <c r="C47" s="4" t="s">
        <v>21</v>
      </c>
      <c r="D47" s="4" t="s">
        <v>23</v>
      </c>
      <c r="E47" s="5" t="s">
        <v>24</v>
      </c>
      <c r="F47" s="72"/>
      <c r="G47" s="36"/>
      <c r="H47" s="36"/>
      <c r="I47" s="36"/>
    </row>
    <row r="48" spans="1:9" x14ac:dyDescent="0.4">
      <c r="A48" s="8" t="s">
        <v>0</v>
      </c>
      <c r="B48" s="13">
        <v>14</v>
      </c>
      <c r="C48" s="14">
        <v>5</v>
      </c>
      <c r="D48" s="13">
        <v>5</v>
      </c>
      <c r="E48" s="54">
        <v>0</v>
      </c>
      <c r="F48" s="72"/>
      <c r="G48" s="26"/>
      <c r="H48" s="27"/>
      <c r="I48" s="26"/>
    </row>
    <row r="49" spans="1:9" x14ac:dyDescent="0.4">
      <c r="A49" s="8" t="s">
        <v>1</v>
      </c>
      <c r="B49" s="14">
        <v>19</v>
      </c>
      <c r="C49" s="14">
        <v>1</v>
      </c>
      <c r="D49" s="13">
        <v>0</v>
      </c>
      <c r="E49" s="55">
        <v>0</v>
      </c>
      <c r="F49" s="72"/>
      <c r="G49" s="26"/>
      <c r="H49" s="27"/>
      <c r="I49" s="32"/>
    </row>
    <row r="50" spans="1:9" x14ac:dyDescent="0.4">
      <c r="A50" s="8" t="s">
        <v>2</v>
      </c>
      <c r="B50" s="14">
        <v>4</v>
      </c>
      <c r="C50" s="14">
        <v>0</v>
      </c>
      <c r="D50" s="13">
        <v>2</v>
      </c>
      <c r="E50" s="55">
        <v>0</v>
      </c>
      <c r="F50" s="72"/>
      <c r="G50" s="26"/>
      <c r="H50" s="27"/>
      <c r="I50" s="32"/>
    </row>
    <row r="51" spans="1:9" x14ac:dyDescent="0.4">
      <c r="A51" s="8" t="s">
        <v>3</v>
      </c>
      <c r="B51" s="14">
        <v>6</v>
      </c>
      <c r="C51" s="14">
        <v>0</v>
      </c>
      <c r="D51" s="13">
        <v>3</v>
      </c>
      <c r="E51" s="55">
        <v>0</v>
      </c>
      <c r="F51" s="72"/>
      <c r="G51" s="26"/>
      <c r="H51" s="27"/>
      <c r="I51" s="32"/>
    </row>
    <row r="52" spans="1:9" x14ac:dyDescent="0.4">
      <c r="A52" s="8" t="s">
        <v>4</v>
      </c>
      <c r="B52" s="14">
        <v>1</v>
      </c>
      <c r="C52" s="14">
        <v>2</v>
      </c>
      <c r="D52" s="13">
        <v>0</v>
      </c>
      <c r="E52" s="55">
        <v>2</v>
      </c>
      <c r="F52" s="72"/>
      <c r="G52" s="26"/>
      <c r="H52" s="27"/>
      <c r="I52" s="32"/>
    </row>
    <row r="53" spans="1:9" ht="19.5" thickBot="1" x14ac:dyDescent="0.45">
      <c r="A53" s="9" t="s">
        <v>6</v>
      </c>
      <c r="B53" s="51">
        <v>5</v>
      </c>
      <c r="C53" s="51">
        <v>2</v>
      </c>
      <c r="D53" s="24">
        <v>3</v>
      </c>
      <c r="E53" s="56">
        <v>0</v>
      </c>
      <c r="F53" s="72"/>
      <c r="G53" s="26"/>
      <c r="H53" s="27"/>
      <c r="I53" s="32"/>
    </row>
  </sheetData>
  <mergeCells count="3">
    <mergeCell ref="A1:F1"/>
    <mergeCell ref="A16:F16"/>
    <mergeCell ref="A31:F31"/>
  </mergeCells>
  <phoneticPr fontId="1"/>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R2 (2)</vt:lpstr>
      <vt:lpstr>グラフ</vt:lpstr>
      <vt:lpstr>'R2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沙織</dc:creator>
  <cp:lastModifiedBy>柴田　綾子</cp:lastModifiedBy>
  <cp:lastPrinted>2020-08-13T06:15:27Z</cp:lastPrinted>
  <dcterms:created xsi:type="dcterms:W3CDTF">2020-01-28T04:30:35Z</dcterms:created>
  <dcterms:modified xsi:type="dcterms:W3CDTF">2020-08-13T06:15:51Z</dcterms:modified>
</cp:coreProperties>
</file>