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nerima.local\課共有\福祉部\障害者サービス調整担当課\05 事業者支援係\001　ホームページ関係\１　相談支援事業所（特定・障害児）の指定手続きについて\1【相談支援事業所指定手続き】指定申請に必要な書類\ホームページ用\"/>
    </mc:Choice>
  </mc:AlternateContent>
  <xr:revisionPtr revIDLastSave="0" documentId="13_ncr:1_{CBB8597A-A62C-4F3A-A1BE-3FE626BA0FF1}" xr6:coauthVersionLast="47" xr6:coauthVersionMax="47" xr10:uidLastSave="{00000000-0000-0000-0000-000000000000}"/>
  <bookViews>
    <workbookView xWindow="-120" yWindow="-120" windowWidth="29040" windowHeight="15720" tabRatio="873" activeTab="9" xr2:uid="{00000000-000D-0000-FFFF-FFFF00000000}"/>
  </bookViews>
  <sheets>
    <sheet name="書類一覧" sheetId="74" r:id="rId1"/>
    <sheet name="第1号様式　指定申請書" sheetId="110" r:id="rId2"/>
    <sheet name="第1号様式　指定申請書　記入例" sheetId="109" r:id="rId3"/>
    <sheet name="別紙１" sheetId="88" r:id="rId4"/>
    <sheet name="別紙１ 記入例" sheetId="92" r:id="rId5"/>
    <sheet name="付表１５" sheetId="107" r:id="rId6"/>
    <sheet name="付表１５ 記入例" sheetId="108" r:id="rId7"/>
    <sheet name="別紙２" sheetId="63" r:id="rId8"/>
    <sheet name="参考様式１" sheetId="64" r:id="rId9"/>
    <sheet name="参考様式１ 記入例" sheetId="82" r:id="rId10"/>
    <sheet name="参考様式２" sheetId="65" r:id="rId11"/>
    <sheet name="参考様式２ 記入例" sheetId="83" r:id="rId12"/>
    <sheet name="参考様式３管理者経歴書" sheetId="66" r:id="rId13"/>
    <sheet name="参考様式３相談支援専門員経歴書" sheetId="78" r:id="rId14"/>
    <sheet name="参考様式４ " sheetId="85" r:id="rId15"/>
    <sheet name="参考様式４　記入例" sheetId="96" r:id="rId16"/>
    <sheet name="参考様式５" sheetId="68" r:id="rId17"/>
    <sheet name="参考様式６" sheetId="98" r:id="rId18"/>
    <sheet name="参考様式７" sheetId="97" r:id="rId19"/>
    <sheet name="参考様式８" sheetId="102" r:id="rId20"/>
    <sheet name="参考様式８（記載例）" sheetId="103" r:id="rId21"/>
    <sheet name="参考様式９" sheetId="99" r:id="rId22"/>
    <sheet name="別紙④ " sheetId="100" r:id="rId23"/>
    <sheet name="別紙⑦" sheetId="101" r:id="rId24"/>
  </sheets>
  <externalReferences>
    <externalReference r:id="rId25"/>
    <externalReference r:id="rId26"/>
    <externalReference r:id="rId27"/>
  </externalReferences>
  <definedNames>
    <definedName name="_________kk29" localSheetId="17">#REF!</definedName>
    <definedName name="_________kk29">#REF!</definedName>
    <definedName name="________kk06" localSheetId="17">#REF!</definedName>
    <definedName name="________kk06">#REF!</definedName>
    <definedName name="________kk29" localSheetId="17">#REF!</definedName>
    <definedName name="________kk29">#REF!</definedName>
    <definedName name="_______kk06" localSheetId="17">#REF!</definedName>
    <definedName name="_______kk06">#REF!</definedName>
    <definedName name="_______kk29" localSheetId="17">#REF!</definedName>
    <definedName name="_______kk29">#REF!</definedName>
    <definedName name="______kk06" localSheetId="17">#REF!</definedName>
    <definedName name="______kk06">#REF!</definedName>
    <definedName name="______kk29" localSheetId="17">#REF!</definedName>
    <definedName name="______kk29">#REF!</definedName>
    <definedName name="_____kk06" localSheetId="17">#REF!</definedName>
    <definedName name="_____kk06">#REF!</definedName>
    <definedName name="_____kk29" localSheetId="17">#REF!</definedName>
    <definedName name="_____kk29">#REF!</definedName>
    <definedName name="____kk06" localSheetId="17">#REF!</definedName>
    <definedName name="____kk06">#REF!</definedName>
    <definedName name="____kk29" localSheetId="17">#REF!</definedName>
    <definedName name="____kk29">#REF!</definedName>
    <definedName name="___kk06" localSheetId="17">#REF!</definedName>
    <definedName name="___kk06" localSheetId="19">#REF!</definedName>
    <definedName name="___kk06" localSheetId="20">#REF!</definedName>
    <definedName name="___kk06">#REF!</definedName>
    <definedName name="___kk29" localSheetId="17">#REF!</definedName>
    <definedName name="___kk29" localSheetId="19">#REF!</definedName>
    <definedName name="___kk29" localSheetId="20">#REF!</definedName>
    <definedName name="___kk29">#REF!</definedName>
    <definedName name="__kk06" localSheetId="17">#REF!</definedName>
    <definedName name="__kk06" localSheetId="19">#REF!</definedName>
    <definedName name="__kk06" localSheetId="20">#REF!</definedName>
    <definedName name="__kk06">#REF!</definedName>
    <definedName name="__kk29" localSheetId="17">#REF!</definedName>
    <definedName name="__kk29" localSheetId="19">#REF!</definedName>
    <definedName name="__kk29" localSheetId="20">#REF!</definedName>
    <definedName name="__kk29">#REF!</definedName>
    <definedName name="_kk06" localSheetId="17">#REF!</definedName>
    <definedName name="_kk06" localSheetId="19">#REF!</definedName>
    <definedName name="_kk06" localSheetId="20">#REF!</definedName>
    <definedName name="_kk06">#REF!</definedName>
    <definedName name="_kk29" localSheetId="17">#REF!</definedName>
    <definedName name="_kk29" localSheetId="19">#REF!</definedName>
    <definedName name="_kk29" localSheetId="20">#REF!</definedName>
    <definedName name="_kk29">#REF!</definedName>
    <definedName name="Avrg" localSheetId="17">#REF!</definedName>
    <definedName name="Avrg" localSheetId="19">#REF!</definedName>
    <definedName name="Avrg" localSheetId="20">#REF!</definedName>
    <definedName name="Avrg">#REF!</definedName>
    <definedName name="avrg1" localSheetId="17">#REF!</definedName>
    <definedName name="avrg1" localSheetId="19">#REF!</definedName>
    <definedName name="avrg1" localSheetId="20">#REF!</definedName>
    <definedName name="avrg1">#REF!</definedName>
    <definedName name="DaihyoFurigana" localSheetId="15">#REF!</definedName>
    <definedName name="DaihyoFurigana">#REF!</definedName>
    <definedName name="DaihyoJyusho" localSheetId="15">#REF!</definedName>
    <definedName name="DaihyoJyusho">#REF!</definedName>
    <definedName name="DaihyoShimei" localSheetId="15">#REF!</definedName>
    <definedName name="DaihyoShimei">#REF!</definedName>
    <definedName name="DaihyoShokumei" localSheetId="15">#REF!</definedName>
    <definedName name="DaihyoShokumei">#REF!</definedName>
    <definedName name="DaihyoYubin" localSheetId="15">#REF!</definedName>
    <definedName name="DaihyoYubin">#REF!</definedName>
    <definedName name="houjin" localSheetId="17">#REF!</definedName>
    <definedName name="houjin">#REF!</definedName>
    <definedName name="HoujinShokatsu" localSheetId="15">#REF!</definedName>
    <definedName name="HoujinShokatsu">#REF!</definedName>
    <definedName name="HoujinSyubetsu" localSheetId="15">#REF!</definedName>
    <definedName name="HoujinSyubetsu">#REF!</definedName>
    <definedName name="HoujinSyubetu" localSheetId="15">#REF!</definedName>
    <definedName name="HoujinSyubetu">#REF!</definedName>
    <definedName name="JigyoFax" localSheetId="15">#REF!</definedName>
    <definedName name="JigyoFax">#REF!</definedName>
    <definedName name="jigyoFurigana" localSheetId="15">#REF!</definedName>
    <definedName name="jigyoFurigana">#REF!</definedName>
    <definedName name="JigyoMeisyo" localSheetId="15">#REF!</definedName>
    <definedName name="JigyoMeisyo">#REF!</definedName>
    <definedName name="JigyoShozai" localSheetId="15">#REF!</definedName>
    <definedName name="JigyoShozai">#REF!</definedName>
    <definedName name="JigyoShozaiKana" localSheetId="15">#REF!</definedName>
    <definedName name="JigyoShozaiKana">#REF!</definedName>
    <definedName name="JigyosyoFurigana" localSheetId="15">#REF!</definedName>
    <definedName name="JigyosyoFurigana">#REF!</definedName>
    <definedName name="JigyosyoMei" localSheetId="15">#REF!</definedName>
    <definedName name="JigyosyoMei">#REF!</definedName>
    <definedName name="JigyosyoSyozai" localSheetId="15">#REF!</definedName>
    <definedName name="JigyosyoSyozai">#REF!</definedName>
    <definedName name="JigyosyoYubin" localSheetId="15">#REF!</definedName>
    <definedName name="JigyosyoYubin">#REF!</definedName>
    <definedName name="JigyoTel" localSheetId="15">#REF!</definedName>
    <definedName name="JigyoTel">#REF!</definedName>
    <definedName name="jigyoumeishou" localSheetId="17">#REF!</definedName>
    <definedName name="jigyoumeishou">#REF!</definedName>
    <definedName name="JigyoYubin" localSheetId="15">#REF!</definedName>
    <definedName name="JigyoYubin">#REF!</definedName>
    <definedName name="jiritu" localSheetId="17">#REF!</definedName>
    <definedName name="jiritu" localSheetId="19">#REF!</definedName>
    <definedName name="jiritu" localSheetId="20">#REF!</definedName>
    <definedName name="jiritu">#REF!</definedName>
    <definedName name="kanagawaken" localSheetId="17">#REF!</definedName>
    <definedName name="kanagawaken">#REF!</definedName>
    <definedName name="KanriJyusyo" localSheetId="15">#REF!</definedName>
    <definedName name="KanriJyusyo">#REF!</definedName>
    <definedName name="KanriJyusyoKana" localSheetId="15">#REF!</definedName>
    <definedName name="KanriJyusyoKana">#REF!</definedName>
    <definedName name="KanriShimei" localSheetId="15">#REF!</definedName>
    <definedName name="KanriShimei">#REF!</definedName>
    <definedName name="KanriYubin" localSheetId="15">#REF!</definedName>
    <definedName name="KanriYubin">#REF!</definedName>
    <definedName name="kawasaki" localSheetId="17">#REF!</definedName>
    <definedName name="kawasaki">#REF!</definedName>
    <definedName name="KenmuJigyoMei" localSheetId="15">#REF!</definedName>
    <definedName name="KenmuJigyoMei">#REF!</definedName>
    <definedName name="KenmuJikan" localSheetId="15">#REF!</definedName>
    <definedName name="KenmuJikan">#REF!</definedName>
    <definedName name="KenmuShokushu" localSheetId="15">#REF!</definedName>
    <definedName name="KenmuShokushu">#REF!</definedName>
    <definedName name="KenmuUmu" localSheetId="15">#REF!</definedName>
    <definedName name="KenmuUmu">#REF!</definedName>
    <definedName name="KK_03" localSheetId="17">#REF!</definedName>
    <definedName name="KK_03" localSheetId="19">#REF!</definedName>
    <definedName name="KK_03" localSheetId="20">#REF!</definedName>
    <definedName name="KK_03">#REF!</definedName>
    <definedName name="kk_04" localSheetId="17">#REF!</definedName>
    <definedName name="kk_04" localSheetId="19">#REF!</definedName>
    <definedName name="kk_04" localSheetId="20">#REF!</definedName>
    <definedName name="kk_04">#REF!</definedName>
    <definedName name="KK_06" localSheetId="17">#REF!</definedName>
    <definedName name="KK_06" localSheetId="19">#REF!</definedName>
    <definedName name="KK_06" localSheetId="20">#REF!</definedName>
    <definedName name="KK_06">#REF!</definedName>
    <definedName name="kk_07" localSheetId="17">#REF!</definedName>
    <definedName name="kk_07" localSheetId="19">#REF!</definedName>
    <definedName name="kk_07" localSheetId="20">#REF!</definedName>
    <definedName name="kk_07">#REF!</definedName>
    <definedName name="‐㏍08" localSheetId="17">#REF!</definedName>
    <definedName name="‐㏍08">#REF!</definedName>
    <definedName name="KK2_3" localSheetId="17">#REF!</definedName>
    <definedName name="KK2_3" localSheetId="19">#REF!</definedName>
    <definedName name="KK2_3" localSheetId="20">#REF!</definedName>
    <definedName name="KK2_3">#REF!</definedName>
    <definedName name="ｋｋｋｋ" localSheetId="17">#REF!</definedName>
    <definedName name="ｋｋｋｋ">#REF!</definedName>
    <definedName name="_xlnm.Print_Area" localSheetId="8">参考様式１!$A$1:$AC$35</definedName>
    <definedName name="_xlnm.Print_Area" localSheetId="9">'参考様式１ 記入例'!$A$1:$AC$35</definedName>
    <definedName name="_xlnm.Print_Area" localSheetId="10">参考様式２!$A$1:$C$44</definedName>
    <definedName name="_xlnm.Print_Area" localSheetId="11">'参考様式２ 記入例'!$A$1:$C$44</definedName>
    <definedName name="_xlnm.Print_Area" localSheetId="12">参考様式３管理者経歴書!$A$1:$I$52</definedName>
    <definedName name="_xlnm.Print_Area" localSheetId="13">参考様式３相談支援専門員経歴書!$A$1:$I$52</definedName>
    <definedName name="_xlnm.Print_Area" localSheetId="14">'参考様式４ '!$A$1:$R$73</definedName>
    <definedName name="_xlnm.Print_Area" localSheetId="15">'参考様式４　記入例'!$A$1:$R$35</definedName>
    <definedName name="_xlnm.Print_Area" localSheetId="16">参考様式５!$A$1:$J$34</definedName>
    <definedName name="_xlnm.Print_Area" localSheetId="17">参考様式６!$A$1:$B$17</definedName>
    <definedName name="_xlnm.Print_Area" localSheetId="19">参考様式８!$A$1:$AN$76</definedName>
    <definedName name="_xlnm.Print_Area" localSheetId="20">'参考様式８（記載例）'!$A$1:$AN$76</definedName>
    <definedName name="_xlnm.Print_Area" localSheetId="21">参考様式９!$A$1:$M$23</definedName>
    <definedName name="_xlnm.Print_Area" localSheetId="0">書類一覧!$A$1:$G$32</definedName>
    <definedName name="_xlnm.Print_Area" localSheetId="1">'第1号様式　指定申請書'!$A$1:$V$70</definedName>
    <definedName name="_xlnm.Print_Area" localSheetId="2">'第1号様式　指定申請書　記入例'!$A$1:$V$70</definedName>
    <definedName name="_xlnm.Print_Area" localSheetId="5">付表１５!$A$1:$M$126</definedName>
    <definedName name="_xlnm.Print_Area" localSheetId="6">'付表１５ 記入例'!$A$1:$M$126</definedName>
    <definedName name="_xlnm.Print_Area" localSheetId="3">別紙１!$A$1:$AB$39</definedName>
    <definedName name="_xlnm.Print_Area" localSheetId="7">別紙２!$A$1:$AA$19</definedName>
    <definedName name="_xlnm.Print_Area" localSheetId="22">'別紙④ '!$A$1:$D$15</definedName>
    <definedName name="_xlnm.Print_Area" localSheetId="23">別紙⑦!$A$1:$C$14</definedName>
    <definedName name="prtNo" localSheetId="15">[1]main!#REF!</definedName>
    <definedName name="prtNo">[1]main!#REF!</definedName>
    <definedName name="Roman_01" localSheetId="17">#REF!</definedName>
    <definedName name="Roman_01" localSheetId="19">#REF!</definedName>
    <definedName name="Roman_01" localSheetId="20">#REF!</definedName>
    <definedName name="Roman_01">#REF!</definedName>
    <definedName name="Roman_02" localSheetId="17">#REF!</definedName>
    <definedName name="Roman_02">#REF!</definedName>
    <definedName name="Roman_03" localSheetId="17">#REF!</definedName>
    <definedName name="Roman_03" localSheetId="19">#REF!</definedName>
    <definedName name="Roman_03" localSheetId="20">#REF!</definedName>
    <definedName name="Roman_03">#REF!</definedName>
    <definedName name="Roman_04" localSheetId="17">#REF!</definedName>
    <definedName name="Roman_04" localSheetId="19">#REF!</definedName>
    <definedName name="Roman_04" localSheetId="20">#REF!</definedName>
    <definedName name="Roman_04">#REF!</definedName>
    <definedName name="Roman_06" localSheetId="17">#REF!</definedName>
    <definedName name="Roman_06" localSheetId="19">#REF!</definedName>
    <definedName name="Roman_06" localSheetId="20">#REF!</definedName>
    <definedName name="Roman_06">#REF!</definedName>
    <definedName name="roman_09" localSheetId="17">#REF!</definedName>
    <definedName name="roman_09" localSheetId="19">#REF!</definedName>
    <definedName name="roman_09" localSheetId="20">#REF!</definedName>
    <definedName name="roman_09">#REF!</definedName>
    <definedName name="roman_11" localSheetId="17">#REF!</definedName>
    <definedName name="roman_11" localSheetId="19">#REF!</definedName>
    <definedName name="roman_11" localSheetId="20">#REF!</definedName>
    <definedName name="roman_11">#REF!</definedName>
    <definedName name="roman11" localSheetId="17">#REF!</definedName>
    <definedName name="roman11" localSheetId="19">#REF!</definedName>
    <definedName name="roman11" localSheetId="20">#REF!</definedName>
    <definedName name="roman11">#REF!</definedName>
    <definedName name="Roman2_1" localSheetId="17">#REF!</definedName>
    <definedName name="Roman2_1" localSheetId="19">#REF!</definedName>
    <definedName name="Roman2_1" localSheetId="20">#REF!</definedName>
    <definedName name="Roman2_1">#REF!</definedName>
    <definedName name="Roman2_3" localSheetId="17">#REF!</definedName>
    <definedName name="Roman2_3" localSheetId="19">#REF!</definedName>
    <definedName name="Roman2_3" localSheetId="20">#REF!</definedName>
    <definedName name="Roman2_3">#REF!</definedName>
    <definedName name="roman31" localSheetId="17">#REF!</definedName>
    <definedName name="roman31" localSheetId="19">#REF!</definedName>
    <definedName name="roman31" localSheetId="20">#REF!</definedName>
    <definedName name="roman31">#REF!</definedName>
    <definedName name="roman33" localSheetId="17">#REF!</definedName>
    <definedName name="roman33" localSheetId="19">#REF!</definedName>
    <definedName name="roman33" localSheetId="20">#REF!</definedName>
    <definedName name="roman33">#REF!</definedName>
    <definedName name="roman4_3" localSheetId="17">#REF!</definedName>
    <definedName name="roman4_3" localSheetId="19">#REF!</definedName>
    <definedName name="roman4_3" localSheetId="20">#REF!</definedName>
    <definedName name="roman4_3">#REF!</definedName>
    <definedName name="roman43" localSheetId="17">#REF!</definedName>
    <definedName name="roman43">#REF!</definedName>
    <definedName name="roman7_1" localSheetId="17">#REF!</definedName>
    <definedName name="roman7_1" localSheetId="19">#REF!</definedName>
    <definedName name="roman7_1" localSheetId="20">#REF!</definedName>
    <definedName name="roman7_1">#REF!</definedName>
    <definedName name="roman77" localSheetId="17">#REF!</definedName>
    <definedName name="roman77" localSheetId="19">#REF!</definedName>
    <definedName name="roman77" localSheetId="20">#REF!</definedName>
    <definedName name="roman77">#REF!</definedName>
    <definedName name="romann_12" localSheetId="17">#REF!</definedName>
    <definedName name="romann_12" localSheetId="19">#REF!</definedName>
    <definedName name="romann_12" localSheetId="20">#REF!</definedName>
    <definedName name="romann_12">#REF!</definedName>
    <definedName name="romann_66" localSheetId="17">#REF!</definedName>
    <definedName name="romann_66" localSheetId="19">#REF!</definedName>
    <definedName name="romann_66" localSheetId="20">#REF!</definedName>
    <definedName name="romann_66">#REF!</definedName>
    <definedName name="romann33" localSheetId="17">#REF!</definedName>
    <definedName name="romann33" localSheetId="19">#REF!</definedName>
    <definedName name="romann33" localSheetId="20">#REF!</definedName>
    <definedName name="romann33">#REF!</definedName>
    <definedName name="SasekiFuri" localSheetId="15">#REF!</definedName>
    <definedName name="SasekiFuri">#REF!</definedName>
    <definedName name="SasekiJyusyo" localSheetId="15">#REF!</definedName>
    <definedName name="SasekiJyusyo">#REF!</definedName>
    <definedName name="SasekiShimei" localSheetId="15">#REF!</definedName>
    <definedName name="SasekiShimei">#REF!</definedName>
    <definedName name="SasekiYubin" localSheetId="15">#REF!</definedName>
    <definedName name="SasekiYubin">#REF!</definedName>
    <definedName name="serv" localSheetId="17">#REF!</definedName>
    <definedName name="serv" localSheetId="19">#REF!</definedName>
    <definedName name="serv" localSheetId="20">#REF!</definedName>
    <definedName name="serv">#REF!</definedName>
    <definedName name="serv_" localSheetId="17">#REF!</definedName>
    <definedName name="serv_" localSheetId="19">#REF!</definedName>
    <definedName name="serv_" localSheetId="20">#REF!</definedName>
    <definedName name="serv_">#REF!</definedName>
    <definedName name="Serv_LIST" localSheetId="17">#REF!</definedName>
    <definedName name="Serv_LIST" localSheetId="19">#REF!</definedName>
    <definedName name="Serv_LIST" localSheetId="20">#REF!</definedName>
    <definedName name="Serv_LIST">#REF!</definedName>
    <definedName name="servo1" localSheetId="17">#REF!</definedName>
    <definedName name="servo1" localSheetId="19">#REF!</definedName>
    <definedName name="servo1" localSheetId="20">#REF!</definedName>
    <definedName name="servo1">#REF!</definedName>
    <definedName name="ShinseiFax" localSheetId="15">#REF!</definedName>
    <definedName name="ShinseiFax">#REF!</definedName>
    <definedName name="ShinseiMeisyo" localSheetId="15">#REF!</definedName>
    <definedName name="ShinseiMeisyo">#REF!</definedName>
    <definedName name="ShinseiMeisyoKana" localSheetId="15">#REF!</definedName>
    <definedName name="ShinseiMeisyoKana">#REF!</definedName>
    <definedName name="ShinseiSyozai" localSheetId="15">#REF!</definedName>
    <definedName name="ShinseiSyozai">#REF!</definedName>
    <definedName name="ShinseiTel" localSheetId="15">#REF!</definedName>
    <definedName name="ShinseiTel">#REF!</definedName>
    <definedName name="ShinseiYubin" localSheetId="15">#REF!</definedName>
    <definedName name="ShinseiYubin">#REF!</definedName>
    <definedName name="siharai" localSheetId="17">#REF!</definedName>
    <definedName name="siharai">#REF!</definedName>
    <definedName name="sikuchouson" localSheetId="17">#REF!</definedName>
    <definedName name="sikuchouson">#REF!</definedName>
    <definedName name="sinseisaki" localSheetId="17">#REF!</definedName>
    <definedName name="sinseisaki">#REF!</definedName>
    <definedName name="startNo" localSheetId="15">[2]main!#REF!</definedName>
    <definedName name="startNo">[2]main!#REF!</definedName>
    <definedName name="startNumber" localSheetId="15">[2]main!#REF!</definedName>
    <definedName name="startNumber">[2]main!#REF!</definedName>
    <definedName name="ｔａｂｉｅ＿04" localSheetId="17">#REF!</definedName>
    <definedName name="ｔａｂｉｅ＿04" localSheetId="19">#REF!</definedName>
    <definedName name="ｔａｂｉｅ＿04" localSheetId="20">#REF!</definedName>
    <definedName name="ｔａｂｉｅ＿04">#REF!</definedName>
    <definedName name="table_03" localSheetId="17">#REF!</definedName>
    <definedName name="table_03" localSheetId="19">#REF!</definedName>
    <definedName name="table_03" localSheetId="20">#REF!</definedName>
    <definedName name="table_03">#REF!</definedName>
    <definedName name="table_06" localSheetId="17">#REF!</definedName>
    <definedName name="table_06" localSheetId="19">#REF!</definedName>
    <definedName name="table_06" localSheetId="20">#REF!</definedName>
    <definedName name="table_06">#REF!</definedName>
    <definedName name="table2_3" localSheetId="17">#REF!</definedName>
    <definedName name="table2_3" localSheetId="19">#REF!</definedName>
    <definedName name="table2_3" localSheetId="20">#REF!</definedName>
    <definedName name="table2_3">#REF!</definedName>
    <definedName name="tapi2" localSheetId="17">#REF!</definedName>
    <definedName name="tapi2" localSheetId="19">#REF!</definedName>
    <definedName name="tapi2" localSheetId="20">#REF!</definedName>
    <definedName name="tapi2">#REF!</definedName>
    <definedName name="tebie_07" localSheetId="17">#REF!</definedName>
    <definedName name="tebie_07">#REF!</definedName>
    <definedName name="tebie_o7" localSheetId="17">#REF!</definedName>
    <definedName name="tebie_o7" localSheetId="19">#REF!</definedName>
    <definedName name="tebie_o7" localSheetId="20">#REF!</definedName>
    <definedName name="tebie_o7">#REF!</definedName>
    <definedName name="tebie07" localSheetId="17">#REF!</definedName>
    <definedName name="tebie07">#REF!</definedName>
    <definedName name="tebie08" localSheetId="17">#REF!</definedName>
    <definedName name="tebie08" localSheetId="19">#REF!</definedName>
    <definedName name="tebie08" localSheetId="20">#REF!</definedName>
    <definedName name="tebie08">#REF!</definedName>
    <definedName name="tebie33" localSheetId="17">#REF!</definedName>
    <definedName name="tebie33" localSheetId="19">#REF!</definedName>
    <definedName name="tebie33" localSheetId="20">#REF!</definedName>
    <definedName name="tebie33">#REF!</definedName>
    <definedName name="tebiroo" localSheetId="17">#REF!</definedName>
    <definedName name="tebiroo" localSheetId="19">#REF!</definedName>
    <definedName name="tebiroo" localSheetId="20">#REF!</definedName>
    <definedName name="tebiroo">#REF!</definedName>
    <definedName name="teble" localSheetId="17">#REF!</definedName>
    <definedName name="teble" localSheetId="19">#REF!</definedName>
    <definedName name="teble" localSheetId="20">#REF!</definedName>
    <definedName name="teble">#REF!</definedName>
    <definedName name="teble_09" localSheetId="17">#REF!</definedName>
    <definedName name="teble_09" localSheetId="19">#REF!</definedName>
    <definedName name="teble_09" localSheetId="20">#REF!</definedName>
    <definedName name="teble_09">#REF!</definedName>
    <definedName name="teble77" localSheetId="17">#REF!</definedName>
    <definedName name="teble77" localSheetId="19">#REF!</definedName>
    <definedName name="teble77" localSheetId="20">#REF!</definedName>
    <definedName name="teble77">#REF!</definedName>
    <definedName name="yokohama" localSheetId="17">#REF!</definedName>
    <definedName name="yokohama">#REF!</definedName>
    <definedName name="あ" localSheetId="17">#REF!</definedName>
    <definedName name="あ">#REF!</definedName>
    <definedName name="アア" localSheetId="17">#REF!</definedName>
    <definedName name="アア">#REF!</definedName>
    <definedName name="こ" localSheetId="17">#REF!</definedName>
    <definedName name="こ">#REF!</definedName>
    <definedName name="サービス種類" localSheetId="15">#REF!</definedName>
    <definedName name="サービス種類">#REF!</definedName>
    <definedName name="看護時間" localSheetId="17">#REF!</definedName>
    <definedName name="看護時間">#REF!</definedName>
    <definedName name="食事" localSheetId="17">#REF!</definedName>
    <definedName name="食事">#REF!</definedName>
    <definedName name="体制等状況一覧" localSheetId="17">#REF!</definedName>
    <definedName name="体制等状況一覧">#REF!</definedName>
    <definedName name="町っ油" localSheetId="17">#REF!</definedName>
    <definedName name="町っ油">#REF!</definedName>
    <definedName name="利用日数記入例" localSheetId="17">#REF!</definedName>
    <definedName name="利用日数記入例" localSheetId="19">#REF!</definedName>
    <definedName name="利用日数記入例" localSheetId="2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7" i="103" l="1"/>
  <c r="AL40" i="103" l="1"/>
  <c r="AM42" i="103" s="1"/>
  <c r="AG40" i="103"/>
  <c r="AG42" i="103" s="1"/>
  <c r="AA40" i="103"/>
  <c r="AD43" i="103" s="1"/>
  <c r="U40" i="103"/>
  <c r="U43" i="103" s="1"/>
  <c r="O40" i="103"/>
  <c r="R43" i="103" s="1"/>
  <c r="I40" i="103"/>
  <c r="I43" i="103" s="1"/>
  <c r="E40" i="103"/>
  <c r="F42" i="103" s="1"/>
  <c r="C40" i="103"/>
  <c r="C42" i="103" s="1"/>
  <c r="R38" i="103"/>
  <c r="R37" i="103"/>
  <c r="V37" i="103" s="1"/>
  <c r="L36" i="103"/>
  <c r="I36" i="103"/>
  <c r="F36" i="103"/>
  <c r="E36" i="103"/>
  <c r="D36" i="103"/>
  <c r="AJ31" i="103"/>
  <c r="AI31" i="103"/>
  <c r="AH31" i="103"/>
  <c r="AG31" i="103"/>
  <c r="AF31" i="103"/>
  <c r="AE31" i="103"/>
  <c r="AD31" i="103"/>
  <c r="AC31" i="103"/>
  <c r="AB31" i="103"/>
  <c r="AA31" i="103"/>
  <c r="Z31" i="103"/>
  <c r="Y31" i="103"/>
  <c r="X31" i="103"/>
  <c r="W31" i="103"/>
  <c r="V31" i="103"/>
  <c r="U31" i="103"/>
  <c r="T31" i="103"/>
  <c r="S31" i="103"/>
  <c r="R31" i="103"/>
  <c r="Q31" i="103"/>
  <c r="P31" i="103"/>
  <c r="O31" i="103"/>
  <c r="N31" i="103"/>
  <c r="M31" i="103"/>
  <c r="L31" i="103"/>
  <c r="K31" i="103"/>
  <c r="J31" i="103"/>
  <c r="I31" i="103"/>
  <c r="H31" i="103"/>
  <c r="G31" i="103"/>
  <c r="F31" i="103"/>
  <c r="AK30" i="103"/>
  <c r="AL30" i="103" s="1"/>
  <c r="AK29" i="103"/>
  <c r="AL29" i="103" s="1"/>
  <c r="AL28" i="103"/>
  <c r="AK28" i="103"/>
  <c r="AK27" i="103"/>
  <c r="AL27" i="103" s="1"/>
  <c r="AK26" i="103"/>
  <c r="AL26" i="103" s="1"/>
  <c r="AK25" i="103"/>
  <c r="AL25" i="103" s="1"/>
  <c r="AK24" i="103"/>
  <c r="AL24" i="103" s="1"/>
  <c r="AK23" i="103"/>
  <c r="AL23" i="103" s="1"/>
  <c r="AL22" i="103"/>
  <c r="AK22" i="103"/>
  <c r="AK21" i="103"/>
  <c r="AK20" i="103"/>
  <c r="AL20" i="103" s="1"/>
  <c r="AK19" i="103"/>
  <c r="AL19" i="103" s="1"/>
  <c r="AK18" i="103"/>
  <c r="AL18" i="103" s="1"/>
  <c r="AK17" i="103"/>
  <c r="AL17" i="103" s="1"/>
  <c r="AL16" i="103"/>
  <c r="AK16" i="103"/>
  <c r="AK15" i="103"/>
  <c r="AK14" i="103"/>
  <c r="AL14" i="103" s="1"/>
  <c r="AK13" i="103"/>
  <c r="AL13" i="103" s="1"/>
  <c r="AK12" i="103"/>
  <c r="AL12" i="103" s="1"/>
  <c r="AK11" i="103"/>
  <c r="AL11" i="103" s="1"/>
  <c r="AG10" i="103"/>
  <c r="AF10" i="103"/>
  <c r="AE10" i="103"/>
  <c r="AD10" i="103"/>
  <c r="AC10" i="103"/>
  <c r="AB10" i="103"/>
  <c r="AA10" i="103"/>
  <c r="Z10" i="103"/>
  <c r="Y10" i="103"/>
  <c r="X10" i="103"/>
  <c r="W10" i="103"/>
  <c r="V10" i="103"/>
  <c r="U10" i="103"/>
  <c r="T10" i="103"/>
  <c r="S10" i="103"/>
  <c r="R10" i="103"/>
  <c r="Q10" i="103"/>
  <c r="P10" i="103"/>
  <c r="O10" i="103"/>
  <c r="N10" i="103"/>
  <c r="M10" i="103"/>
  <c r="L10" i="103"/>
  <c r="K10" i="103"/>
  <c r="J10" i="103"/>
  <c r="I10" i="103"/>
  <c r="H10" i="103"/>
  <c r="G10" i="103"/>
  <c r="F10" i="103"/>
  <c r="AI10" i="103" s="1"/>
  <c r="AJ9" i="103"/>
  <c r="AI9" i="103"/>
  <c r="AH9" i="103"/>
  <c r="AG9" i="103"/>
  <c r="AF9" i="103"/>
  <c r="AE9" i="103"/>
  <c r="AD9" i="103"/>
  <c r="AC9" i="103"/>
  <c r="AB9" i="103"/>
  <c r="AA9" i="103"/>
  <c r="Z9" i="103"/>
  <c r="Y9" i="103"/>
  <c r="X9" i="103"/>
  <c r="W9" i="103"/>
  <c r="V9" i="103"/>
  <c r="U9" i="103"/>
  <c r="T9" i="103"/>
  <c r="S9" i="103"/>
  <c r="R9" i="103"/>
  <c r="Q9" i="103"/>
  <c r="P9" i="103"/>
  <c r="O9" i="103"/>
  <c r="N9" i="103"/>
  <c r="M9" i="103"/>
  <c r="L9" i="103"/>
  <c r="K9" i="103"/>
  <c r="J9" i="103"/>
  <c r="I9" i="103"/>
  <c r="H9" i="103"/>
  <c r="G9" i="103"/>
  <c r="F9" i="103"/>
  <c r="AL21" i="103" s="1"/>
  <c r="AL44" i="102"/>
  <c r="AG44" i="102"/>
  <c r="AA44" i="102"/>
  <c r="U44" i="102"/>
  <c r="O44" i="102"/>
  <c r="I44" i="102"/>
  <c r="E44" i="102"/>
  <c r="C44" i="102"/>
  <c r="AL40" i="102"/>
  <c r="AL42" i="102" s="1"/>
  <c r="AG40" i="102"/>
  <c r="AJ42" i="102" s="1"/>
  <c r="AA40" i="102"/>
  <c r="AD42" i="102" s="1"/>
  <c r="U40" i="102"/>
  <c r="X43" i="102" s="1"/>
  <c r="O40" i="102"/>
  <c r="R42" i="102" s="1"/>
  <c r="I40" i="102"/>
  <c r="L43" i="102" s="1"/>
  <c r="E40" i="102"/>
  <c r="F43" i="102" s="1"/>
  <c r="C40" i="102"/>
  <c r="D42" i="102" s="1"/>
  <c r="R38" i="102"/>
  <c r="R37" i="102"/>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AK31" i="102" s="1"/>
  <c r="AL31" i="102" s="1"/>
  <c r="F31" i="102"/>
  <c r="AK30" i="102"/>
  <c r="AK29" i="102"/>
  <c r="AK28" i="102"/>
  <c r="AK27" i="102"/>
  <c r="AK26" i="102"/>
  <c r="AK25" i="102"/>
  <c r="AK24" i="102"/>
  <c r="AK23" i="102"/>
  <c r="AK22" i="102"/>
  <c r="AL22" i="102" s="1"/>
  <c r="AK21" i="102"/>
  <c r="AK20" i="102"/>
  <c r="AK19" i="102"/>
  <c r="AK18" i="102"/>
  <c r="AK17" i="102"/>
  <c r="AK16" i="102"/>
  <c r="AK15" i="102"/>
  <c r="AK14" i="102"/>
  <c r="AL13" i="102"/>
  <c r="AK13" i="102"/>
  <c r="AK12" i="102"/>
  <c r="AK11"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I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I36" i="102" s="1"/>
  <c r="AD43" i="102" l="1"/>
  <c r="AL43" i="103"/>
  <c r="AM43" i="103"/>
  <c r="O43" i="102"/>
  <c r="R43" i="102"/>
  <c r="AA43" i="102"/>
  <c r="AJ43" i="103"/>
  <c r="E42" i="102"/>
  <c r="I42" i="103"/>
  <c r="F42" i="102"/>
  <c r="L42" i="103"/>
  <c r="AA42" i="102"/>
  <c r="O42" i="103"/>
  <c r="AG44" i="103"/>
  <c r="AG43" i="103"/>
  <c r="O44" i="103"/>
  <c r="U44" i="103"/>
  <c r="AA44" i="103"/>
  <c r="AL44" i="103"/>
  <c r="V37" i="102"/>
  <c r="Z37" i="102" s="1"/>
  <c r="I44" i="103"/>
  <c r="AK31" i="103"/>
  <c r="AL31" i="103" s="1"/>
  <c r="C44" i="103"/>
  <c r="E44" i="103"/>
  <c r="AJ10" i="103"/>
  <c r="O36" i="103"/>
  <c r="AL14" i="102"/>
  <c r="AL15" i="102"/>
  <c r="AL16" i="102"/>
  <c r="AL25" i="102"/>
  <c r="AL27" i="102"/>
  <c r="AL28" i="102"/>
  <c r="AL26" i="102"/>
  <c r="L36" i="102"/>
  <c r="O36" i="102"/>
  <c r="AL19" i="102"/>
  <c r="AL20" i="102"/>
  <c r="AL21" i="102"/>
  <c r="AA42" i="103"/>
  <c r="D42" i="103"/>
  <c r="AJ42" i="103"/>
  <c r="X43" i="103"/>
  <c r="E43" i="103"/>
  <c r="R42" i="103"/>
  <c r="L43" i="103"/>
  <c r="O43" i="103"/>
  <c r="AD42" i="103"/>
  <c r="AH10" i="103"/>
  <c r="AL15" i="103"/>
  <c r="E42" i="103"/>
  <c r="AL42" i="103"/>
  <c r="AA43" i="103"/>
  <c r="C43" i="103"/>
  <c r="D43" i="103"/>
  <c r="F43" i="103"/>
  <c r="U42" i="103"/>
  <c r="X42" i="103"/>
  <c r="AM42" i="102"/>
  <c r="I42" i="102"/>
  <c r="C43" i="102"/>
  <c r="AG43" i="102"/>
  <c r="AJ10" i="102"/>
  <c r="L42" i="102"/>
  <c r="D43" i="102"/>
  <c r="AJ43" i="102"/>
  <c r="AH10" i="102"/>
  <c r="O42" i="102"/>
  <c r="E43" i="102"/>
  <c r="AL43" i="102"/>
  <c r="AL29" i="102"/>
  <c r="D36" i="102"/>
  <c r="AH9" i="102"/>
  <c r="E36" i="102"/>
  <c r="AM43" i="102"/>
  <c r="AL11" i="102"/>
  <c r="AL23" i="102"/>
  <c r="AI9" i="102"/>
  <c r="AL12" i="102"/>
  <c r="AL18" i="102"/>
  <c r="AL24" i="102"/>
  <c r="AL30" i="102"/>
  <c r="F36" i="102"/>
  <c r="U42" i="102"/>
  <c r="I43" i="102"/>
  <c r="AL17" i="102"/>
  <c r="AJ9" i="102"/>
  <c r="X42" i="102"/>
  <c r="C42" i="102"/>
  <c r="AG42" i="102"/>
  <c r="U43" i="102"/>
</calcChain>
</file>

<file path=xl/sharedStrings.xml><?xml version="1.0" encoding="utf-8"?>
<sst xmlns="http://schemas.openxmlformats.org/spreadsheetml/2006/main" count="1562" uniqueCount="599">
  <si>
    <t>生年月日</t>
    <rPh sb="0" eb="2">
      <t>セイネン</t>
    </rPh>
    <rPh sb="2" eb="4">
      <t>ガッピ</t>
    </rPh>
    <phoneticPr fontId="3"/>
  </si>
  <si>
    <t>フリガナ</t>
    <phoneticPr fontId="3"/>
  </si>
  <si>
    <t>第１号様式・別紙1</t>
    <rPh sb="0" eb="1">
      <t>ダイ</t>
    </rPh>
    <rPh sb="2" eb="3">
      <t>ゴウ</t>
    </rPh>
    <rPh sb="3" eb="5">
      <t>ヨウシキ</t>
    </rPh>
    <rPh sb="6" eb="8">
      <t>ベッシ</t>
    </rPh>
    <phoneticPr fontId="3"/>
  </si>
  <si>
    <t>他の事業所または施設の従業者と兼務する相談支援専門員を全て記載してください。</t>
    <rPh sb="0" eb="1">
      <t>ホカ</t>
    </rPh>
    <rPh sb="2" eb="5">
      <t>ジギョウショ</t>
    </rPh>
    <rPh sb="8" eb="10">
      <t>シセツ</t>
    </rPh>
    <rPh sb="11" eb="14">
      <t>ジュウギョウシャ</t>
    </rPh>
    <rPh sb="15" eb="17">
      <t>ケンム</t>
    </rPh>
    <rPh sb="19" eb="23">
      <t>ソウダンシエン</t>
    </rPh>
    <rPh sb="23" eb="26">
      <t>センモンイン</t>
    </rPh>
    <rPh sb="27" eb="28">
      <t>スベ</t>
    </rPh>
    <rPh sb="29" eb="31">
      <t>キサイ</t>
    </rPh>
    <phoneticPr fontId="3"/>
  </si>
  <si>
    <t>相談室</t>
    <rPh sb="0" eb="3">
      <t>ソウダンシツ</t>
    </rPh>
    <phoneticPr fontId="3"/>
  </si>
  <si>
    <t>洗面所</t>
    <rPh sb="0" eb="2">
      <t>センメン</t>
    </rPh>
    <rPh sb="2" eb="3">
      <t>ジョ</t>
    </rPh>
    <phoneticPr fontId="3"/>
  </si>
  <si>
    <t>玄関</t>
    <rPh sb="0" eb="2">
      <t>ゲンカン</t>
    </rPh>
    <phoneticPr fontId="3"/>
  </si>
  <si>
    <t>事務室</t>
    <rPh sb="0" eb="3">
      <t>ジムシツ</t>
    </rPh>
    <phoneticPr fontId="3"/>
  </si>
  <si>
    <t>備品等一覧表</t>
    <phoneticPr fontId="3"/>
  </si>
  <si>
    <t>机　　４台
椅子　４脚
パソコン　４台
テーブル　１台
ソファ　　２脚
※相談時のプライバシー保護に配慮している。</t>
    <rPh sb="0" eb="1">
      <t>ツクエ</t>
    </rPh>
    <rPh sb="4" eb="5">
      <t>ダイ</t>
    </rPh>
    <rPh sb="6" eb="8">
      <t>イス</t>
    </rPh>
    <rPh sb="10" eb="11">
      <t>キャク</t>
    </rPh>
    <rPh sb="18" eb="19">
      <t>ダイ</t>
    </rPh>
    <rPh sb="27" eb="28">
      <t>ダイ</t>
    </rPh>
    <rPh sb="35" eb="36">
      <t>キャク</t>
    </rPh>
    <rPh sb="38" eb="40">
      <t>ソウダン</t>
    </rPh>
    <rPh sb="40" eb="41">
      <t>ジ</t>
    </rPh>
    <rPh sb="48" eb="50">
      <t>ホゴ</t>
    </rPh>
    <rPh sb="51" eb="53">
      <t>ハイリョ</t>
    </rPh>
    <phoneticPr fontId="3"/>
  </si>
  <si>
    <t>○○ヘルパーセンター</t>
    <phoneticPr fontId="3"/>
  </si>
  <si>
    <t>○○　○○</t>
    <phoneticPr fontId="3"/>
  </si>
  <si>
    <t>０３－○○○○－○○○○</t>
    <phoneticPr fontId="3"/>
  </si>
  <si>
    <t>　　〒○○○－○○○○
　　東京都○○区○○○２－１－１</t>
    <rPh sb="14" eb="17">
      <t>トウキョウト</t>
    </rPh>
    <rPh sb="19" eb="20">
      <t>ク</t>
    </rPh>
    <phoneticPr fontId="3"/>
  </si>
  <si>
    <t>施設・事業所の種別</t>
    <rPh sb="0" eb="2">
      <t>シセツ</t>
    </rPh>
    <rPh sb="3" eb="6">
      <t>ジギョウショ</t>
    </rPh>
    <rPh sb="7" eb="9">
      <t>シュベツ</t>
    </rPh>
    <phoneticPr fontId="3"/>
  </si>
  <si>
    <t>業務期間</t>
    <rPh sb="0" eb="2">
      <t>ギョウム</t>
    </rPh>
    <rPh sb="2" eb="4">
      <t>キカン</t>
    </rPh>
    <phoneticPr fontId="3"/>
  </si>
  <si>
    <t>職名</t>
    <rPh sb="0" eb="2">
      <t>ショクメイ</t>
    </rPh>
    <phoneticPr fontId="3"/>
  </si>
  <si>
    <t>居宅介護員</t>
    <rPh sb="0" eb="2">
      <t>キョタク</t>
    </rPh>
    <rPh sb="2" eb="4">
      <t>カイゴ</t>
    </rPh>
    <rPh sb="4" eb="5">
      <t>イン</t>
    </rPh>
    <phoneticPr fontId="3"/>
  </si>
  <si>
    <t>業務内容</t>
    <rPh sb="0" eb="2">
      <t>ギョウム</t>
    </rPh>
    <rPh sb="2" eb="4">
      <t>ナイヨウ</t>
    </rPh>
    <phoneticPr fontId="3"/>
  </si>
  <si>
    <t>第１</t>
    <rPh sb="0" eb="1">
      <t>ダイ</t>
    </rPh>
    <phoneticPr fontId="3"/>
  </si>
  <si>
    <t>第２</t>
    <rPh sb="0" eb="1">
      <t>ダイ</t>
    </rPh>
    <phoneticPr fontId="3"/>
  </si>
  <si>
    <t>第３</t>
    <rPh sb="0" eb="1">
      <t>ダイ</t>
    </rPh>
    <phoneticPr fontId="3"/>
  </si>
  <si>
    <t>第4</t>
    <rPh sb="0" eb="1">
      <t>ダイ</t>
    </rPh>
    <phoneticPr fontId="3"/>
  </si>
  <si>
    <t>第５</t>
    <rPh sb="0" eb="1">
      <t>ダイ</t>
    </rPh>
    <phoneticPr fontId="3"/>
  </si>
  <si>
    <t>第６</t>
    <rPh sb="0" eb="1">
      <t>ダイ</t>
    </rPh>
    <phoneticPr fontId="3"/>
  </si>
  <si>
    <t>第７</t>
    <rPh sb="0" eb="1">
      <t>ダイ</t>
    </rPh>
    <phoneticPr fontId="3"/>
  </si>
  <si>
    <r>
      <t>身体障害者等に対する介護業務・</t>
    </r>
    <r>
      <rPr>
        <u/>
        <sz val="12"/>
        <rFont val="ＭＳ ゴシック"/>
        <family val="3"/>
        <charset val="128"/>
      </rPr>
      <t>相談助言</t>
    </r>
    <r>
      <rPr>
        <sz val="12"/>
        <rFont val="ＭＳ ゴシック"/>
        <family val="3"/>
        <charset val="128"/>
      </rPr>
      <t xml:space="preserve">
※居宅介護事業における相談助言については、別紙第３の介護等の業務の期間として算定する。</t>
    </r>
    <rPh sb="0" eb="2">
      <t>シンタイ</t>
    </rPh>
    <rPh sb="2" eb="6">
      <t>ショウガイシャトウ</t>
    </rPh>
    <rPh sb="7" eb="8">
      <t>タイ</t>
    </rPh>
    <rPh sb="10" eb="12">
      <t>カイゴ</t>
    </rPh>
    <rPh sb="12" eb="14">
      <t>ギョウム</t>
    </rPh>
    <rPh sb="15" eb="17">
      <t>ソウダン</t>
    </rPh>
    <rPh sb="17" eb="19">
      <t>ジョゲン</t>
    </rPh>
    <rPh sb="21" eb="23">
      <t>キョタク</t>
    </rPh>
    <rPh sb="23" eb="25">
      <t>カイゴ</t>
    </rPh>
    <rPh sb="25" eb="27">
      <t>ジギョウ</t>
    </rPh>
    <rPh sb="31" eb="33">
      <t>ソウダン</t>
    </rPh>
    <rPh sb="33" eb="35">
      <t>ジョゲン</t>
    </rPh>
    <rPh sb="41" eb="43">
      <t>ベッシ</t>
    </rPh>
    <rPh sb="43" eb="44">
      <t>ダイ</t>
    </rPh>
    <rPh sb="46" eb="49">
      <t>カイゴトウ</t>
    </rPh>
    <rPh sb="50" eb="52">
      <t>ギョウム</t>
    </rPh>
    <rPh sb="53" eb="55">
      <t>キカン</t>
    </rPh>
    <rPh sb="58" eb="60">
      <t>サンテイ</t>
    </rPh>
    <phoneticPr fontId="3"/>
  </si>
  <si>
    <t>イ</t>
    <phoneticPr fontId="3"/>
  </si>
  <si>
    <t>ロ</t>
    <phoneticPr fontId="3"/>
  </si>
  <si>
    <t>ハ</t>
    <phoneticPr fontId="3"/>
  </si>
  <si>
    <t>ニ</t>
    <phoneticPr fontId="3"/>
  </si>
  <si>
    <t>施設または事業所所在地および名称</t>
  </si>
  <si>
    <t>　　〒
　　</t>
    <phoneticPr fontId="3"/>
  </si>
  <si>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3"/>
  </si>
  <si>
    <t>　　　　日</t>
    <rPh sb="4" eb="5">
      <t>ニチ</t>
    </rPh>
    <phoneticPr fontId="3"/>
  </si>
  <si>
    <t>相談支援専門員の
実務経験となる業務（裏面の区分により
該当するものを
○で囲む）</t>
    <rPh sb="0" eb="2">
      <t>ソウダン</t>
    </rPh>
    <rPh sb="2" eb="4">
      <t>シエン</t>
    </rPh>
    <rPh sb="4" eb="7">
      <t>センモンイン</t>
    </rPh>
    <rPh sb="9" eb="11">
      <t>ジツム</t>
    </rPh>
    <rPh sb="11" eb="13">
      <t>ケイケン</t>
    </rPh>
    <rPh sb="16" eb="18">
      <t>ギョウム</t>
    </rPh>
    <rPh sb="19" eb="21">
      <t>リメン</t>
    </rPh>
    <rPh sb="22" eb="24">
      <t>クブン</t>
    </rPh>
    <rPh sb="28" eb="30">
      <t>ガイトウ</t>
    </rPh>
    <rPh sb="38" eb="39">
      <t>カコ</t>
    </rPh>
    <phoneticPr fontId="3"/>
  </si>
  <si>
    <t>（注）１</t>
    <rPh sb="1" eb="2">
      <t>チュウ</t>
    </rPh>
    <phoneticPr fontId="3"/>
  </si>
  <si>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モノ</t>
    </rPh>
    <rPh sb="15" eb="18">
      <t>ショウガイシャ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3"/>
  </si>
  <si>
    <t>うち業務に従事した日数欄は、業務期間中、実際に業務に従事した日数を記載すること。</t>
    <rPh sb="2" eb="4">
      <t>ギョウム</t>
    </rPh>
    <rPh sb="5" eb="7">
      <t>ジュウジ</t>
    </rPh>
    <rPh sb="9" eb="11">
      <t>ニッスウ</t>
    </rPh>
    <rPh sb="11" eb="12">
      <t>ラン</t>
    </rPh>
    <rPh sb="14" eb="16">
      <t>ギョウム</t>
    </rPh>
    <rPh sb="16" eb="19">
      <t>キカンチュウ</t>
    </rPh>
    <rPh sb="20" eb="22">
      <t>ジッサイ</t>
    </rPh>
    <rPh sb="23" eb="25">
      <t>ギョウム</t>
    </rPh>
    <rPh sb="26" eb="28">
      <t>ジュウジ</t>
    </rPh>
    <rPh sb="30" eb="32">
      <t>ニッスウ</t>
    </rPh>
    <rPh sb="33" eb="35">
      <t>キサイ</t>
    </rPh>
    <phoneticPr fontId="3"/>
  </si>
  <si>
    <t>（１年以上の実務経験とは、業務に従事した日数が１年あたり180日以上であることをいう）</t>
    <rPh sb="2" eb="5">
      <t>ネンイジョウ</t>
    </rPh>
    <rPh sb="6" eb="8">
      <t>ジツム</t>
    </rPh>
    <rPh sb="8" eb="10">
      <t>ケイケン</t>
    </rPh>
    <rPh sb="13" eb="15">
      <t>ギョウム</t>
    </rPh>
    <rPh sb="16" eb="18">
      <t>ジュウジ</t>
    </rPh>
    <rPh sb="20" eb="22">
      <t>ニッスウ</t>
    </rPh>
    <rPh sb="24" eb="25">
      <t>ネン</t>
    </rPh>
    <rPh sb="31" eb="32">
      <t>ニチ</t>
    </rPh>
    <rPh sb="32" eb="34">
      <t>イジョウ</t>
    </rPh>
    <phoneticPr fontId="3"/>
  </si>
  <si>
    <t>業務内容欄は、看護師、生活支援員等の職名を記入し、業務内容について具体的に記入すること。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25" eb="27">
      <t>ギョウム</t>
    </rPh>
    <rPh sb="27" eb="29">
      <t>ナイヨウ</t>
    </rPh>
    <rPh sb="33" eb="36">
      <t>グタイテキ</t>
    </rPh>
    <rPh sb="37" eb="39">
      <t>キニュウ</t>
    </rPh>
    <phoneticPr fontId="3"/>
  </si>
  <si>
    <t>ロ　障害者福祉サービス事業、老人居宅介護等事業その他これらに準ずる事業の従事者</t>
    <phoneticPr fontId="3"/>
  </si>
  <si>
    <t>第４　第３のイからハに掲げる者であって、社会福祉主事任用資格者等でない者が、介護等の業務に従事した
　期間</t>
    <phoneticPr fontId="3"/>
  </si>
  <si>
    <t xml:space="preserve">障害者職業センター、障害者雇用支援センター、障害者就業・生活支援センターその他これに準ずる施設の従業者
</t>
    <phoneticPr fontId="3"/>
  </si>
  <si>
    <t>※ 社会福祉主事任用資格者等</t>
    <phoneticPr fontId="3"/>
  </si>
  <si>
    <t xml:space="preserve">社会福祉主事任用資格を有する者、訪問介護員２級以上に相当する研修を修了した者、保育士、児童指導員任用資格者、精神障害者社会復帰指導員任用資格者
</t>
    <rPh sb="33" eb="35">
      <t>シュウリョウ</t>
    </rPh>
    <rPh sb="39" eb="42">
      <t>ホイクシ</t>
    </rPh>
    <rPh sb="54" eb="56">
      <t>セイシン</t>
    </rPh>
    <rPh sb="56" eb="58">
      <t>ショウガイ</t>
    </rPh>
    <rPh sb="58" eb="59">
      <t>シャ</t>
    </rPh>
    <rPh sb="59" eb="61">
      <t>シャカイ</t>
    </rPh>
    <rPh sb="61" eb="63">
      <t>フッキ</t>
    </rPh>
    <rPh sb="63" eb="66">
      <t>シドウイン</t>
    </rPh>
    <rPh sb="66" eb="68">
      <t>ニンヨウ</t>
    </rPh>
    <rPh sb="68" eb="70">
      <t>シカク</t>
    </rPh>
    <rPh sb="70" eb="71">
      <t>シャ</t>
    </rPh>
    <phoneticPr fontId="3"/>
  </si>
  <si>
    <t>イ</t>
    <phoneticPr fontId="3"/>
  </si>
  <si>
    <t>ロ</t>
    <phoneticPr fontId="3"/>
  </si>
  <si>
    <t>ハ</t>
    <phoneticPr fontId="3"/>
  </si>
  <si>
    <t>ニ</t>
    <phoneticPr fontId="3"/>
  </si>
  <si>
    <t>２</t>
    <phoneticPr fontId="3"/>
  </si>
  <si>
    <t>３</t>
    <phoneticPr fontId="3"/>
  </si>
  <si>
    <t>４</t>
    <phoneticPr fontId="3"/>
  </si>
  <si>
    <t>５</t>
    <phoneticPr fontId="3"/>
  </si>
  <si>
    <t>実務経験となる業務</t>
    <phoneticPr fontId="3"/>
  </si>
  <si>
    <t>イ　障害児相談支援事業、身体障害者相談支援事業、知的障害者相談支援事業の従事者</t>
    <phoneticPr fontId="3"/>
  </si>
  <si>
    <t>ロ　精神障害者地域生活支援センターの従業者</t>
    <phoneticPr fontId="3"/>
  </si>
  <si>
    <t>第２　イからニに掲げる者が、相談支援の業務その他これに準ずる業務に従事した期間</t>
    <phoneticPr fontId="3"/>
  </si>
  <si>
    <t>施設または事業所名欄には、居宅介護、生活介護等の種別も記入すること。</t>
    <rPh sb="0" eb="2">
      <t>シセツ</t>
    </rPh>
    <rPh sb="5" eb="8">
      <t>ジギョウショ</t>
    </rPh>
    <rPh sb="8" eb="9">
      <t>メイ</t>
    </rPh>
    <rPh sb="9" eb="10">
      <t>ラン</t>
    </rPh>
    <rPh sb="13" eb="15">
      <t>キョタク</t>
    </rPh>
    <rPh sb="15" eb="17">
      <t>カイゴ</t>
    </rPh>
    <rPh sb="18" eb="20">
      <t>セイカツ</t>
    </rPh>
    <rPh sb="20" eb="23">
      <t>カイゴナド</t>
    </rPh>
    <rPh sb="24" eb="26">
      <t>シュベツ</t>
    </rPh>
    <rPh sb="27" eb="29">
      <t>キニュウ</t>
    </rPh>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</si>
  <si>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7">
      <t>ケンシャ</t>
    </rPh>
    <rPh sb="18" eb="20">
      <t>ショクイン</t>
    </rPh>
    <rPh sb="21" eb="23">
      <t>オウイン</t>
    </rPh>
    <rPh sb="33" eb="36">
      <t>シュウセイエキ</t>
    </rPh>
    <rPh sb="39" eb="41">
      <t>テイセイ</t>
    </rPh>
    <rPh sb="42" eb="43">
      <t>ミト</t>
    </rPh>
    <phoneticPr fontId="3"/>
  </si>
  <si>
    <t>ハ　保険医療機関または保険薬局、訪問看護事業所その他これに準ずる施設の従業者</t>
    <phoneticPr fontId="3"/>
  </si>
  <si>
    <t>第５　つぎに掲げる者が、相談支援の業務その他これに準ずる業務に従事した期間</t>
    <phoneticPr fontId="3"/>
  </si>
  <si>
    <t>実 務 経 験 証 明 書</t>
    <phoneticPr fontId="3"/>
  </si>
  <si>
    <t>■■　■■</t>
    <phoneticPr fontId="3"/>
  </si>
  <si>
    <t>△△　△△</t>
    <phoneticPr fontId="3"/>
  </si>
  <si>
    <t>フリガナ</t>
    <phoneticPr fontId="3"/>
  </si>
  <si>
    <t>事業所</t>
    <rPh sb="0" eb="3">
      <t>ジギョウショ</t>
    </rPh>
    <phoneticPr fontId="3"/>
  </si>
  <si>
    <t>住所</t>
    <rPh sb="0" eb="2">
      <t>ジュウショ</t>
    </rPh>
    <phoneticPr fontId="3"/>
  </si>
  <si>
    <t>氏名</t>
    <rPh sb="0" eb="2">
      <t>シメイ</t>
    </rPh>
    <phoneticPr fontId="3"/>
  </si>
  <si>
    <t>生年月日</t>
    <rPh sb="0" eb="2">
      <t>セイネン</t>
    </rPh>
    <rPh sb="2" eb="4">
      <t>ガッピ</t>
    </rPh>
    <phoneticPr fontId="3"/>
  </si>
  <si>
    <t>運営規程</t>
    <rPh sb="0" eb="2">
      <t>ウンエイ</t>
    </rPh>
    <rPh sb="2" eb="4">
      <t>キテイ</t>
    </rPh>
    <phoneticPr fontId="3"/>
  </si>
  <si>
    <t>所在地</t>
    <rPh sb="0" eb="3">
      <t>ショザイチ</t>
    </rPh>
    <phoneticPr fontId="3"/>
  </si>
  <si>
    <t>印</t>
    <rPh sb="0" eb="1">
      <t>イン</t>
    </rPh>
    <phoneticPr fontId="3"/>
  </si>
  <si>
    <t>電話番号</t>
    <rPh sb="0" eb="2">
      <t>デンワ</t>
    </rPh>
    <rPh sb="2" eb="4">
      <t>バンゴウ</t>
    </rPh>
    <phoneticPr fontId="3"/>
  </si>
  <si>
    <t>営業時間</t>
    <rPh sb="0" eb="2">
      <t>エイギョウ</t>
    </rPh>
    <rPh sb="2" eb="4">
      <t>ジカン</t>
    </rPh>
    <phoneticPr fontId="3"/>
  </si>
  <si>
    <t>事業所の名称</t>
    <rPh sb="0" eb="3">
      <t>ジギョウショ</t>
    </rPh>
    <rPh sb="4" eb="6">
      <t>メイショウ</t>
    </rPh>
    <phoneticPr fontId="3"/>
  </si>
  <si>
    <t>事業の種類</t>
    <rPh sb="0" eb="2">
      <t>ジギョウ</t>
    </rPh>
    <rPh sb="3" eb="5">
      <t>シュルイ</t>
    </rPh>
    <phoneticPr fontId="3"/>
  </si>
  <si>
    <t>兼務する職種</t>
    <rPh sb="0" eb="2">
      <t>ケンム</t>
    </rPh>
    <rPh sb="4" eb="6">
      <t>ショクシュ</t>
    </rPh>
    <phoneticPr fontId="3"/>
  </si>
  <si>
    <t>勤務時間</t>
    <rPh sb="0" eb="2">
      <t>キンム</t>
    </rPh>
    <rPh sb="2" eb="4">
      <t>ジカン</t>
    </rPh>
    <phoneticPr fontId="3"/>
  </si>
  <si>
    <t>別紙</t>
    <rPh sb="0" eb="2">
      <t>ベッシ</t>
    </rPh>
    <phoneticPr fontId="3"/>
  </si>
  <si>
    <t>氏　　　　名</t>
    <rPh sb="0" eb="1">
      <t>シ</t>
    </rPh>
    <rPh sb="5" eb="6">
      <t>メイ</t>
    </rPh>
    <phoneticPr fontId="3"/>
  </si>
  <si>
    <t>平面図</t>
    <rPh sb="0" eb="3">
      <t>ヘイメンズ</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</si>
  <si>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</si>
  <si>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備品等一覧表</t>
    <phoneticPr fontId="3"/>
  </si>
  <si>
    <t>設けられている室名</t>
    <rPh sb="0" eb="1">
      <t>モウ</t>
    </rPh>
    <rPh sb="7" eb="8">
      <t>シツ</t>
    </rPh>
    <rPh sb="8" eb="9">
      <t>ナ</t>
    </rPh>
    <phoneticPr fontId="3"/>
  </si>
  <si>
    <t>備考 １ 必要に応じて写真等を添付し、その旨を合わせて記載してください。</t>
    <rPh sb="0" eb="2">
      <t>ビコウ</t>
    </rPh>
    <phoneticPr fontId="3"/>
  </si>
  <si>
    <t>　　</t>
  </si>
  <si>
    <t>フリガナ</t>
    <phoneticPr fontId="3"/>
  </si>
  <si>
    <t>　　年　　月　　日</t>
    <rPh sb="2" eb="3">
      <t>ネン</t>
    </rPh>
    <rPh sb="5" eb="6">
      <t>ガツ</t>
    </rPh>
    <rPh sb="8" eb="9">
      <t>ヒ</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</si>
  <si>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</si>
  <si>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</si>
  <si>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</si>
  <si>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</si>
  <si>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</si>
  <si>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</si>
  <si>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</si>
  <si>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</si>
  <si>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</si>
  <si>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記載してください。</t>
    <phoneticPr fontId="3"/>
  </si>
  <si>
    <t>番　　　　　号</t>
    <rPh sb="0" eb="1">
      <t>バン</t>
    </rPh>
    <rPh sb="6" eb="7">
      <t>ゴウ</t>
    </rPh>
    <phoneticPr fontId="3"/>
  </si>
  <si>
    <t>様</t>
    <rPh sb="0" eb="1">
      <t>サマ</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</si>
  <si>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</si>
  <si>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</si>
  <si>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</si>
  <si>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</si>
  <si>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</si>
  <si>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</si>
  <si>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</si>
  <si>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</si>
  <si>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</si>
  <si>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</si>
  <si>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</si>
  <si>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</si>
  <si>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</si>
  <si>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２．</t>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</si>
  <si>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</si>
  <si>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３．</t>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</si>
  <si>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</si>
  <si>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</si>
  <si>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</si>
  <si>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</si>
  <si>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</si>
  <si>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事業所名</t>
    <rPh sb="0" eb="3">
      <t>ジギョウショ</t>
    </rPh>
    <rPh sb="3" eb="4">
      <t>メイ</t>
    </rPh>
    <phoneticPr fontId="3"/>
  </si>
  <si>
    <t>措　置　の　概　要</t>
    <rPh sb="0" eb="1">
      <t>ソ</t>
    </rPh>
    <rPh sb="2" eb="3">
      <t>チ</t>
    </rPh>
    <rPh sb="6" eb="7">
      <t>オオムネ</t>
    </rPh>
    <rPh sb="8" eb="9">
      <t>ヨウ</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</si>
  <si>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</si>
  <si>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</si>
  <si>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</si>
  <si>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</si>
  <si>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</si>
  <si>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氏　名</t>
    <rPh sb="0" eb="1">
      <t>シ</t>
    </rPh>
    <rPh sb="2" eb="3">
      <t>メイ</t>
    </rPh>
    <phoneticPr fontId="3"/>
  </si>
  <si>
    <t>１</t>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</si>
  <si>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</si>
  <si>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相談支援専門員</t>
    <rPh sb="0" eb="2">
      <t>ソウダン</t>
    </rPh>
    <rPh sb="2" eb="4">
      <t>シエン</t>
    </rPh>
    <rPh sb="4" eb="7">
      <t>センモンイン</t>
    </rPh>
    <phoneticPr fontId="3"/>
  </si>
  <si>
    <t>（参考様式１）</t>
    <rPh sb="1" eb="3">
      <t>サンコウ</t>
    </rPh>
    <rPh sb="3" eb="5">
      <t>ヨウシキ</t>
    </rPh>
    <phoneticPr fontId="3"/>
  </si>
  <si>
    <t>（参考様式２）</t>
    <rPh sb="1" eb="3">
      <t>サンコウ</t>
    </rPh>
    <rPh sb="3" eb="5">
      <t>ヨウシキ</t>
    </rPh>
    <phoneticPr fontId="3"/>
  </si>
  <si>
    <t>（参考様式３）</t>
    <rPh sb="1" eb="3">
      <t>サンコウ</t>
    </rPh>
    <rPh sb="3" eb="5">
      <t>ヨウシキ</t>
    </rPh>
    <phoneticPr fontId="3"/>
  </si>
  <si>
    <t>（参考様式４）</t>
    <rPh sb="1" eb="3">
      <t>サンコウ</t>
    </rPh>
    <rPh sb="3" eb="5">
      <t>ヨウシキ</t>
    </rPh>
    <phoneticPr fontId="3"/>
  </si>
  <si>
    <t>（参考様式５）</t>
    <rPh sb="1" eb="3">
      <t>サンコウ</t>
    </rPh>
    <rPh sb="3" eb="5">
      <t>ヨウシキ</t>
    </rPh>
    <phoneticPr fontId="3"/>
  </si>
  <si>
    <t>他の事業所または施設の従事者と兼務する相談支援専門員について</t>
    <phoneticPr fontId="3"/>
  </si>
  <si>
    <t>備考１　各室の用途および面積を記載してください。</t>
    <rPh sb="0" eb="2">
      <t>ビコウ</t>
    </rPh>
    <rPh sb="4" eb="6">
      <t>カクシツ</t>
    </rPh>
    <rPh sb="7" eb="9">
      <t>ヨウト</t>
    </rPh>
    <rPh sb="12" eb="14">
      <t>メンセキ</t>
    </rPh>
    <rPh sb="15" eb="17">
      <t>キサイ</t>
    </rPh>
    <phoneticPr fontId="3"/>
  </si>
  <si>
    <t>施設または事業所所在地および名称</t>
    <rPh sb="0" eb="2">
      <t>シセツ</t>
    </rPh>
    <rPh sb="5" eb="8">
      <t>ジギョウショ</t>
    </rPh>
    <rPh sb="8" eb="11">
      <t>ショザイチ</t>
    </rPh>
    <rPh sb="14" eb="16">
      <t>メイショウ</t>
    </rPh>
    <phoneticPr fontId="3"/>
  </si>
  <si>
    <t>施設または事業所名</t>
    <rPh sb="0" eb="2">
      <t>シセツ</t>
    </rPh>
    <rPh sb="5" eb="7">
      <t>ジギョウ</t>
    </rPh>
    <rPh sb="7" eb="8">
      <t>ショ</t>
    </rPh>
    <rPh sb="8" eb="9">
      <t>メイ</t>
    </rPh>
    <phoneticPr fontId="3"/>
  </si>
  <si>
    <t>施設または事業所名欄には、居宅介護、生活介護等の種別も記入すること。</t>
    <rPh sb="0" eb="2">
      <t>シセツ</t>
    </rPh>
    <rPh sb="5" eb="8">
      <t>ジギョウショ</t>
    </rPh>
    <rPh sb="8" eb="9">
      <t>メイ</t>
    </rPh>
    <rPh sb="9" eb="10">
      <t>ラン</t>
    </rPh>
    <rPh sb="13" eb="15">
      <t>キョタク</t>
    </rPh>
    <rPh sb="15" eb="17">
      <t>カイゴ</t>
    </rPh>
    <rPh sb="18" eb="20">
      <t>セイカツ</t>
    </rPh>
    <rPh sb="20" eb="22">
      <t>カイゴ</t>
    </rPh>
    <rPh sb="22" eb="23">
      <t>トウ</t>
    </rPh>
    <rPh sb="24" eb="26">
      <t>シュベツ</t>
    </rPh>
    <rPh sb="27" eb="29">
      <t>キニュウ</t>
    </rPh>
    <phoneticPr fontId="3"/>
  </si>
  <si>
    <t>事業者指定の申請に係る書類一覧</t>
    <rPh sb="0" eb="3">
      <t>ジギョウシャ</t>
    </rPh>
    <phoneticPr fontId="3"/>
  </si>
  <si>
    <t>（特定相談支援事業・障害児相談支援事業）</t>
    <rPh sb="1" eb="3">
      <t>トクテイ</t>
    </rPh>
    <rPh sb="3" eb="5">
      <t>ソウダン</t>
    </rPh>
    <rPh sb="5" eb="7">
      <t>シエン</t>
    </rPh>
    <rPh sb="7" eb="9">
      <t>ジギョウ</t>
    </rPh>
    <rPh sb="10" eb="13">
      <t>ショウガイジ</t>
    </rPh>
    <rPh sb="13" eb="15">
      <t>ソウダン</t>
    </rPh>
    <rPh sb="15" eb="17">
      <t>シエン</t>
    </rPh>
    <rPh sb="17" eb="19">
      <t>ジギョウ</t>
    </rPh>
    <phoneticPr fontId="3"/>
  </si>
  <si>
    <t>事業所の名称</t>
    <rPh sb="0" eb="2">
      <t>ジギョウ</t>
    </rPh>
    <rPh sb="2" eb="3">
      <t>ショ</t>
    </rPh>
    <phoneticPr fontId="3"/>
  </si>
  <si>
    <t>　※「申請者確認欄」の該当欄に「レ」を付し、添付書類等に漏れがないよう確認してください。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3"/>
  </si>
  <si>
    <t>申請者確認欄</t>
  </si>
  <si>
    <t>様式</t>
    <rPh sb="0" eb="2">
      <t>ヨウシキ</t>
    </rPh>
    <phoneticPr fontId="3"/>
  </si>
  <si>
    <t>申請書</t>
    <rPh sb="0" eb="3">
      <t>シンセイショ</t>
    </rPh>
    <phoneticPr fontId="3"/>
  </si>
  <si>
    <t>指定申請書</t>
    <rPh sb="0" eb="2">
      <t>シテイ</t>
    </rPh>
    <rPh sb="2" eb="5">
      <t>シンセイショ</t>
    </rPh>
    <phoneticPr fontId="3"/>
  </si>
  <si>
    <t>指定に係る記載事項</t>
    <rPh sb="0" eb="2">
      <t>シテイ</t>
    </rPh>
    <rPh sb="3" eb="4">
      <t>カカ</t>
    </rPh>
    <rPh sb="5" eb="7">
      <t>キサイ</t>
    </rPh>
    <rPh sb="7" eb="9">
      <t>ジコウ</t>
    </rPh>
    <phoneticPr fontId="3"/>
  </si>
  <si>
    <t>添　付　書　類</t>
    <rPh sb="0" eb="1">
      <t>ソウ</t>
    </rPh>
    <rPh sb="2" eb="3">
      <t>ヅケ</t>
    </rPh>
    <rPh sb="4" eb="5">
      <t>ショ</t>
    </rPh>
    <rPh sb="6" eb="7">
      <t>タグイ</t>
    </rPh>
    <phoneticPr fontId="3"/>
  </si>
  <si>
    <t>登記事項証明書</t>
    <rPh sb="0" eb="2">
      <t>トウキ</t>
    </rPh>
    <rPh sb="2" eb="4">
      <t>ジコウ</t>
    </rPh>
    <rPh sb="4" eb="6">
      <t>ショウメイ</t>
    </rPh>
    <rPh sb="6" eb="7">
      <t>ショ</t>
    </rPh>
    <phoneticPr fontId="3"/>
  </si>
  <si>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3"/>
  </si>
  <si>
    <t>参考様式１</t>
    <rPh sb="0" eb="2">
      <t>サンコウ</t>
    </rPh>
    <rPh sb="2" eb="4">
      <t>ヨウシキ</t>
    </rPh>
    <phoneticPr fontId="3"/>
  </si>
  <si>
    <t>参考様式２</t>
    <rPh sb="0" eb="2">
      <t>サンコウ</t>
    </rPh>
    <rPh sb="2" eb="4">
      <t>ヨウシキ</t>
    </rPh>
    <phoneticPr fontId="3"/>
  </si>
  <si>
    <t>参考様式３</t>
    <rPh sb="0" eb="2">
      <t>サンコウ</t>
    </rPh>
    <rPh sb="2" eb="4">
      <t>ヨウシキ</t>
    </rPh>
    <phoneticPr fontId="3"/>
  </si>
  <si>
    <t>実務経験証明書・実務経験見込証明書</t>
    <rPh sb="0" eb="2">
      <t>ジツム</t>
    </rPh>
    <rPh sb="2" eb="4">
      <t>ケイケン</t>
    </rPh>
    <rPh sb="4" eb="7">
      <t>ショウメイショ</t>
    </rPh>
    <rPh sb="8" eb="10">
      <t>ジツム</t>
    </rPh>
    <rPh sb="10" eb="12">
      <t>ケイケン</t>
    </rPh>
    <rPh sb="12" eb="14">
      <t>ミコミ</t>
    </rPh>
    <rPh sb="14" eb="17">
      <t>ショウメイショ</t>
    </rPh>
    <phoneticPr fontId="3"/>
  </si>
  <si>
    <t>参考様式４・５</t>
    <rPh sb="0" eb="2">
      <t>サンコウ</t>
    </rPh>
    <rPh sb="2" eb="4">
      <t>ヨウシキ</t>
    </rPh>
    <phoneticPr fontId="3"/>
  </si>
  <si>
    <t>相談支援従事者研修修了証
　※相談支援従事者一日研修を受講された方は、
　　　併せて障害者ケアマネジメント研修の修了証も添付して下さい。</t>
    <rPh sb="0" eb="2">
      <t>ソウダン</t>
    </rPh>
    <rPh sb="2" eb="4">
      <t>シエン</t>
    </rPh>
    <rPh sb="4" eb="7">
      <t>ジュウジシャ</t>
    </rPh>
    <rPh sb="7" eb="9">
      <t>ケンシュウ</t>
    </rPh>
    <rPh sb="9" eb="11">
      <t>シュウリョウ</t>
    </rPh>
    <rPh sb="11" eb="12">
      <t>ショウ</t>
    </rPh>
    <rPh sb="15" eb="17">
      <t>ソウダン</t>
    </rPh>
    <rPh sb="17" eb="19">
      <t>シエン</t>
    </rPh>
    <rPh sb="19" eb="22">
      <t>ジュウジシャ</t>
    </rPh>
    <rPh sb="22" eb="24">
      <t>イチニチ</t>
    </rPh>
    <rPh sb="24" eb="26">
      <t>ケンシュウ</t>
    </rPh>
    <rPh sb="27" eb="29">
      <t>ジュコウ</t>
    </rPh>
    <rPh sb="32" eb="33">
      <t>カタ</t>
    </rPh>
    <rPh sb="39" eb="40">
      <t>アワ</t>
    </rPh>
    <rPh sb="42" eb="45">
      <t>ショウガイシャ</t>
    </rPh>
    <rPh sb="53" eb="55">
      <t>ケンシュウ</t>
    </rPh>
    <rPh sb="56" eb="58">
      <t>シュウリョウ</t>
    </rPh>
    <rPh sb="58" eb="59">
      <t>ショウ</t>
    </rPh>
    <rPh sb="60" eb="62">
      <t>テンプ</t>
    </rPh>
    <rPh sb="64" eb="65">
      <t>クダ</t>
    </rPh>
    <phoneticPr fontId="3"/>
  </si>
  <si>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3"/>
  </si>
  <si>
    <t>参考様式６</t>
    <rPh sb="0" eb="2">
      <t>サンコウ</t>
    </rPh>
    <rPh sb="2" eb="4">
      <t>ヨウシキ</t>
    </rPh>
    <phoneticPr fontId="3"/>
  </si>
  <si>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3"/>
  </si>
  <si>
    <t>参考様式７</t>
    <rPh sb="0" eb="2">
      <t>サンコウ</t>
    </rPh>
    <rPh sb="2" eb="4">
      <t>ヨウシキ</t>
    </rPh>
    <phoneticPr fontId="3"/>
  </si>
  <si>
    <t>就業規則</t>
    <rPh sb="0" eb="2">
      <t>シュウギョウ</t>
    </rPh>
    <rPh sb="2" eb="4">
      <t>キソク</t>
    </rPh>
    <phoneticPr fontId="3"/>
  </si>
  <si>
    <t>事業者の指定に係る誓約書</t>
    <rPh sb="0" eb="3">
      <t>ジギョウシャ</t>
    </rPh>
    <rPh sb="4" eb="6">
      <t>シテイ</t>
    </rPh>
    <rPh sb="7" eb="8">
      <t>カカ</t>
    </rPh>
    <rPh sb="9" eb="12">
      <t>セイヤクショ</t>
    </rPh>
    <phoneticPr fontId="3"/>
  </si>
  <si>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3"/>
  </si>
  <si>
    <t>〔担当者連絡先〕</t>
    <rPh sb="1" eb="4">
      <t>タントウシャ</t>
    </rPh>
    <rPh sb="4" eb="7">
      <t>レンラクサキ</t>
    </rPh>
    <phoneticPr fontId="3"/>
  </si>
  <si>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3"/>
  </si>
  <si>
    <t>担当者名</t>
    <rPh sb="0" eb="3">
      <t>タントウシャ</t>
    </rPh>
    <rPh sb="3" eb="4">
      <t>メイ</t>
    </rPh>
    <phoneticPr fontId="3"/>
  </si>
  <si>
    <t>　　　</t>
  </si>
  <si>
    <t>　</t>
    <phoneticPr fontId="3"/>
  </si>
  <si>
    <t>練馬区</t>
    <rPh sb="0" eb="3">
      <t>ネリマク</t>
    </rPh>
    <phoneticPr fontId="3"/>
  </si>
  <si>
    <t>申請書および添付書類</t>
    <rPh sb="9" eb="10">
      <t>ルイ</t>
    </rPh>
    <phoneticPr fontId="3"/>
  </si>
  <si>
    <t>備品等一覧表</t>
    <rPh sb="0" eb="3">
      <t>ビヒントウ</t>
    </rPh>
    <rPh sb="3" eb="5">
      <t>イチラン</t>
    </rPh>
    <rPh sb="5" eb="6">
      <t>ヒョウ</t>
    </rPh>
    <phoneticPr fontId="3"/>
  </si>
  <si>
    <t>別紙２</t>
    <rPh sb="0" eb="2">
      <t>ベッシ</t>
    </rPh>
    <phoneticPr fontId="3"/>
  </si>
  <si>
    <t>他の法律（児童福祉法・介護保険法）において既に指定を受けている事業等について</t>
    <rPh sb="0" eb="1">
      <t>タ</t>
    </rPh>
    <rPh sb="2" eb="4">
      <t>ホウリツ</t>
    </rPh>
    <rPh sb="5" eb="7">
      <t>ジドウ</t>
    </rPh>
    <rPh sb="7" eb="9">
      <t>フクシ</t>
    </rPh>
    <rPh sb="9" eb="10">
      <t>ホウ</t>
    </rPh>
    <rPh sb="11" eb="13">
      <t>カイゴ</t>
    </rPh>
    <rPh sb="13" eb="15">
      <t>ホケン</t>
    </rPh>
    <rPh sb="15" eb="16">
      <t>ホウ</t>
    </rPh>
    <rPh sb="21" eb="22">
      <t>スデ</t>
    </rPh>
    <rPh sb="23" eb="25">
      <t>シテイ</t>
    </rPh>
    <rPh sb="26" eb="27">
      <t>ウ</t>
    </rPh>
    <rPh sb="31" eb="33">
      <t>ジギョウ</t>
    </rPh>
    <rPh sb="33" eb="34">
      <t>トウ</t>
    </rPh>
    <phoneticPr fontId="3"/>
  </si>
  <si>
    <t>フリガナ</t>
    <phoneticPr fontId="3"/>
  </si>
  <si>
    <t>付表・別紙2</t>
    <rPh sb="0" eb="2">
      <t>フヒョウ</t>
    </rPh>
    <rPh sb="3" eb="5">
      <t>ベッシ</t>
    </rPh>
    <phoneticPr fontId="3"/>
  </si>
  <si>
    <t>事業所の管理者および相談支援専門員の経歴書</t>
    <rPh sb="0" eb="3">
      <t>ジギョウショ</t>
    </rPh>
    <rPh sb="4" eb="6">
      <t>カンリ</t>
    </rPh>
    <rPh sb="6" eb="7">
      <t>シャ</t>
    </rPh>
    <rPh sb="10" eb="12">
      <t>ソウダン</t>
    </rPh>
    <rPh sb="12" eb="14">
      <t>シエン</t>
    </rPh>
    <rPh sb="14" eb="17">
      <t>センモンイン</t>
    </rPh>
    <rPh sb="18" eb="21">
      <t>ケイレキショ</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</si>
  <si>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</si>
  <si>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</si>
  <si>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</si>
  <si>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</si>
  <si>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</si>
  <si>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</si>
  <si>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</si>
  <si>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備品の品および数量</t>
    <rPh sb="0" eb="2">
      <t>ビヒン</t>
    </rPh>
    <rPh sb="3" eb="4">
      <t>シナ</t>
    </rPh>
    <rPh sb="7" eb="9">
      <t>スウリョウ</t>
    </rPh>
    <phoneticPr fontId="3"/>
  </si>
  <si>
    <t>備考１　住所・電話番号は、自宅のものを記載してください。</t>
    <rPh sb="0" eb="2">
      <t>ビコウ</t>
    </rPh>
    <phoneticPr fontId="3"/>
  </si>
  <si>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</si>
  <si>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</si>
  <si>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管理者経歴書</t>
    <rPh sb="0" eb="3">
      <t>カンリシャ</t>
    </rPh>
    <rPh sb="3" eb="6">
      <t>ケイレキショ</t>
    </rPh>
    <phoneticPr fontId="3"/>
  </si>
  <si>
    <t>相談支援専門員経歴書</t>
    <rPh sb="0" eb="2">
      <t>ソウダン</t>
    </rPh>
    <rPh sb="2" eb="4">
      <t>シエン</t>
    </rPh>
    <rPh sb="4" eb="7">
      <t>センモンイン</t>
    </rPh>
    <rPh sb="7" eb="10">
      <t>ケイレキショ</t>
    </rPh>
    <phoneticPr fontId="3"/>
  </si>
  <si>
    <t>参考様式８</t>
    <rPh sb="0" eb="2">
      <t>サンコウ</t>
    </rPh>
    <rPh sb="2" eb="4">
      <t>ヨウシキ</t>
    </rPh>
    <phoneticPr fontId="3"/>
  </si>
  <si>
    <t>参考様式９・１０</t>
    <rPh sb="0" eb="2">
      <t>サンコウ</t>
    </rPh>
    <rPh sb="2" eb="4">
      <t>ヨウシキ</t>
    </rPh>
    <phoneticPr fontId="3"/>
  </si>
  <si>
    <t>従業者の勤務の体制および勤務形態一覧表</t>
    <phoneticPr fontId="3"/>
  </si>
  <si>
    <t>区から指定を受けた場合は、東京都に「事業開始届（事業計画書および収支予算書を添付）」の提出が必要です。</t>
    <phoneticPr fontId="3"/>
  </si>
  <si>
    <t>居宅介護</t>
    <rPh sb="0" eb="2">
      <t>キョタク</t>
    </rPh>
    <rPh sb="2" eb="4">
      <t>カイゴ</t>
    </rPh>
    <phoneticPr fontId="3"/>
  </si>
  <si>
    <t>介護保険法　訪問介護</t>
    <rPh sb="0" eb="2">
      <t>カイゴ</t>
    </rPh>
    <rPh sb="2" eb="4">
      <t>ホケン</t>
    </rPh>
    <rPh sb="4" eb="5">
      <t>ホウ</t>
    </rPh>
    <rPh sb="6" eb="8">
      <t>ホウモン</t>
    </rPh>
    <rPh sb="8" eb="10">
      <t>カイゴ</t>
    </rPh>
    <phoneticPr fontId="3"/>
  </si>
  <si>
    <t>　　２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</si>
  <si>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障害者総合支援法に基づく居宅介護事業所</t>
    <rPh sb="9" eb="10">
      <t>モト</t>
    </rPh>
    <rPh sb="12" eb="14">
      <t>キョタク</t>
    </rPh>
    <rPh sb="14" eb="16">
      <t>カイゴ</t>
    </rPh>
    <rPh sb="16" eb="19">
      <t>ジギョウショ</t>
    </rPh>
    <phoneticPr fontId="3"/>
  </si>
  <si>
    <t>サービスの種類</t>
    <rPh sb="5" eb="6">
      <t>タネ</t>
    </rPh>
    <rPh sb="6" eb="7">
      <t>タグイ</t>
    </rPh>
    <phoneticPr fontId="3"/>
  </si>
  <si>
    <t>指定年月日</t>
    <rPh sb="0" eb="1">
      <t>ユビ</t>
    </rPh>
    <rPh sb="1" eb="2">
      <t>サダム</t>
    </rPh>
    <rPh sb="2" eb="3">
      <t>トシ</t>
    </rPh>
    <rPh sb="3" eb="4">
      <t>ツキ</t>
    </rPh>
    <rPh sb="4" eb="5">
      <t>ヒ</t>
    </rPh>
    <phoneticPr fontId="3"/>
  </si>
  <si>
    <t>事　業　所　名</t>
    <rPh sb="0" eb="1">
      <t>コト</t>
    </rPh>
    <rPh sb="2" eb="3">
      <t>ゴウ</t>
    </rPh>
    <rPh sb="4" eb="5">
      <t>ショ</t>
    </rPh>
    <rPh sb="6" eb="7">
      <t>メイ</t>
    </rPh>
    <phoneticPr fontId="3"/>
  </si>
  <si>
    <t>事　業　所　番　号</t>
    <rPh sb="0" eb="1">
      <t>コト</t>
    </rPh>
    <rPh sb="2" eb="3">
      <t>ゴウ</t>
    </rPh>
    <rPh sb="4" eb="5">
      <t>ショ</t>
    </rPh>
    <rPh sb="6" eb="7">
      <t>バン</t>
    </rPh>
    <rPh sb="8" eb="9">
      <t>ゴウ</t>
    </rPh>
    <phoneticPr fontId="3"/>
  </si>
  <si>
    <t>障害者の日常生活及び社会生活を総合的に支援するための法律において既に指定を受けている事業等について</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3"/>
  </si>
  <si>
    <t>法律の名称および
サービスの種類</t>
    <rPh sb="0" eb="2">
      <t>ホウリツ</t>
    </rPh>
    <rPh sb="3" eb="5">
      <t>メイショウ</t>
    </rPh>
    <rPh sb="14" eb="16">
      <t>シュルイ</t>
    </rPh>
    <phoneticPr fontId="3"/>
  </si>
  <si>
    <t>指定年月日</t>
    <rPh sb="0" eb="2">
      <t>シテイ</t>
    </rPh>
    <rPh sb="2" eb="5">
      <t>ネンガッピ</t>
    </rPh>
    <phoneticPr fontId="3"/>
  </si>
  <si>
    <t>○○○事業所</t>
    <rPh sb="3" eb="6">
      <t>ジギョウショ</t>
    </rPh>
    <phoneticPr fontId="3"/>
  </si>
  <si>
    <t>△△事業所</t>
    <rPh sb="2" eb="5">
      <t>ジギョウショ</t>
    </rPh>
    <phoneticPr fontId="3"/>
  </si>
  <si>
    <t>(備考)</t>
    <rPh sb="1" eb="3">
      <t>ビコウ</t>
    </rPh>
    <phoneticPr fontId="3"/>
  </si>
  <si>
    <t>○○相談支援ステーション</t>
    <rPh sb="2" eb="4">
      <t>ソウダン</t>
    </rPh>
    <rPh sb="4" eb="6">
      <t>シエン</t>
    </rPh>
    <phoneticPr fontId="3"/>
  </si>
  <si>
    <t>申請者の条例（公設の場合）等</t>
    <rPh sb="0" eb="3">
      <t>シンセイシャ</t>
    </rPh>
    <rPh sb="4" eb="6">
      <t>ジョウレイ</t>
    </rPh>
    <rPh sb="7" eb="9">
      <t>コウセツ</t>
    </rPh>
    <rPh sb="10" eb="12">
      <t>バアイ</t>
    </rPh>
    <rPh sb="13" eb="14">
      <t>ナド</t>
    </rPh>
    <phoneticPr fontId="3"/>
  </si>
  <si>
    <t>Eメールアドレス</t>
    <phoneticPr fontId="3"/>
  </si>
  <si>
    <t>電　　　話</t>
    <phoneticPr fontId="3"/>
  </si>
  <si>
    <t>F  A  X</t>
    <phoneticPr fontId="3"/>
  </si>
  <si>
    <t>令和　○　年　○　月　○　日</t>
    <rPh sb="0" eb="2">
      <t>レイワ</t>
    </rPh>
    <rPh sb="5" eb="6">
      <t>ネン</t>
    </rPh>
    <rPh sb="9" eb="10">
      <t>ガツ</t>
    </rPh>
    <rPh sb="13" eb="14">
      <t>ニチ</t>
    </rPh>
    <phoneticPr fontId="3"/>
  </si>
  <si>
    <t>平成○○年○○月○○日～令和○○年○○月○○日（　５　年　６　月間）</t>
    <rPh sb="0" eb="2">
      <t>ヘイセイ</t>
    </rPh>
    <rPh sb="4" eb="5">
      <t>ネン</t>
    </rPh>
    <rPh sb="7" eb="8">
      <t>ガツ</t>
    </rPh>
    <rPh sb="10" eb="11">
      <t>ニチ</t>
    </rPh>
    <rPh sb="12" eb="14">
      <t>レイワ</t>
    </rPh>
    <rPh sb="16" eb="17">
      <t>ネン</t>
    </rPh>
    <rPh sb="19" eb="20">
      <t>ガツ</t>
    </rPh>
    <rPh sb="22" eb="23">
      <t>ニチ</t>
    </rPh>
    <rPh sb="27" eb="28">
      <t>ネン</t>
    </rPh>
    <rPh sb="31" eb="32">
      <t>ゲツ</t>
    </rPh>
    <rPh sb="32" eb="33">
      <t>カン</t>
    </rPh>
    <phoneticPr fontId="3"/>
  </si>
  <si>
    <t>令和○年○月○日</t>
    <rPh sb="0" eb="2">
      <t>レイワ</t>
    </rPh>
    <rPh sb="3" eb="4">
      <t>ネン</t>
    </rPh>
    <rPh sb="5" eb="6">
      <t>ツキ</t>
    </rPh>
    <rPh sb="7" eb="8">
      <t>ヒ</t>
    </rPh>
    <phoneticPr fontId="3"/>
  </si>
  <si>
    <t>（生年月日　　　　年　　月　　日）</t>
    <phoneticPr fontId="3"/>
  </si>
  <si>
    <t>　　　○○　日</t>
    <rPh sb="6" eb="7">
      <t>ニチ</t>
    </rPh>
    <phoneticPr fontId="3"/>
  </si>
  <si>
    <t>あ</t>
    <phoneticPr fontId="3"/>
  </si>
  <si>
    <t>（　○○相談支援ステーション　）</t>
    <rPh sb="4" eb="6">
      <t>ソウダン</t>
    </rPh>
    <rPh sb="6" eb="8">
      <t>シエン</t>
    </rPh>
    <phoneticPr fontId="3"/>
  </si>
  <si>
    <t>おいしいものプランナー</t>
    <phoneticPr fontId="3"/>
  </si>
  <si>
    <t>　　年　　月　　日</t>
    <rPh sb="2" eb="3">
      <t>ネン</t>
    </rPh>
    <rPh sb="5" eb="6">
      <t>ガツ</t>
    </rPh>
    <rPh sb="8" eb="9">
      <t>ニチ</t>
    </rPh>
    <phoneticPr fontId="3"/>
  </si>
  <si>
    <t>日</t>
    <rPh sb="0" eb="1">
      <t>ニチ</t>
    </rPh>
    <phoneticPr fontId="3"/>
  </si>
  <si>
    <t>〔提出先および問合せ先〕</t>
    <rPh sb="1" eb="3">
      <t>テイシュツ</t>
    </rPh>
    <rPh sb="3" eb="4">
      <t>サキ</t>
    </rPh>
    <rPh sb="7" eb="9">
      <t>トイアワ</t>
    </rPh>
    <rPh sb="10" eb="11">
      <t>サキ</t>
    </rPh>
    <phoneticPr fontId="3"/>
  </si>
  <si>
    <t>〒176-8501 練馬区豊玉北６-12-１ 練馬区 福祉部 障害者サービス調整担当課 事業者支援係</t>
    <phoneticPr fontId="3"/>
  </si>
  <si>
    <t>電話 03-5984-2825　FAX 03-5984-1215　メールアドレス：SHOGAICHOSEI@city.nerima.tokyo.jp</t>
    <phoneticPr fontId="3"/>
  </si>
  <si>
    <t>ハ　身体障害者更生施設、知的障害者更生施設、障害者支援施設、老人福祉施設、精神保健福祉センター、救護施設及び更生施設、介護老人保健施設、精神障害者社会復帰施設、指定居宅介護支援事業所その他これらに準ずる施設の従業者</t>
    <rPh sb="90" eb="91">
      <t>ショ</t>
    </rPh>
    <phoneticPr fontId="3"/>
  </si>
  <si>
    <t>ロ　児童相談所、身体障害者更生相談所、精神障害者地域生活支援センター、知的障害者更生相談所、福祉事務所、保健所、市町村役場その他これらに準ずる施設の従業者</t>
    <phoneticPr fontId="3"/>
  </si>
  <si>
    <t>第１　平成18年10月1日において現にイまたはロに掲げる者が、平成18年9月30日までの間に、相談支援の業務（身体上若しくは精神上の障害があることまたは環境上の理由により日常生活を営むのに支障がある者の日常生活の自立に関する相談に応じ、助言、指導その他の支援を行う業務）その他これに準ずる業務に従事した期間</t>
    <phoneticPr fontId="3"/>
  </si>
  <si>
    <t>ニ　保険医療機関の従業者（社会福祉主事任用資格者、ホームヘルパー養成研修２級課程相当の研修の修了者、第７に掲げる資格を有する者、または第２のイからハに掲げる従事者及び従業者の期間が１年以上の者に該当する者）</t>
    <rPh sb="46" eb="48">
      <t>シュウリョウ</t>
    </rPh>
    <phoneticPr fontId="3"/>
  </si>
  <si>
    <t>第３　イからハに掲げる者であって、社会福祉主事任用資格者等（※）が、介護等の業務（身体上または精神上の障害があることにより日常生活を営むのに支障がある者につき、入浴、排泄、食事その他の介護を行い、ならびにその者およびその介護者に対して介護に関する指導を行う業務に従事した期間</t>
    <phoneticPr fontId="3"/>
  </si>
  <si>
    <t>イ　障害者支援施設、身体障害者更生施設、身体障害者療護施設、身体障害者福祉ホーム、身体障害者授産施設、身体障害者福祉センター、精神障害者社会復帰施設、知的障害者デイサービスセンター、知的障害者更生施設、知的障害者授産施設、知的障害者通勤寮、知的障害者福祉ホーム、老人福祉施設、介護老人保健施設、療養病床その他これらに準ずる施設の従業者</t>
    <phoneticPr fontId="3"/>
  </si>
  <si>
    <t xml:space="preserve">第６　盲学校、聾学校及び養護学校その他これに準ずる機関において、就学相談、教育相談及び進路相談の業務に従事した期間
</t>
    <phoneticPr fontId="3"/>
  </si>
  <si>
    <t xml:space="preserve">第７　医師、歯科医師、薬剤師、保健師、助産師、看護師、准看護師、理学療法士、作業療法士、社会福祉士、介護福祉士、視能訓練師、義肢装具士、歯科衛生士、言語聴覚士、あん摩マッサージ指圧師、はり師、きゅう師、柔道整復師、栄養士（管理栄養士含む。）または精神保健福祉士が、その資格に基づき当該資格に係る業務に従事した期間
</t>
    <phoneticPr fontId="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</si>
  <si>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3"/>
  </si>
  <si>
    <t>指定障害福祉サービス等の種類</t>
    <rPh sb="0" eb="2">
      <t>シテイ</t>
    </rPh>
    <rPh sb="2" eb="4">
      <t>ショウガイ</t>
    </rPh>
    <rPh sb="4" eb="6">
      <t>フクシ</t>
    </rPh>
    <rPh sb="10" eb="11">
      <t>ナド</t>
    </rPh>
    <rPh sb="12" eb="14">
      <t>シュルイ</t>
    </rPh>
    <phoneticPr fontId="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</si>
  <si>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3"/>
  </si>
  <si>
    <t>(１)拡充予定の有無</t>
    <rPh sb="3" eb="5">
      <t>カクジュウ</t>
    </rPh>
    <rPh sb="5" eb="7">
      <t>ヨテイ</t>
    </rPh>
    <rPh sb="8" eb="10">
      <t>ウム</t>
    </rPh>
    <phoneticPr fontId="3"/>
  </si>
  <si>
    <t>(　　有り　　・　　無し　　)</t>
    <rPh sb="3" eb="4">
      <t>ア</t>
    </rPh>
    <rPh sb="10" eb="11">
      <t>ナ</t>
    </rPh>
    <phoneticPr fontId="35"/>
  </si>
  <si>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</si>
  <si>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</si>
  <si>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(参考様式７)</t>
    <rPh sb="1" eb="3">
      <t>サンコウ</t>
    </rPh>
    <rPh sb="3" eb="5">
      <t>ヨウシキ</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</si>
  <si>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</si>
  <si>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</si>
  <si>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 xml:space="preserve">
　(電話番号)　○○‐○○○○‐○○○○</t>
    <phoneticPr fontId="3"/>
  </si>
  <si>
    <t>備考　上の事項は例示であるので、これにかかわらず適宜項目を追加し、その内容について具体的に記載してください。</t>
    <phoneticPr fontId="3"/>
  </si>
  <si>
    <t>　
　相談には、いつでも対応できるようにする。
　相談の内容は、事実の内容を具体的に把握して文書化するとともに、相談内容が漏洩する
ことの無いように厳重に保管を行う。苦情が発生した場合は、下記の手順に従って処理する。</t>
    <phoneticPr fontId="3"/>
  </si>
  <si>
    <t>　
　１　苦情受付の記録・報告
　　　当該苦情の受付内容等を記録し、受け付けた者は管理者に報告を行う。
　２　調査・事実確認
　　　報告を受けた管理者は、担当者に対して事実確認を行うとともに、苦情申し立て者に
　　対しても直接聞き取りを行い、事実関係を調査する。
　３　方針の策定
　　　調査結果に基づいて協議を行い、必要と判断した場合は、速やかに対応を図る。
　　その際、対応が難しい案件については、区市町村や東京都社会福祉協議会からの助言・
　　指導を仰ぐ。
　４　サービスの改善
　　　今後、同様な問題が発生することが無いように、事業所内会議でサービスの改善を
　　徹底するとともに、苦情対応への処理内容を記録・保管して再発防止に役立てる。</t>
    <phoneticPr fontId="3"/>
  </si>
  <si>
    <t>(参考様式６)</t>
    <rPh sb="1" eb="3">
      <t>サンコウ</t>
    </rPh>
    <rPh sb="3" eb="5">
      <t>ヨウシキ</t>
    </rPh>
    <phoneticPr fontId="3"/>
  </si>
  <si>
    <t>(標準様式３)</t>
    <rPh sb="1" eb="3">
      <t>ヒョウジュン</t>
    </rPh>
    <rPh sb="3" eb="5">
      <t>ヨウシキ</t>
    </rPh>
    <phoneticPr fontId="3"/>
  </si>
  <si>
    <t>誓　約　書</t>
    <phoneticPr fontId="3"/>
  </si>
  <si>
    <t>年</t>
    <rPh sb="0" eb="1">
      <t>ネン</t>
    </rPh>
    <phoneticPr fontId="3"/>
  </si>
  <si>
    <t>月</t>
    <rPh sb="0" eb="1">
      <t>ゲツ</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</si>
  <si>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</si>
  <si>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</si>
  <si>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</si>
  <si>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</si>
  <si>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</si>
  <si>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</si>
  <si>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</si>
  <si>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</si>
  <si>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</si>
  <si>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</si>
  <si>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</si>
  <si>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</si>
  <si>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（別紙④：　特定相談支援事業者向け）</t>
    <rPh sb="1" eb="3">
      <t>ベッシ</t>
    </rPh>
    <rPh sb="6" eb="8">
      <t>トクテイ</t>
    </rPh>
    <rPh sb="8" eb="10">
      <t>ソウダン</t>
    </rPh>
    <rPh sb="10" eb="12">
      <t>シエン</t>
    </rPh>
    <rPh sb="12" eb="15">
      <t>ジギョウシャ</t>
    </rPh>
    <rPh sb="15" eb="16">
      <t>ム</t>
    </rPh>
    <phoneticPr fontId="47"/>
  </si>
  <si>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47"/>
  </si>
  <si>
    <t>一</t>
    <rPh sb="0" eb="1">
      <t>イチ</t>
    </rPh>
    <phoneticPr fontId="3"/>
  </si>
  <si>
    <t>申請者が法人でないとき。</t>
    <rPh sb="4" eb="6">
      <t>ホウジン</t>
    </rPh>
    <phoneticPr fontId="3"/>
  </si>
  <si>
    <t>二</t>
    <rPh sb="0" eb="1">
      <t>ニ</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</si>
  <si>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</si>
  <si>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三</t>
    <rPh sb="0" eb="1">
      <t>サン</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</si>
  <si>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</si>
  <si>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</si>
  <si>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</si>
  <si>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</si>
  <si>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</si>
  <si>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</si>
  <si>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</si>
  <si>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</si>
  <si>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</si>
  <si>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</si>
  <si>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</si>
  <si>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九</t>
    <rPh sb="0" eb="1">
      <t>キュウ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</si>
  <si>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</si>
  <si>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十一</t>
    <rPh sb="0" eb="1">
      <t>ジュウ</t>
    </rPh>
    <rPh sb="1" eb="2">
      <t>イチ</t>
    </rPh>
    <phoneticPr fontId="3"/>
  </si>
  <si>
    <t>申請者が、指定の申請前五年以内に相談支援に関し不正又は著しく不当な行為をした者であるとき。</t>
    <rPh sb="16" eb="18">
      <t>ソウダン</t>
    </rPh>
    <rPh sb="18" eb="20">
      <t>シエン</t>
    </rPh>
    <phoneticPr fontId="3"/>
  </si>
  <si>
    <t>十二</t>
    <rPh sb="0" eb="1">
      <t>ジュウ</t>
    </rPh>
    <rPh sb="1" eb="2">
      <t>ニ</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</si>
  <si>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</si>
  <si>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（別紙⑦：　障害児相談支援事業者向け）</t>
    <rPh sb="1" eb="3">
      <t>ベッシ</t>
    </rPh>
    <rPh sb="6" eb="9">
      <t>ショウガイジ</t>
    </rPh>
    <rPh sb="9" eb="11">
      <t>ソウダン</t>
    </rPh>
    <rPh sb="11" eb="13">
      <t>シエン</t>
    </rPh>
    <rPh sb="13" eb="16">
      <t>ジギョウシャ</t>
    </rPh>
    <rPh sb="16" eb="17">
      <t>ム</t>
    </rPh>
    <phoneticPr fontId="47"/>
  </si>
  <si>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47"/>
  </si>
  <si>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3"/>
  </si>
  <si>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</si>
  <si>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</si>
  <si>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</si>
  <si>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</si>
  <si>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</si>
  <si>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</si>
  <si>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</si>
  <si>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十三</t>
    <rPh sb="0" eb="1">
      <t>ジュウ</t>
    </rPh>
    <rPh sb="1" eb="2">
      <t>サン</t>
    </rPh>
    <phoneticPr fontId="3"/>
  </si>
  <si>
    <t>申請者が、法人で、その役員等のうちに第四号から第六号まで又は第九号から前号のいずれかに該当する者のあるものであるとき。</t>
    <phoneticPr fontId="3"/>
  </si>
  <si>
    <t>令和　</t>
    <rPh sb="0" eb="2">
      <t>レイワ</t>
    </rPh>
    <phoneticPr fontId="3"/>
  </si>
  <si>
    <t>　練馬区長</t>
    <phoneticPr fontId="3"/>
  </si>
  <si>
    <t>殿</t>
    <phoneticPr fontId="3"/>
  </si>
  <si>
    <t>サービス種別</t>
    <rPh sb="4" eb="6">
      <t>シュベツ</t>
    </rPh>
    <phoneticPr fontId="52"/>
  </si>
  <si>
    <t>特定相談支援・障害児相談支援</t>
    <rPh sb="0" eb="2">
      <t>トクテイ</t>
    </rPh>
    <rPh sb="2" eb="4">
      <t>ソウダン</t>
    </rPh>
    <rPh sb="4" eb="6">
      <t>シエン</t>
    </rPh>
    <rPh sb="7" eb="10">
      <t>ショウガイジ</t>
    </rPh>
    <rPh sb="10" eb="12">
      <t>ソウダン</t>
    </rPh>
    <rPh sb="12" eb="14">
      <t>シエン</t>
    </rPh>
    <phoneticPr fontId="52"/>
  </si>
  <si>
    <t>事業所名</t>
    <rPh sb="0" eb="3">
      <t>ジギョウショ</t>
    </rPh>
    <rPh sb="3" eb="4">
      <t>メイ</t>
    </rPh>
    <phoneticPr fontId="52"/>
  </si>
  <si>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</si>
  <si>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</si>
  <si>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2"/>
  </si>
  <si>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</si>
  <si>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</si>
  <si>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</si>
  <si>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</si>
  <si>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</si>
  <si>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</si>
  <si>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</si>
  <si>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</si>
  <si>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</si>
  <si>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</si>
  <si>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</si>
  <si>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</si>
  <si>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※選択肢にない職種については直接入力してください</t>
    <phoneticPr fontId="57"/>
  </si>
  <si>
    <t>管理者</t>
    <rPh sb="0" eb="3">
      <t>カンリシャ</t>
    </rPh>
    <phoneticPr fontId="57"/>
  </si>
  <si>
    <t>A</t>
  </si>
  <si>
    <t>相談支援専門員</t>
    <rPh sb="0" eb="7">
      <t>ソウダンシエンセンモンイン</t>
    </rPh>
    <phoneticPr fontId="57"/>
  </si>
  <si>
    <t>B</t>
  </si>
  <si>
    <t>C</t>
  </si>
  <si>
    <t>D</t>
  </si>
  <si>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</si>
  <si>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計</t>
    <rPh sb="0" eb="1">
      <t>ケイ</t>
    </rPh>
    <phoneticPr fontId="3"/>
  </si>
  <si>
    <t>平均利用者数</t>
    <rPh sb="0" eb="2">
      <t>ヘイキン</t>
    </rPh>
    <rPh sb="2" eb="6">
      <t>リヨウシャスウ</t>
    </rPh>
    <phoneticPr fontId="3"/>
  </si>
  <si>
    <t>相談支援専門員の数の標準</t>
    <rPh sb="0" eb="2">
      <t>ソウダン</t>
    </rPh>
    <rPh sb="2" eb="7">
      <t>シエンセンモンイン</t>
    </rPh>
    <rPh sb="8" eb="9">
      <t>カズ</t>
    </rPh>
    <rPh sb="10" eb="12">
      <t>ヒョウジュン</t>
    </rPh>
    <phoneticPr fontId="3"/>
  </si>
  <si>
    <t>障害者</t>
    <rPh sb="0" eb="3">
      <t>ショウガイシャ</t>
    </rPh>
    <phoneticPr fontId="3"/>
  </si>
  <si>
    <t>障害児</t>
    <rPh sb="0" eb="3">
      <t>ショウガイジ</t>
    </rPh>
    <phoneticPr fontId="58"/>
  </si>
  <si>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</si>
  <si>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58"/>
  </si>
  <si>
    <t>兼務</t>
    <rPh sb="0" eb="2">
      <t>ケンム</t>
    </rPh>
    <phoneticPr fontId="58"/>
  </si>
  <si>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</si>
  <si>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</si>
  <si>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</si>
  <si>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</si>
  <si>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5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</si>
  <si>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2"/>
  </si>
  <si>
    <t>　(1) 「４週」・「暦月」のいずれかを選択してください。</t>
    <rPh sb="7" eb="8">
      <t>シュウ</t>
    </rPh>
    <rPh sb="11" eb="12">
      <t>レキ</t>
    </rPh>
    <rPh sb="12" eb="13">
      <t>ツキ</t>
    </rPh>
    <rPh sb="20" eb="22">
      <t>センタク</t>
    </rPh>
    <phoneticPr fontId="52"/>
  </si>
  <si>
    <t>　(2) 「予定」・「実績」のいずれかを選択してください。</t>
    <rPh sb="6" eb="8">
      <t>ヨテイ</t>
    </rPh>
    <rPh sb="11" eb="13">
      <t>ジッセキ</t>
    </rPh>
    <rPh sb="20" eb="22">
      <t>センタク</t>
    </rPh>
    <phoneticPr fontId="5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</si>
  <si>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2"/>
  </si>
  <si>
    <t>　(4) 従業者の職種を入力してください。</t>
    <rPh sb="5" eb="8">
      <t>ジュウギョウシャ</t>
    </rPh>
    <rPh sb="9" eb="11">
      <t>ショクシュ</t>
    </rPh>
    <rPh sb="12" eb="14">
      <t>ニュウリョク</t>
    </rPh>
    <phoneticPr fontId="52"/>
  </si>
  <si>
    <t xml:space="preserve"> 　　 記入の順序は、職種ごとにまとめてください。</t>
    <rPh sb="4" eb="6">
      <t>キニュウ</t>
    </rPh>
    <rPh sb="7" eb="9">
      <t>ジュンジョ</t>
    </rPh>
    <rPh sb="11" eb="13">
      <t>ショクシュ</t>
    </rPh>
    <phoneticPr fontId="5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</si>
  <si>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</si>
  <si>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52"/>
  </si>
  <si>
    <t>区分</t>
    <rPh sb="0" eb="2">
      <t>クブン</t>
    </rPh>
    <phoneticPr fontId="52"/>
  </si>
  <si>
    <t>常勤で専従</t>
    <rPh sb="0" eb="2">
      <t>ジョウキン</t>
    </rPh>
    <rPh sb="3" eb="5">
      <t>センジュウ</t>
    </rPh>
    <phoneticPr fontId="52"/>
  </si>
  <si>
    <t>常勤で兼務</t>
    <rPh sb="0" eb="2">
      <t>ジョウキン</t>
    </rPh>
    <rPh sb="3" eb="5">
      <t>ケンム</t>
    </rPh>
    <phoneticPr fontId="52"/>
  </si>
  <si>
    <t>非常勤で専従</t>
    <rPh sb="0" eb="3">
      <t>ヒジョウキン</t>
    </rPh>
    <rPh sb="4" eb="6">
      <t>センジュウ</t>
    </rPh>
    <phoneticPr fontId="52"/>
  </si>
  <si>
    <t>非常勤で兼務</t>
    <rPh sb="0" eb="3">
      <t>ヒジョウキン</t>
    </rPh>
    <rPh sb="4" eb="6">
      <t>ケンム</t>
    </rPh>
    <phoneticPr fontId="52"/>
  </si>
  <si>
    <t>（注）常勤・非常勤の区分について</t>
    <rPh sb="1" eb="2">
      <t>チュウ</t>
    </rPh>
    <rPh sb="3" eb="5">
      <t>ジョウキン</t>
    </rPh>
    <rPh sb="6" eb="9">
      <t>ヒジョウキン</t>
    </rPh>
    <rPh sb="10" eb="12">
      <t>クブン</t>
    </rPh>
    <phoneticPr fontId="5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</si>
  <si>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</si>
  <si>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2"/>
  </si>
  <si>
    <t>　(6) 従業者の保有する資格を入力してください。</t>
    <rPh sb="5" eb="8">
      <t>ジュウギョウシャ</t>
    </rPh>
    <rPh sb="9" eb="11">
      <t>ホユウ</t>
    </rPh>
    <rPh sb="13" eb="15">
      <t>シカク</t>
    </rPh>
    <rPh sb="16" eb="18">
      <t>ニュウリョク</t>
    </rPh>
    <phoneticPr fontId="5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</si>
  <si>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</si>
  <si>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2"/>
  </si>
  <si>
    <t>　(7) 従業者の氏名を記入してください。</t>
    <rPh sb="5" eb="8">
      <t>ジュウギョウシャ</t>
    </rPh>
    <rPh sb="9" eb="11">
      <t>シメイ</t>
    </rPh>
    <rPh sb="12" eb="14">
      <t>キニュウ</t>
    </rPh>
    <phoneticPr fontId="5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</si>
  <si>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</si>
  <si>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</si>
  <si>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</si>
  <si>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</si>
  <si>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5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</si>
  <si>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</si>
  <si>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</si>
  <si>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</si>
  <si>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2"/>
  </si>
  <si>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</si>
  <si>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</si>
  <si>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</si>
  <si>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４週</t>
  </si>
  <si>
    <t>予定</t>
  </si>
  <si>
    <t>○○○相談支援ステーション</t>
    <phoneticPr fontId="3"/>
  </si>
  <si>
    <t>社会福祉士</t>
    <rPh sb="0" eb="2">
      <t>シャカイ</t>
    </rPh>
    <rPh sb="2" eb="5">
      <t>フクシシ</t>
    </rPh>
    <phoneticPr fontId="3"/>
  </si>
  <si>
    <t>精神保健福祉士</t>
    <rPh sb="0" eb="4">
      <t>セイシンホケン</t>
    </rPh>
    <rPh sb="4" eb="7">
      <t>フクシシ</t>
    </rPh>
    <phoneticPr fontId="3"/>
  </si>
  <si>
    <t>看護師</t>
    <rPh sb="0" eb="3">
      <t>カンゴシ</t>
    </rPh>
    <phoneticPr fontId="3"/>
  </si>
  <si>
    <t>介護福祉士</t>
    <rPh sb="0" eb="2">
      <t>カイゴ</t>
    </rPh>
    <rPh sb="2" eb="5">
      <t>フクシシ</t>
    </rPh>
    <phoneticPr fontId="3"/>
  </si>
  <si>
    <t>◆◆　◆◆</t>
    <phoneticPr fontId="3"/>
  </si>
  <si>
    <t>相談支援員</t>
    <rPh sb="0" eb="2">
      <t>ソウダン</t>
    </rPh>
    <rPh sb="2" eb="4">
      <t>シエン</t>
    </rPh>
    <rPh sb="4" eb="5">
      <t>イン</t>
    </rPh>
    <phoneticPr fontId="3"/>
  </si>
  <si>
    <t>社会福祉士
精神保健福祉士</t>
    <phoneticPr fontId="3"/>
  </si>
  <si>
    <t>□□　□□</t>
    <phoneticPr fontId="3"/>
  </si>
  <si>
    <t xml:space="preserve">
　苦情解決への公的機関として、以下の窓口を活用する。
　１　東京都社会福祉協議会　福祉サービス運営適正化委員会事務局
　　　(電話)０３－５２８３－７０２０　　(ＦＡＸ)０３－５２８３－６９９７
　　　(電子メール)　kaiketsu@tcsw.tvac.or.jp
　２　保健福祉サービス苦情調整委員事務局
　　　(電話)０３－５９８４－１４７２
　　　(電子メール)KUJOCHOSEI＠city.nerima.tokyo.jp</t>
    <phoneticPr fontId="3"/>
  </si>
  <si>
    <t>第１号様式（第２条関係）</t>
    <rPh sb="0" eb="1">
      <t>ダイ</t>
    </rPh>
    <rPh sb="2" eb="3">
      <t>ゴウ</t>
    </rPh>
    <rPh sb="3" eb="5">
      <t>ヨウシキ</t>
    </rPh>
    <rPh sb="6" eb="7">
      <t>ダイ</t>
    </rPh>
    <rPh sb="8" eb="9">
      <t>ジョウ</t>
    </rPh>
    <rPh sb="9" eb="11">
      <t>カンケイ</t>
    </rPh>
    <phoneticPr fontId="5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</si>
  <si>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</si>
  <si>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4"/>
  </si>
  <si>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8"/>
  </si>
  <si>
    <t>指定</t>
  </si>
  <si>
    <t>申請書</t>
    <rPh sb="0" eb="3">
      <t>シンセイショ</t>
    </rPh>
    <phoneticPr fontId="35"/>
  </si>
  <si>
    <t>年</t>
    <rPh sb="0" eb="1">
      <t>ネン</t>
    </rPh>
    <phoneticPr fontId="58"/>
  </si>
  <si>
    <t>月</t>
    <rPh sb="0" eb="1">
      <t>ガツ</t>
    </rPh>
    <phoneticPr fontId="58"/>
  </si>
  <si>
    <t>日</t>
    <rPh sb="0" eb="1">
      <t>ニチ</t>
    </rPh>
    <phoneticPr fontId="58"/>
  </si>
  <si>
    <t>練馬区長　　殿</t>
    <rPh sb="0" eb="2">
      <t>ネリマ</t>
    </rPh>
    <rPh sb="2" eb="4">
      <t>クチョウ</t>
    </rPh>
    <rPh sb="6" eb="7">
      <t>ドノ</t>
    </rPh>
    <phoneticPr fontId="58"/>
  </si>
  <si>
    <t>所在地</t>
    <rPh sb="0" eb="3">
      <t>ショザイチ</t>
    </rPh>
    <phoneticPr fontId="58"/>
  </si>
  <si>
    <t>申請者</t>
    <rPh sb="0" eb="3">
      <t>シンセイシャ</t>
    </rPh>
    <phoneticPr fontId="35"/>
  </si>
  <si>
    <t>名　称</t>
    <rPh sb="0" eb="1">
      <t>メイ</t>
    </rPh>
    <rPh sb="2" eb="3">
      <t>ショウ</t>
    </rPh>
    <phoneticPr fontId="58"/>
  </si>
  <si>
    <t>代表者</t>
    <rPh sb="0" eb="3">
      <t>ダイヒョウシャ</t>
    </rPh>
    <phoneticPr fontId="58"/>
  </si>
  <si>
    <t>表題の事業所・施設に係る指定/指定の更新/指定の変更を受けたいので、下記のとおり、関係書類を添えて申請します。</t>
    <rPh sb="24" eb="26">
      <t>ヘンコウ</t>
    </rPh>
    <phoneticPr fontId="58"/>
  </si>
  <si>
    <t>法人番号(13桁)</t>
    <rPh sb="0" eb="2">
      <t>ホウジン</t>
    </rPh>
    <rPh sb="2" eb="4">
      <t>バンゴウ</t>
    </rPh>
    <rPh sb="7" eb="8">
      <t>ケタ</t>
    </rPh>
    <phoneticPr fontId="35"/>
  </si>
  <si>
    <t>申請者(設置者)</t>
    <rPh sb="0" eb="3">
      <t>シンセイシャ</t>
    </rPh>
    <rPh sb="4" eb="7">
      <t>セッチシャ</t>
    </rPh>
    <phoneticPr fontId="58"/>
  </si>
  <si>
    <t>フリガナ</t>
    <phoneticPr fontId="58"/>
  </si>
  <si>
    <t>名称</t>
    <rPh sb="0" eb="2">
      <t>メイショウ</t>
    </rPh>
    <phoneticPr fontId="58"/>
  </si>
  <si>
    <t>主たる事務所の所在地</t>
    <rPh sb="0" eb="1">
      <t>シュ</t>
    </rPh>
    <rPh sb="3" eb="5">
      <t>ジム</t>
    </rPh>
    <rPh sb="5" eb="6">
      <t>ショ</t>
    </rPh>
    <rPh sb="7" eb="10">
      <t>ショザイチ</t>
    </rPh>
    <phoneticPr fontId="58"/>
  </si>
  <si>
    <t>(郵便番号</t>
    <rPh sb="1" eb="5">
      <t>ユウビンバンゴウ</t>
    </rPh>
    <phoneticPr fontId="58"/>
  </si>
  <si>
    <t>-</t>
    <phoneticPr fontId="58"/>
  </si>
  <si>
    <t>）</t>
    <phoneticPr fontId="35"/>
  </si>
  <si>
    <t>連絡先</t>
    <rPh sb="0" eb="3">
      <t>レンラクサキ</t>
    </rPh>
    <phoneticPr fontId="58"/>
  </si>
  <si>
    <t>電話番号</t>
  </si>
  <si>
    <t>　　　　　　　　(内線)</t>
    <rPh sb="9" eb="11">
      <t>ナイセン</t>
    </rPh>
    <phoneticPr fontId="58"/>
  </si>
  <si>
    <t>E-mailアドレス</t>
  </si>
  <si>
    <t>法人等の種類</t>
    <rPh sb="0" eb="2">
      <t>ホウジン</t>
    </rPh>
    <rPh sb="2" eb="3">
      <t>ナド</t>
    </rPh>
    <rPh sb="4" eb="6">
      <t>シュルイ</t>
    </rPh>
    <phoneticPr fontId="58"/>
  </si>
  <si>
    <t>代表者の職名・氏名・生年月日</t>
  </si>
  <si>
    <t>職名</t>
    <rPh sb="0" eb="2">
      <t>ショクメイ</t>
    </rPh>
    <phoneticPr fontId="58"/>
  </si>
  <si>
    <t>生年月日</t>
    <rPh sb="0" eb="2">
      <t>セイネン</t>
    </rPh>
    <rPh sb="2" eb="4">
      <t>ガッピ</t>
    </rPh>
    <phoneticPr fontId="58"/>
  </si>
  <si>
    <t>氏名</t>
    <rPh sb="0" eb="2">
      <t>シメイ</t>
    </rPh>
    <phoneticPr fontId="58"/>
  </si>
  <si>
    <t>代表者の住所</t>
    <rPh sb="0" eb="3">
      <t>ダイヒョウシャ</t>
    </rPh>
    <rPh sb="4" eb="6">
      <t>ジュウショ</t>
    </rPh>
    <phoneticPr fontId="58"/>
  </si>
  <si>
    <t>指定を受けようとする事業所・施設の種類</t>
    <rPh sb="0" eb="2">
      <t>シテイ</t>
    </rPh>
    <rPh sb="3" eb="4">
      <t>ウ</t>
    </rPh>
    <rPh sb="10" eb="13">
      <t>ジギョウショ</t>
    </rPh>
    <rPh sb="14" eb="16">
      <t>シセツ</t>
    </rPh>
    <rPh sb="17" eb="19">
      <t>シュルイ</t>
    </rPh>
    <phoneticPr fontId="58"/>
  </si>
  <si>
    <t>事業所(施設)の所在地</t>
    <rPh sb="0" eb="3">
      <t>ジギョウショ</t>
    </rPh>
    <rPh sb="4" eb="6">
      <t>シセツ</t>
    </rPh>
    <phoneticPr fontId="5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</si>
  <si>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8"/>
  </si>
  <si>
    <t>同一所在地において
行う事業等の種類</t>
    <phoneticPr fontId="58"/>
  </si>
  <si>
    <t>今回の指定(更新・変更)申請をする対象事業等に○</t>
    <rPh sb="0" eb="2">
      <t>コンカイ</t>
    </rPh>
    <rPh sb="3" eb="5">
      <t>シテイ</t>
    </rPh>
    <rPh sb="12" eb="14">
      <t>シンセイ</t>
    </rPh>
    <rPh sb="17" eb="19">
      <t>タイショウ</t>
    </rPh>
    <rPh sb="19" eb="22">
      <t>ジギョウトウ</t>
    </rPh>
    <phoneticPr fontId="58"/>
  </si>
  <si>
    <t>既に指定を受けている事業に○</t>
    <rPh sb="0" eb="1">
      <t>スデ</t>
    </rPh>
    <rPh sb="2" eb="4">
      <t>シテイ</t>
    </rPh>
    <rPh sb="5" eb="6">
      <t>ウ</t>
    </rPh>
    <rPh sb="10" eb="12">
      <t>ジギョウ</t>
    </rPh>
    <phoneticPr fontId="58"/>
  </si>
  <si>
    <t>事業の開始予定年月日</t>
    <rPh sb="0" eb="2">
      <t>ジギョウ</t>
    </rPh>
    <rPh sb="3" eb="7">
      <t>カイシヨテイ</t>
    </rPh>
    <rPh sb="7" eb="10">
      <t>ネンガッピ</t>
    </rPh>
    <phoneticPr fontId="35"/>
  </si>
  <si>
    <t>本申請書に添付して提出する様式(付表)</t>
    <rPh sb="0" eb="4">
      <t>ホンシンセイショ</t>
    </rPh>
    <rPh sb="5" eb="7">
      <t>テンプ</t>
    </rPh>
    <rPh sb="9" eb="11">
      <t>テイシュツ</t>
    </rPh>
    <rPh sb="13" eb="15">
      <t>ヨウシキ</t>
    </rPh>
    <rPh sb="16" eb="18">
      <t>フヒョウ</t>
    </rPh>
    <phoneticPr fontId="35"/>
  </si>
  <si>
    <t>共生型サービスの指定を申請するものに○</t>
    <rPh sb="0" eb="3">
      <t>キョウセイガタ</t>
    </rPh>
    <rPh sb="8" eb="10">
      <t>シテイ</t>
    </rPh>
    <rPh sb="11" eb="13">
      <t>シンセイ</t>
    </rPh>
    <phoneticPr fontId="58"/>
  </si>
  <si>
    <t>指定障害福祉サービス事業所</t>
    <phoneticPr fontId="35"/>
  </si>
  <si>
    <t>居宅介護</t>
    <rPh sb="0" eb="4">
      <t>キョタクカイゴ</t>
    </rPh>
    <phoneticPr fontId="35"/>
  </si>
  <si>
    <t>付表１</t>
    <rPh sb="0" eb="2">
      <t>フヒョウ</t>
    </rPh>
    <phoneticPr fontId="58"/>
  </si>
  <si>
    <t>重度訪問介護</t>
    <rPh sb="0" eb="6">
      <t>ジュウドホウモンカイゴ</t>
    </rPh>
    <phoneticPr fontId="35"/>
  </si>
  <si>
    <t>同行援護</t>
    <rPh sb="0" eb="4">
      <t>ドウコウエンゴ</t>
    </rPh>
    <phoneticPr fontId="35"/>
  </si>
  <si>
    <t>行動援護</t>
    <rPh sb="0" eb="2">
      <t>コウドウ</t>
    </rPh>
    <rPh sb="2" eb="4">
      <t>エンゴ</t>
    </rPh>
    <phoneticPr fontId="35"/>
  </si>
  <si>
    <t>療養介護</t>
    <rPh sb="0" eb="4">
      <t>リョウヨウカイゴ</t>
    </rPh>
    <phoneticPr fontId="35"/>
  </si>
  <si>
    <t>付表２</t>
    <rPh sb="0" eb="2">
      <t>フヒョウ</t>
    </rPh>
    <phoneticPr fontId="58"/>
  </si>
  <si>
    <t>生活介護</t>
    <rPh sb="0" eb="4">
      <t>セイカツカイゴ</t>
    </rPh>
    <phoneticPr fontId="35"/>
  </si>
  <si>
    <t>付表３</t>
    <rPh sb="0" eb="2">
      <t>フヒョウ</t>
    </rPh>
    <phoneticPr fontId="58"/>
  </si>
  <si>
    <t>短期入所</t>
    <rPh sb="0" eb="4">
      <t>タンキニュウショ</t>
    </rPh>
    <phoneticPr fontId="35"/>
  </si>
  <si>
    <t>付表４</t>
    <rPh sb="0" eb="2">
      <t>フヒョウ</t>
    </rPh>
    <phoneticPr fontId="58"/>
  </si>
  <si>
    <t>重度障害者等包括支援</t>
    <rPh sb="0" eb="2">
      <t>ジュウド</t>
    </rPh>
    <rPh sb="2" eb="5">
      <t>ショウガイシャ</t>
    </rPh>
    <rPh sb="5" eb="6">
      <t>トウ</t>
    </rPh>
    <rPh sb="6" eb="8">
      <t>ホウカツ</t>
    </rPh>
    <rPh sb="8" eb="10">
      <t>シエン</t>
    </rPh>
    <phoneticPr fontId="35"/>
  </si>
  <si>
    <t>付表５</t>
    <rPh sb="0" eb="2">
      <t>フヒョウ</t>
    </rPh>
    <phoneticPr fontId="58"/>
  </si>
  <si>
    <t>自立訓練(機能訓練)</t>
    <rPh sb="0" eb="2">
      <t>ジリツ</t>
    </rPh>
    <rPh sb="2" eb="4">
      <t>クンレン</t>
    </rPh>
    <rPh sb="5" eb="9">
      <t>キノウクンレン</t>
    </rPh>
    <phoneticPr fontId="35"/>
  </si>
  <si>
    <t>付表６</t>
    <rPh sb="0" eb="2">
      <t>フヒョウ</t>
    </rPh>
    <phoneticPr fontId="58"/>
  </si>
  <si>
    <t>自立訓練(生活訓練)</t>
    <rPh sb="0" eb="2">
      <t>ジリツ</t>
    </rPh>
    <rPh sb="2" eb="4">
      <t>クンレン</t>
    </rPh>
    <rPh sb="5" eb="7">
      <t>セイカツ</t>
    </rPh>
    <rPh sb="7" eb="9">
      <t>クンレン</t>
    </rPh>
    <phoneticPr fontId="35"/>
  </si>
  <si>
    <t>就労選択支援</t>
    <rPh sb="0" eb="2">
      <t>シュウロウ</t>
    </rPh>
    <rPh sb="2" eb="4">
      <t>センタク</t>
    </rPh>
    <rPh sb="4" eb="6">
      <t>シエン</t>
    </rPh>
    <phoneticPr fontId="35"/>
  </si>
  <si>
    <t>付表７</t>
    <rPh sb="0" eb="2">
      <t>フヒョウ</t>
    </rPh>
    <phoneticPr fontId="58"/>
  </si>
  <si>
    <t>就労移行支援</t>
    <rPh sb="0" eb="6">
      <t>シュウロウイコウシエン</t>
    </rPh>
    <phoneticPr fontId="35"/>
  </si>
  <si>
    <t>付表８</t>
    <rPh sb="0" eb="2">
      <t>フヒョウ</t>
    </rPh>
    <phoneticPr fontId="58"/>
  </si>
  <si>
    <t>就労継続支援Ａ型</t>
    <rPh sb="0" eb="6">
      <t>シュウロウケイゾクシエン</t>
    </rPh>
    <rPh sb="7" eb="8">
      <t>ガタ</t>
    </rPh>
    <phoneticPr fontId="35"/>
  </si>
  <si>
    <t>付表９</t>
    <rPh sb="0" eb="2">
      <t>フヒョウ</t>
    </rPh>
    <phoneticPr fontId="58"/>
  </si>
  <si>
    <t>就労継続支援Ｂ型</t>
    <rPh sb="0" eb="6">
      <t>シュウロウケイゾクシエン</t>
    </rPh>
    <rPh sb="7" eb="8">
      <t>ガタ</t>
    </rPh>
    <phoneticPr fontId="35"/>
  </si>
  <si>
    <t>就労定着支援</t>
    <rPh sb="0" eb="2">
      <t>シュウロウ</t>
    </rPh>
    <rPh sb="2" eb="6">
      <t>テイチャクシエン</t>
    </rPh>
    <phoneticPr fontId="35"/>
  </si>
  <si>
    <t>付表１０</t>
    <rPh sb="0" eb="2">
      <t>フヒョウ</t>
    </rPh>
    <phoneticPr fontId="58"/>
  </si>
  <si>
    <t>自立生活援助</t>
    <rPh sb="0" eb="2">
      <t>ジリツ</t>
    </rPh>
    <rPh sb="2" eb="4">
      <t>セイカツ</t>
    </rPh>
    <rPh sb="4" eb="6">
      <t>エンジョ</t>
    </rPh>
    <phoneticPr fontId="35"/>
  </si>
  <si>
    <t>付表１１</t>
  </si>
  <si>
    <t>共同生活援助</t>
    <rPh sb="0" eb="6">
      <t>キョウドウセイカツエンジョ</t>
    </rPh>
    <phoneticPr fontId="35"/>
  </si>
  <si>
    <t>付表１２</t>
    <rPh sb="0" eb="2">
      <t>フヒョウ</t>
    </rPh>
    <phoneticPr fontId="58"/>
  </si>
  <si>
    <t>指定障害者支援施設(施設入所支援)</t>
    <rPh sb="0" eb="2">
      <t>シテイ</t>
    </rPh>
    <rPh sb="2" eb="5">
      <t>ショウガイシャ</t>
    </rPh>
    <rPh sb="5" eb="9">
      <t>シエンシセツ</t>
    </rPh>
    <phoneticPr fontId="35"/>
  </si>
  <si>
    <t>付表１３</t>
    <rPh sb="0" eb="2">
      <t>フヒョウ</t>
    </rPh>
    <phoneticPr fontId="58"/>
  </si>
  <si>
    <t>指定一般相談支援事業所</t>
    <rPh sb="0" eb="2">
      <t>シテイ</t>
    </rPh>
    <rPh sb="2" eb="4">
      <t>イッパン</t>
    </rPh>
    <rPh sb="4" eb="8">
      <t>ソウダンシエン</t>
    </rPh>
    <rPh sb="8" eb="11">
      <t>ジギョウショ</t>
    </rPh>
    <phoneticPr fontId="35"/>
  </si>
  <si>
    <t>地域移行支援</t>
    <rPh sb="0" eb="4">
      <t>チイキイコウ</t>
    </rPh>
    <rPh sb="4" eb="6">
      <t>シエン</t>
    </rPh>
    <phoneticPr fontId="35"/>
  </si>
  <si>
    <t>付表１４</t>
    <rPh sb="0" eb="2">
      <t>フヒョウ</t>
    </rPh>
    <phoneticPr fontId="58"/>
  </si>
  <si>
    <t>地域定着支援</t>
    <rPh sb="0" eb="6">
      <t>チイキテイチャクシエン</t>
    </rPh>
    <phoneticPr fontId="35"/>
  </si>
  <si>
    <t>指定特定相談支援事業所</t>
    <rPh sb="0" eb="2">
      <t>シテイ</t>
    </rPh>
    <rPh sb="2" eb="4">
      <t>トクテイ</t>
    </rPh>
    <rPh sb="4" eb="6">
      <t>ソウダン</t>
    </rPh>
    <rPh sb="6" eb="8">
      <t>シエン</t>
    </rPh>
    <rPh sb="8" eb="11">
      <t>ジギョウショ</t>
    </rPh>
    <phoneticPr fontId="35"/>
  </si>
  <si>
    <t>付表１５</t>
    <rPh sb="0" eb="2">
      <t>フヒョウ</t>
    </rPh>
    <phoneticPr fontId="58"/>
  </si>
  <si>
    <t>指定障害児通所支援事業所</t>
    <rPh sb="0" eb="2">
      <t>シテイ</t>
    </rPh>
    <rPh sb="2" eb="5">
      <t>ショウガイジ</t>
    </rPh>
    <rPh sb="5" eb="7">
      <t>ツウショ</t>
    </rPh>
    <rPh sb="7" eb="12">
      <t>シエンジギョウショ</t>
    </rPh>
    <phoneticPr fontId="35"/>
  </si>
  <si>
    <t>児童発達支援</t>
    <rPh sb="0" eb="2">
      <t>ジドウ</t>
    </rPh>
    <rPh sb="2" eb="6">
      <t>ハッタツシエン</t>
    </rPh>
    <phoneticPr fontId="35"/>
  </si>
  <si>
    <t>付表１６</t>
  </si>
  <si>
    <t>放課後等デイサービス</t>
    <rPh sb="0" eb="4">
      <t>ホウカゴトウ</t>
    </rPh>
    <phoneticPr fontId="35"/>
  </si>
  <si>
    <t>付表１６</t>
    <rPh sb="0" eb="2">
      <t>フヒョウ</t>
    </rPh>
    <phoneticPr fontId="58"/>
  </si>
  <si>
    <t>居宅訪問型児童発達支援</t>
    <rPh sb="0" eb="5">
      <t>キョタクホウモンガタ</t>
    </rPh>
    <rPh sb="5" eb="7">
      <t>ジドウ</t>
    </rPh>
    <rPh sb="7" eb="9">
      <t>ハッタツ</t>
    </rPh>
    <rPh sb="9" eb="11">
      <t>シエン</t>
    </rPh>
    <phoneticPr fontId="35"/>
  </si>
  <si>
    <t>付表１７</t>
    <rPh sb="0" eb="2">
      <t>フヒョウ</t>
    </rPh>
    <phoneticPr fontId="58"/>
  </si>
  <si>
    <t>保育所等訪問支援</t>
    <rPh sb="0" eb="3">
      <t>ホイクショ</t>
    </rPh>
    <rPh sb="3" eb="4">
      <t>トウ</t>
    </rPh>
    <rPh sb="4" eb="6">
      <t>ホウモン</t>
    </rPh>
    <rPh sb="6" eb="8">
      <t>シエン</t>
    </rPh>
    <phoneticPr fontId="35"/>
  </si>
  <si>
    <t>付表１８</t>
    <rPh sb="0" eb="2">
      <t>フヒョウ</t>
    </rPh>
    <phoneticPr fontId="58"/>
  </si>
  <si>
    <t>指定障害児入所施設</t>
    <rPh sb="0" eb="2">
      <t>シテイ</t>
    </rPh>
    <rPh sb="2" eb="5">
      <t>ショウガイジ</t>
    </rPh>
    <rPh sb="5" eb="7">
      <t>ニュウショ</t>
    </rPh>
    <rPh sb="7" eb="9">
      <t>シセツ</t>
    </rPh>
    <phoneticPr fontId="35"/>
  </si>
  <si>
    <t>付表１９/２０</t>
    <rPh sb="0" eb="2">
      <t>フヒョウ</t>
    </rPh>
    <phoneticPr fontId="58"/>
  </si>
  <si>
    <t>指定障害児相談支援事業所</t>
    <rPh sb="0" eb="2">
      <t>シテイ</t>
    </rPh>
    <rPh sb="2" eb="5">
      <t>ショウガイジ</t>
    </rPh>
    <rPh sb="5" eb="7">
      <t>ソウダン</t>
    </rPh>
    <rPh sb="7" eb="9">
      <t>シエン</t>
    </rPh>
    <rPh sb="9" eb="11">
      <t>ジギョウ</t>
    </rPh>
    <rPh sb="11" eb="12">
      <t>ショ</t>
    </rPh>
    <phoneticPr fontId="35"/>
  </si>
  <si>
    <t>【既に指定を受けている場合】事業所番号</t>
    <rPh sb="1" eb="2">
      <t>スデ</t>
    </rPh>
    <rPh sb="3" eb="5">
      <t>シテイ</t>
    </rPh>
    <rPh sb="6" eb="7">
      <t>ウ</t>
    </rPh>
    <rPh sb="11" eb="13">
      <t>バアイ</t>
    </rPh>
    <rPh sb="14" eb="19">
      <t>ジギョウショバンゴウ</t>
    </rPh>
    <phoneticPr fontId="35"/>
  </si>
  <si>
    <t>(備考)</t>
    <rPh sb="1" eb="3">
      <t>ビコウ</t>
    </rPh>
    <phoneticPr fontId="5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</si>
  <si>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</si>
  <si>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</si>
  <si>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</si>
  <si>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</si>
  <si>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8"/>
  </si>
  <si>
    <t>付表１５　指定特定相談支援事業所及び指定障害児相談支援事業所の指定等に係る記載事項</t>
  </si>
  <si>
    <t>サービス種別(申請するものに○)</t>
    <rPh sb="4" eb="6">
      <t>シュベツ</t>
    </rPh>
    <rPh sb="7" eb="9">
      <t>シンセイ</t>
    </rPh>
    <phoneticPr fontId="35"/>
  </si>
  <si>
    <t>特定相談支援</t>
    <rPh sb="0" eb="6">
      <t>トクテイソウダンシエン</t>
    </rPh>
    <phoneticPr fontId="35"/>
  </si>
  <si>
    <t>障害児相談支援</t>
    <rPh sb="0" eb="3">
      <t>ショウガイジ</t>
    </rPh>
    <rPh sb="3" eb="7">
      <t>ソウダンシエン</t>
    </rPh>
    <phoneticPr fontId="35"/>
  </si>
  <si>
    <t>名　　称</t>
    <rPh sb="0" eb="1">
      <t>メイ</t>
    </rPh>
    <rPh sb="3" eb="4">
      <t>ショウ</t>
    </rPh>
    <phoneticPr fontId="3"/>
  </si>
  <si>
    <t>(郵便番号</t>
  </si>
  <si>
    <t>-</t>
    <phoneticPr fontId="35"/>
  </si>
  <si>
    <t>)</t>
  </si>
  <si>
    <t>E-Mail</t>
    <phoneticPr fontId="35"/>
  </si>
  <si>
    <t>管理者</t>
    <rPh sb="0" eb="1">
      <t>カン</t>
    </rPh>
    <rPh sb="1" eb="2">
      <t>リ</t>
    </rPh>
    <rPh sb="2" eb="3">
      <t>モノ</t>
    </rPh>
    <phoneticPr fontId="3"/>
  </si>
  <si>
    <t>生年月日</t>
    <rPh sb="0" eb="4">
      <t>セイネンガッピ</t>
    </rPh>
    <phoneticPr fontId="35"/>
  </si>
  <si>
    <t>年</t>
    <rPh sb="0" eb="1">
      <t>ネン</t>
    </rPh>
    <phoneticPr fontId="35"/>
  </si>
  <si>
    <t>月</t>
    <rPh sb="0" eb="1">
      <t>ツキ</t>
    </rPh>
    <phoneticPr fontId="35"/>
  </si>
  <si>
    <t>日</t>
    <rPh sb="0" eb="1">
      <t>ニチ</t>
    </rPh>
    <phoneticPr fontId="35"/>
  </si>
  <si>
    <t>住　所</t>
    <rPh sb="0" eb="1">
      <t>ジュウ</t>
    </rPh>
    <rPh sb="2" eb="3">
      <t>トコロ</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</si>
  <si>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</si>
  <si>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有</t>
    <rPh sb="0" eb="1">
      <t>アリ</t>
    </rPh>
    <phoneticPr fontId="35"/>
  </si>
  <si>
    <t>無</t>
    <rPh sb="0" eb="1">
      <t>ム</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</si>
  <si>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</si>
  <si>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</si>
  <si>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</si>
  <si>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相談支援専門員</t>
    <rPh sb="0" eb="7">
      <t>ソウダンシエンセンモンイン</t>
    </rPh>
    <phoneticPr fontId="3"/>
  </si>
  <si>
    <t>主任相談支援専門員に該当</t>
    <rPh sb="0" eb="9">
      <t>シュニンソウダンシエンセンモンイン</t>
    </rPh>
    <rPh sb="10" eb="12">
      <t>ガイトウ</t>
    </rPh>
    <phoneticPr fontId="35"/>
  </si>
  <si>
    <t>相談支援員</t>
    <rPh sb="0" eb="2">
      <t>ソウダン</t>
    </rPh>
    <rPh sb="2" eb="5">
      <t>シエンイン</t>
    </rPh>
    <phoneticPr fontId="35"/>
  </si>
  <si>
    <t>保有資格</t>
    <rPh sb="0" eb="2">
      <t>ホユウ</t>
    </rPh>
    <rPh sb="2" eb="4">
      <t>シカク</t>
    </rPh>
    <phoneticPr fontId="35"/>
  </si>
  <si>
    <t>社会福祉士</t>
    <rPh sb="0" eb="2">
      <t>シャカイ</t>
    </rPh>
    <rPh sb="2" eb="5">
      <t>フクシシ</t>
    </rPh>
    <phoneticPr fontId="35"/>
  </si>
  <si>
    <t>精神保健福祉士</t>
    <rPh sb="0" eb="2">
      <t>セイシン</t>
    </rPh>
    <rPh sb="2" eb="4">
      <t>ホケン</t>
    </rPh>
    <rPh sb="4" eb="7">
      <t>フクシシ</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</si>
  <si>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</si>
  <si>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</si>
  <si>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5"/>
  </si>
  <si>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</si>
  <si>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</si>
  <si>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</si>
  <si>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</si>
  <si>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</si>
  <si>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</si>
  <si>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</si>
  <si>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5"/>
  </si>
  <si>
    <t>営業日(該当する日に○)</t>
    <rPh sb="0" eb="3">
      <t>エイギョウビ</t>
    </rPh>
    <rPh sb="4" eb="6">
      <t>ガイトウ</t>
    </rPh>
    <rPh sb="8" eb="9">
      <t>ヒ</t>
    </rPh>
    <phoneticPr fontId="3"/>
  </si>
  <si>
    <t>月</t>
    <rPh sb="0" eb="1">
      <t>ゲツ</t>
    </rPh>
    <phoneticPr fontId="35"/>
  </si>
  <si>
    <t>火</t>
    <rPh sb="0" eb="1">
      <t>ヒ</t>
    </rPh>
    <phoneticPr fontId="35"/>
  </si>
  <si>
    <t>水</t>
    <rPh sb="0" eb="1">
      <t>スイ</t>
    </rPh>
    <phoneticPr fontId="35"/>
  </si>
  <si>
    <t>木</t>
    <rPh sb="0" eb="1">
      <t>モク</t>
    </rPh>
    <phoneticPr fontId="35"/>
  </si>
  <si>
    <t>金</t>
    <rPh sb="0" eb="1">
      <t>キン</t>
    </rPh>
    <phoneticPr fontId="35"/>
  </si>
  <si>
    <t>土</t>
    <rPh sb="0" eb="1">
      <t>ド</t>
    </rPh>
    <phoneticPr fontId="35"/>
  </si>
  <si>
    <t>祝</t>
    <rPh sb="0" eb="1">
      <t>シュク</t>
    </rPh>
    <phoneticPr fontId="35"/>
  </si>
  <si>
    <t>その他(年末年始等)</t>
    <rPh sb="2" eb="3">
      <t>ホカ</t>
    </rPh>
    <rPh sb="4" eb="6">
      <t>ネンマツ</t>
    </rPh>
    <rPh sb="6" eb="8">
      <t>ネンシ</t>
    </rPh>
    <rPh sb="8" eb="9">
      <t>トウ</t>
    </rPh>
    <phoneticPr fontId="35"/>
  </si>
  <si>
    <t>平日</t>
    <rPh sb="0" eb="2">
      <t>ヘイジツ</t>
    </rPh>
    <phoneticPr fontId="58"/>
  </si>
  <si>
    <t>：</t>
    <phoneticPr fontId="35"/>
  </si>
  <si>
    <t>～</t>
    <phoneticPr fontId="35"/>
  </si>
  <si>
    <t>土曜</t>
    <rPh sb="0" eb="2">
      <t>ドヨウ</t>
    </rPh>
    <phoneticPr fontId="58"/>
  </si>
  <si>
    <t>日・祝</t>
    <rPh sb="0" eb="1">
      <t>ニチ</t>
    </rPh>
    <rPh sb="2" eb="3">
      <t>シュク</t>
    </rPh>
    <phoneticPr fontId="58"/>
  </si>
  <si>
    <t>通常の事業の実施地域</t>
    <rPh sb="0" eb="2">
      <t>ツウジョウ</t>
    </rPh>
    <rPh sb="3" eb="5">
      <t>ジギョウ</t>
    </rPh>
    <rPh sb="6" eb="8">
      <t>ジッシ</t>
    </rPh>
    <rPh sb="8" eb="10">
      <t>チイキ</t>
    </rPh>
    <phoneticPr fontId="3"/>
  </si>
  <si>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</si>
  <si>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</si>
  <si>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</si>
  <si>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</si>
  <si>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8"/>
  </si>
  <si>
    <t>○</t>
  </si>
  <si>
    <t>○○ソウダンシエンステーション</t>
    <phoneticPr fontId="3"/>
  </si>
  <si>
    <t>176</t>
    <phoneticPr fontId="3"/>
  </si>
  <si>
    <t>0012</t>
    <phoneticPr fontId="3"/>
  </si>
  <si>
    <t>東京</t>
    <rPh sb="0" eb="2">
      <t>トウキョウ</t>
    </rPh>
    <phoneticPr fontId="3"/>
  </si>
  <si>
    <t>都</t>
  </si>
  <si>
    <t>練馬</t>
    <rPh sb="0" eb="2">
      <t>ネリマ</t>
    </rPh>
    <phoneticPr fontId="3"/>
  </si>
  <si>
    <t>区</t>
  </si>
  <si>
    <t>豊玉北○－○－○</t>
    <rPh sb="0" eb="2">
      <t>トヨタマ</t>
    </rPh>
    <rPh sb="2" eb="3">
      <t>キタ</t>
    </rPh>
    <phoneticPr fontId="3"/>
  </si>
  <si>
    <t>○○マンション　201号室</t>
    <rPh sb="11" eb="13">
      <t>ゴウシツ</t>
    </rPh>
    <phoneticPr fontId="3"/>
  </si>
  <si>
    <t>03-5393-0000</t>
    <phoneticPr fontId="3"/>
  </si>
  <si>
    <t>nerima.soudan@aaa.bbb</t>
    <phoneticPr fontId="3"/>
  </si>
  <si>
    <t>ネリマ　タロウ</t>
    <phoneticPr fontId="3"/>
  </si>
  <si>
    <t>練馬　太郎</t>
    <rPh sb="0" eb="2">
      <t>ネリマ</t>
    </rPh>
    <rPh sb="3" eb="5">
      <t>タロウ</t>
    </rPh>
    <phoneticPr fontId="3"/>
  </si>
  <si>
    <t>0001</t>
    <phoneticPr fontId="3"/>
  </si>
  <si>
    <t>練馬○－○－○</t>
    <rPh sb="0" eb="2">
      <t>ネリマ</t>
    </rPh>
    <phoneticPr fontId="3"/>
  </si>
  <si>
    <t>シャクジイ　ジロウ</t>
    <phoneticPr fontId="3"/>
  </si>
  <si>
    <t>石神井　次郎</t>
    <rPh sb="0" eb="3">
      <t>シャクジイ</t>
    </rPh>
    <rPh sb="4" eb="6">
      <t>ジロウ</t>
    </rPh>
    <phoneticPr fontId="3"/>
  </si>
  <si>
    <t>0041</t>
    <phoneticPr fontId="3"/>
  </si>
  <si>
    <t>石神井町○－○－○</t>
    <rPh sb="0" eb="3">
      <t>シャクジイ</t>
    </rPh>
    <rPh sb="3" eb="4">
      <t>マチ</t>
    </rPh>
    <phoneticPr fontId="3"/>
  </si>
  <si>
    <t>オオイズミ　ハナコ</t>
    <phoneticPr fontId="3"/>
  </si>
  <si>
    <t>大泉　花子</t>
    <rPh sb="0" eb="2">
      <t>オオイズミ</t>
    </rPh>
    <rPh sb="3" eb="5">
      <t>ハナコ</t>
    </rPh>
    <phoneticPr fontId="3"/>
  </si>
  <si>
    <t>0062</t>
    <phoneticPr fontId="3"/>
  </si>
  <si>
    <t>)</t>
    <phoneticPr fontId="3"/>
  </si>
  <si>
    <t>大泉町○－○－○</t>
    <rPh sb="0" eb="2">
      <t>オオイズミ</t>
    </rPh>
    <rPh sb="2" eb="3">
      <t>マチ</t>
    </rPh>
    <phoneticPr fontId="3"/>
  </si>
  <si>
    <t>○○マンション　101号室</t>
    <rPh sb="11" eb="13">
      <t>ゴウシツ</t>
    </rPh>
    <phoneticPr fontId="3"/>
  </si>
  <si>
    <t>祝日及び12月29日から1月3日は除く</t>
    <phoneticPr fontId="3"/>
  </si>
  <si>
    <t>00</t>
    <phoneticPr fontId="3"/>
  </si>
  <si>
    <t>18</t>
    <phoneticPr fontId="3"/>
  </si>
  <si>
    <t>練馬区・○○区・○○市</t>
    <rPh sb="0" eb="3">
      <t>ネリマク</t>
    </rPh>
    <rPh sb="6" eb="7">
      <t>ク</t>
    </rPh>
    <rPh sb="10" eb="11">
      <t>シ</t>
    </rPh>
    <phoneticPr fontId="3"/>
  </si>
  <si>
    <t>記入欄不足時の資料</t>
    <phoneticPr fontId="3"/>
  </si>
  <si>
    <t>a</t>
    <phoneticPr fontId="35"/>
  </si>
  <si>
    <t>月</t>
    <rPh sb="0" eb="1">
      <t>ガツ</t>
    </rPh>
    <phoneticPr fontId="3"/>
  </si>
  <si>
    <t>日</t>
    <rPh sb="0" eb="1">
      <t>ヒ</t>
    </rPh>
    <phoneticPr fontId="3"/>
  </si>
  <si>
    <r>
      <t>令和　</t>
    </r>
    <r>
      <rPr>
        <sz val="11"/>
        <color rgb="FFFF0000"/>
        <rFont val="ＭＳ Ｐゴシック"/>
        <family val="3"/>
        <charset val="128"/>
      </rPr>
      <t>８</t>
    </r>
    <rPh sb="0" eb="2">
      <t>レイワ</t>
    </rPh>
    <phoneticPr fontId="3"/>
  </si>
  <si>
    <t>東京都練馬区豊玉北○－○－○</t>
    <rPh sb="0" eb="14">
      <t>トウキョウトネリマクトヨタマキタマル-マル-マル</t>
    </rPh>
    <phoneticPr fontId="3"/>
  </si>
  <si>
    <t>株式会社○○</t>
    <rPh sb="0" eb="2">
      <t>カブシキ</t>
    </rPh>
    <rPh sb="2" eb="4">
      <t>カイシャ</t>
    </rPh>
    <phoneticPr fontId="3"/>
  </si>
  <si>
    <t>代表取締役　練馬　太郎</t>
    <rPh sb="0" eb="5">
      <t>ダイヒョウトリシマリヤク</t>
    </rPh>
    <rPh sb="6" eb="8">
      <t>ネリマ</t>
    </rPh>
    <rPh sb="9" eb="11">
      <t>タロウ</t>
    </rPh>
    <phoneticPr fontId="3"/>
  </si>
  <si>
    <t>株式会社○○</t>
    <rPh sb="0" eb="4">
      <t>カブシキカイシャ</t>
    </rPh>
    <phoneticPr fontId="3"/>
  </si>
  <si>
    <t>カブシキガイシャ○○</t>
    <phoneticPr fontId="3"/>
  </si>
  <si>
    <t>相談支援ステーション○○</t>
    <rPh sb="0" eb="4">
      <t>ソウダンシエン</t>
    </rPh>
    <phoneticPr fontId="3"/>
  </si>
  <si>
    <t>ソウダンシエンステーション○○</t>
    <phoneticPr fontId="3"/>
  </si>
  <si>
    <t>株式会社</t>
    <rPh sb="0" eb="4">
      <t>カブシキガイシャ</t>
    </rPh>
    <phoneticPr fontId="3"/>
  </si>
  <si>
    <t>代表取締役</t>
    <rPh sb="0" eb="5">
      <t>ダイヒョウトリシマリヤク</t>
    </rPh>
    <phoneticPr fontId="3"/>
  </si>
  <si>
    <t>2000</t>
    <phoneticPr fontId="3"/>
  </si>
  <si>
    <t>1</t>
    <phoneticPr fontId="3"/>
  </si>
  <si>
    <t>豊玉北○－○－○　</t>
    <rPh sb="0" eb="2">
      <t>トヨタマ</t>
    </rPh>
    <rPh sb="2" eb="3">
      <t>キタ</t>
    </rPh>
    <phoneticPr fontId="3"/>
  </si>
  <si>
    <t>豊玉北○－○－○　　○○マンション　201号室</t>
    <rPh sb="0" eb="2">
      <t>トヨタマ</t>
    </rPh>
    <rPh sb="2" eb="3">
      <t>キタ</t>
    </rPh>
    <phoneticPr fontId="3"/>
  </si>
  <si>
    <t>令和８年７月１日</t>
    <rPh sb="0" eb="2">
      <t>レイワ</t>
    </rPh>
    <rPh sb="3" eb="4">
      <t>ネン</t>
    </rPh>
    <rPh sb="5" eb="6">
      <t>ガツ</t>
    </rPh>
    <rPh sb="7" eb="8">
      <t>ヒ</t>
    </rPh>
    <phoneticPr fontId="3"/>
  </si>
  <si>
    <t>令和　　　</t>
    <rPh sb="0" eb="2">
      <t>レイワ</t>
    </rPh>
    <phoneticPr fontId="3"/>
  </si>
  <si>
    <r>
      <rPr>
        <sz val="10"/>
        <color rgb="FFFF0000"/>
        <rFont val="ＭＳ Ｐゴシック"/>
        <family val="3"/>
        <charset val="128"/>
      </rPr>
      <t>03-5393-0000</t>
    </r>
    <r>
      <rPr>
        <sz val="10"/>
        <color rgb="FF000000"/>
        <rFont val="ＭＳ Ｐゴシック"/>
        <family val="3"/>
        <charset val="128"/>
      </rPr>
      <t>　　　　　　　　(内線)</t>
    </r>
    <rPh sb="21" eb="23">
      <t>ナイセン</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</si>
</sst>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411]ggge&quot;年&quot;m&quot;月&quot;d&quot;日&quot;;@"/>
    <numFmt numFmtId="179" formatCode="[$-409]d;@"/>
    <numFmt numFmtId="180" formatCode="aaa"/>
    <numFmt numFmtId="181" formatCode="[$-409]d&quot;月&quot;"/>
    <numFmt numFmtId="182" formatCode="0.0"/>
  </numFmts>
  <fonts count="8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1"/>
      <name val="ＭＳ ゴシック"/>
      <family val="3"/>
      <charset val="128"/>
    </font>
    <font>
      <sz val="8"/>
      <name val="ＭＳ ゴシック"/>
      <family val="3"/>
      <charset val="128"/>
    </font>
    <font>
      <sz val="18"/>
      <name val="ＭＳ ゴシック"/>
      <family val="3"/>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sz val="11"/>
      <name val="HGｺﾞｼｯｸE"/>
      <family val="3"/>
      <charset val="128"/>
    </font>
    <font>
      <sz val="12"/>
      <color indexed="8"/>
      <name val="ＭＳ Ｐ明朝"/>
      <family val="1"/>
      <charset val="128"/>
    </font>
    <font>
      <sz val="10"/>
      <color indexed="8"/>
      <name val="ＭＳ Ｐ明朝"/>
      <family val="1"/>
      <charset val="128"/>
    </font>
    <font>
      <u/>
      <sz val="12"/>
      <name val="ＭＳ ゴシック"/>
      <family val="3"/>
      <charset val="128"/>
    </font>
    <font>
      <sz val="12"/>
      <name val="ＭＳ 明朝"/>
      <family val="1"/>
      <charset val="128"/>
    </font>
    <font>
      <sz val="24"/>
      <name val="ＭＳ 明朝"/>
      <family val="1"/>
      <charset val="128"/>
    </font>
    <font>
      <sz val="10"/>
      <name val="ＭＳ 明朝"/>
      <family val="1"/>
      <charset val="128"/>
    </font>
    <font>
      <sz val="24"/>
      <name val="HGｺﾞｼｯｸE"/>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u/>
      <sz val="11"/>
      <color theme="10"/>
      <name val="ＭＳ Ｐゴシック"/>
      <family val="3"/>
      <charset val="128"/>
    </font>
    <font>
      <b/>
      <sz val="12"/>
      <name val="ＭＳ ゴシック"/>
      <family val="3"/>
      <charset val="128"/>
    </font>
    <font>
      <sz val="6"/>
      <name val="ＭＳ Ｐゴシック"/>
      <family val="2"/>
      <charset val="128"/>
      <scheme val="minor"/>
    </font>
    <font>
      <sz val="14"/>
      <color rgb="FF000000"/>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8"/>
      <color theme="3"/>
      <name val="ＭＳ Ｐゴシック"/>
      <family val="2"/>
      <charset val="128"/>
      <scheme val="major"/>
    </font>
    <font>
      <b/>
      <sz val="10"/>
      <name val="ＭＳ ゴシック"/>
      <family val="3"/>
      <charset val="128"/>
    </font>
    <font>
      <sz val="12"/>
      <name val="ＭＳ Ｐゴシック"/>
      <family val="3"/>
      <charset val="128"/>
    </font>
    <font>
      <sz val="1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8"/>
      <name val="ＭＳ Ｐゴシック"/>
      <family val="3"/>
      <charset val="128"/>
    </font>
    <font>
      <sz val="7"/>
      <name val="ＭＳ Ｐゴシック"/>
      <family val="3"/>
      <charset val="128"/>
    </font>
    <font>
      <sz val="11"/>
      <color rgb="FF000000"/>
      <name val="ＭＳ Ｐゴシック"/>
      <family val="3"/>
      <charset val="128"/>
    </font>
    <font>
      <sz val="10"/>
      <color rgb="FF000000"/>
      <name val="ＭＳ ゴシック"/>
      <family val="3"/>
      <charset val="128"/>
    </font>
    <font>
      <b/>
      <sz val="10"/>
      <color rgb="FF000000"/>
      <name val="ＭＳ ゴシック"/>
      <family val="3"/>
      <charset val="128"/>
    </font>
    <font>
      <sz val="10"/>
      <color rgb="FFFF0000"/>
      <name val="ＭＳ ゴシック"/>
      <family val="3"/>
      <charset val="128"/>
    </font>
    <font>
      <sz val="11"/>
      <color rgb="FFFF0000"/>
      <name val="ＭＳ Ｐゴシック"/>
      <family val="3"/>
      <charset val="128"/>
    </font>
    <font>
      <sz val="11"/>
      <color rgb="FFFF0000"/>
      <name val="ＭＳ ゴシック"/>
      <family val="3"/>
      <charset val="128"/>
    </font>
    <font>
      <sz val="10"/>
      <color rgb="FFFF0000"/>
      <name val="ＭＳ Ｐゴシック"/>
      <family val="3"/>
      <charset val="128"/>
    </font>
    <font>
      <sz val="12"/>
      <color rgb="FFFF0000"/>
      <name val="ＭＳ Ｐゴシック"/>
      <family val="3"/>
      <charset val="128"/>
    </font>
    <font>
      <sz val="10"/>
      <color theme="1"/>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s>
  <borders count="94">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style="dash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s>
  <cellStyleXfs count="19">
    <xf numFmtId="0" fontId="0"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33" fillId="0" borderId="0" applyNumberFormat="0" applyFill="0" applyBorder="0" applyAlignment="0" applyProtection="0"/>
    <xf numFmtId="0" fontId="2" fillId="0" borderId="0"/>
    <xf numFmtId="0" fontId="38" fillId="0" borderId="0"/>
    <xf numFmtId="0" fontId="45" fillId="0" borderId="0"/>
    <xf numFmtId="0" fontId="50" fillId="0" borderId="0">
      <alignment vertical="center"/>
    </xf>
    <xf numFmtId="0" fontId="54" fillId="0" borderId="0">
      <alignment vertical="center"/>
    </xf>
    <xf numFmtId="0" fontId="1" fillId="0" borderId="0">
      <alignment vertical="center"/>
    </xf>
    <xf numFmtId="0" fontId="66" fillId="0" borderId="0" applyBorder="0"/>
    <xf numFmtId="0" fontId="2" fillId="0" borderId="0"/>
    <xf numFmtId="0" fontId="2" fillId="0" borderId="0"/>
  </cellStyleXfs>
  <cellXfs count="1069">
    <xf numFmtId="0" fontId="0" fillId="0" borderId="0" xfId="0"/>
    <xf numFmtId="0" fontId="5" fillId="0" borderId="0" xfId="0" applyFont="1"/>
    <xf numFmtId="0" fontId="6" fillId="0" borderId="0" xfId="0" applyFont="1"/>
    <xf numFmtId="0" fontId="6" fillId="0" borderId="15" xfId="0" applyFont="1" applyBorder="1"/>
    <xf numFmtId="0" fontId="6" fillId="0" borderId="1" xfId="0" applyFont="1" applyBorder="1"/>
    <xf numFmtId="0" fontId="6" fillId="0" borderId="11" xfId="0" applyFont="1" applyBorder="1"/>
    <xf numFmtId="0" fontId="6" fillId="0" borderId="6" xfId="0" applyFont="1" applyBorder="1"/>
    <xf numFmtId="0" fontId="6" fillId="0" borderId="7" xfId="0" applyFont="1" applyBorder="1"/>
    <xf numFmtId="0" fontId="6" fillId="0" borderId="12" xfId="0" applyFont="1" applyBorder="1"/>
    <xf numFmtId="0" fontId="6" fillId="0" borderId="3" xfId="0" applyFont="1" applyBorder="1"/>
    <xf numFmtId="0" fontId="6" fillId="0" borderId="8" xfId="0" applyFont="1" applyBorder="1"/>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9" fillId="0" borderId="24" xfId="0" applyFont="1" applyBorder="1" applyAlignment="1">
      <alignment horizontal="center" vertical="center"/>
    </xf>
    <xf numFmtId="0" fontId="9" fillId="0" borderId="0" xfId="0" applyFont="1" applyAlignment="1">
      <alignment horizontal="center"/>
    </xf>
    <xf numFmtId="176" fontId="9" fillId="0" borderId="25" xfId="0" applyNumberFormat="1" applyFont="1" applyBorder="1" applyAlignment="1">
      <alignment wrapText="1"/>
    </xf>
    <xf numFmtId="0" fontId="9" fillId="0" borderId="25" xfId="0" applyFont="1" applyBorder="1"/>
    <xf numFmtId="0" fontId="9" fillId="0" borderId="25" xfId="0" applyFont="1" applyBorder="1" applyAlignment="1">
      <alignment horizontal="center"/>
    </xf>
    <xf numFmtId="0" fontId="9" fillId="0" borderId="26" xfId="0" applyFont="1" applyBorder="1"/>
    <xf numFmtId="0" fontId="10" fillId="0" borderId="0" xfId="0" applyFont="1"/>
    <xf numFmtId="0" fontId="9" fillId="0" borderId="27" xfId="0" applyFont="1" applyBorder="1" applyAlignment="1">
      <alignment horizontal="distributed" vertical="center"/>
    </xf>
    <xf numFmtId="0" fontId="9" fillId="0" borderId="28" xfId="0" applyFont="1" applyBorder="1" applyAlignment="1">
      <alignment horizontal="distributed"/>
    </xf>
    <xf numFmtId="0" fontId="12" fillId="0" borderId="0" xfId="0" applyFont="1"/>
    <xf numFmtId="49" fontId="6" fillId="0" borderId="0" xfId="0" applyNumberFormat="1" applyFont="1" applyAlignment="1">
      <alignment vertical="center"/>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Alignment="1">
      <alignment horizontal="center" vertical="center"/>
    </xf>
    <xf numFmtId="49" fontId="6" fillId="0" borderId="0" xfId="0" applyNumberFormat="1" applyFont="1" applyAlignment="1">
      <alignment horizontal="center" vertical="center" shrinkToFit="1"/>
    </xf>
    <xf numFmtId="49" fontId="7" fillId="0" borderId="0" xfId="0" applyNumberFormat="1" applyFont="1" applyAlignment="1">
      <alignment horizontal="right" vertical="center"/>
    </xf>
    <xf numFmtId="49" fontId="7" fillId="0" borderId="0" xfId="0" applyNumberFormat="1" applyFont="1" applyAlignment="1">
      <alignment horizontal="center" vertical="top"/>
    </xf>
    <xf numFmtId="49" fontId="7" fillId="0" borderId="0" xfId="0" applyNumberFormat="1" applyFont="1" applyAlignment="1">
      <alignment vertical="center"/>
    </xf>
    <xf numFmtId="49" fontId="7" fillId="0" borderId="0" xfId="0" applyNumberFormat="1" applyFont="1" applyAlignment="1">
      <alignment vertical="top"/>
    </xf>
    <xf numFmtId="49" fontId="7" fillId="0" borderId="0" xfId="0" applyNumberFormat="1" applyFont="1" applyAlignment="1">
      <alignment vertical="top" wrapText="1"/>
    </xf>
    <xf numFmtId="49" fontId="7" fillId="0" borderId="0" xfId="0" applyNumberFormat="1" applyFont="1" applyAlignment="1">
      <alignment horizontal="center" vertical="center"/>
    </xf>
    <xf numFmtId="0" fontId="18" fillId="0" borderId="0" xfId="2" applyFont="1">
      <alignment vertical="center"/>
    </xf>
    <xf numFmtId="0" fontId="19" fillId="0" borderId="0" xfId="2" applyFont="1">
      <alignment vertical="center"/>
    </xf>
    <xf numFmtId="0" fontId="20" fillId="0" borderId="28" xfId="2" applyFont="1" applyBorder="1" applyAlignment="1">
      <alignment horizontal="center" vertical="center" wrapText="1"/>
    </xf>
    <xf numFmtId="0" fontId="20" fillId="0" borderId="0" xfId="2" applyFont="1">
      <alignment vertical="center"/>
    </xf>
    <xf numFmtId="0" fontId="20" fillId="0" borderId="1" xfId="2" applyFont="1" applyBorder="1" applyAlignment="1">
      <alignment horizontal="center" vertical="center"/>
    </xf>
    <xf numFmtId="0" fontId="20" fillId="0" borderId="0" xfId="2" applyFont="1" applyAlignment="1">
      <alignment horizontal="center" vertical="center"/>
    </xf>
    <xf numFmtId="0" fontId="20" fillId="0" borderId="0" xfId="2" applyFont="1" applyAlignment="1">
      <alignment horizontal="center" vertical="center" textRotation="255"/>
    </xf>
    <xf numFmtId="0" fontId="20" fillId="0" borderId="0" xfId="2" applyFont="1" applyAlignment="1">
      <alignment horizontal="left" vertical="center"/>
    </xf>
    <xf numFmtId="0" fontId="20" fillId="0" borderId="0" xfId="2" applyFont="1" applyAlignment="1">
      <alignment vertical="center" wrapText="1"/>
    </xf>
    <xf numFmtId="0" fontId="20" fillId="0" borderId="0" xfId="2" applyFont="1" applyAlignment="1">
      <alignment vertical="center" textRotation="255"/>
    </xf>
    <xf numFmtId="0" fontId="18" fillId="0" borderId="0" xfId="2" applyFont="1" applyAlignment="1">
      <alignment horizontal="justify" vertical="center"/>
    </xf>
    <xf numFmtId="0" fontId="19" fillId="0" borderId="33" xfId="2" applyFont="1" applyBorder="1">
      <alignment vertical="center"/>
    </xf>
    <xf numFmtId="0" fontId="19" fillId="0" borderId="27" xfId="2" applyFont="1" applyBorder="1">
      <alignment vertical="center"/>
    </xf>
    <xf numFmtId="0" fontId="19" fillId="0" borderId="34" xfId="2" applyFont="1" applyBorder="1">
      <alignment vertical="center"/>
    </xf>
    <xf numFmtId="0" fontId="19" fillId="0" borderId="35" xfId="2" applyFont="1" applyBorder="1">
      <alignment vertical="center"/>
    </xf>
    <xf numFmtId="0" fontId="19" fillId="0" borderId="36" xfId="2" applyFont="1" applyBorder="1">
      <alignment vertical="center"/>
    </xf>
    <xf numFmtId="0" fontId="21" fillId="0" borderId="0" xfId="6" applyFont="1"/>
    <xf numFmtId="0" fontId="2" fillId="0" borderId="0" xfId="7"/>
    <xf numFmtId="0" fontId="21" fillId="0" borderId="15" xfId="6" applyFont="1" applyBorder="1"/>
    <xf numFmtId="0" fontId="21" fillId="0" borderId="1" xfId="6" applyFont="1" applyBorder="1"/>
    <xf numFmtId="0" fontId="21" fillId="0" borderId="11" xfId="6" applyFont="1" applyBorder="1"/>
    <xf numFmtId="0" fontId="21" fillId="0" borderId="6" xfId="6" applyFont="1" applyBorder="1"/>
    <xf numFmtId="0" fontId="21" fillId="0" borderId="7" xfId="6" applyFont="1" applyBorder="1"/>
    <xf numFmtId="0" fontId="21" fillId="0" borderId="0" xfId="6" applyFont="1" applyAlignment="1">
      <alignment vertical="center"/>
    </xf>
    <xf numFmtId="0" fontId="21" fillId="0" borderId="12" xfId="6" applyFont="1" applyBorder="1"/>
    <xf numFmtId="0" fontId="21" fillId="0" borderId="3" xfId="6" applyFont="1" applyBorder="1"/>
    <xf numFmtId="0" fontId="21" fillId="0" borderId="8" xfId="6" applyFont="1" applyBorder="1"/>
    <xf numFmtId="0" fontId="21" fillId="0" borderId="0" xfId="6" applyFont="1" applyAlignment="1">
      <alignment horizontal="right"/>
    </xf>
    <xf numFmtId="0" fontId="6" fillId="0" borderId="0" xfId="4" applyFont="1">
      <alignment vertical="center"/>
    </xf>
    <xf numFmtId="0" fontId="6" fillId="0" borderId="0" xfId="4" applyFont="1" applyAlignment="1">
      <alignment vertical="center" textRotation="255" shrinkToFit="1"/>
    </xf>
    <xf numFmtId="0" fontId="20" fillId="0" borderId="0" xfId="3" applyFont="1">
      <alignment vertical="center"/>
    </xf>
    <xf numFmtId="0" fontId="23" fillId="0" borderId="0" xfId="0" applyFont="1" applyAlignment="1">
      <alignment vertical="center"/>
    </xf>
    <xf numFmtId="0" fontId="24" fillId="0" borderId="0" xfId="0" applyFont="1" applyAlignment="1">
      <alignment vertical="center"/>
    </xf>
    <xf numFmtId="49" fontId="6" fillId="0" borderId="0" xfId="8" applyNumberFormat="1" applyFont="1" applyAlignment="1">
      <alignment vertical="center"/>
    </xf>
    <xf numFmtId="49" fontId="26" fillId="0" borderId="0" xfId="8" applyNumberFormat="1" applyFont="1" applyAlignment="1">
      <alignment vertical="center"/>
    </xf>
    <xf numFmtId="49" fontId="27" fillId="0" borderId="0" xfId="8" applyNumberFormat="1" applyFont="1" applyAlignment="1">
      <alignment vertical="center"/>
    </xf>
    <xf numFmtId="49" fontId="27" fillId="0" borderId="0" xfId="8" applyNumberFormat="1" applyFont="1" applyAlignment="1">
      <alignment horizontal="center" vertical="center"/>
    </xf>
    <xf numFmtId="49" fontId="26" fillId="0" borderId="0" xfId="8" applyNumberFormat="1" applyFont="1" applyAlignment="1">
      <alignment horizontal="center" vertical="center"/>
    </xf>
    <xf numFmtId="49" fontId="28" fillId="0" borderId="0" xfId="8" applyNumberFormat="1" applyFont="1" applyAlignment="1">
      <alignment horizontal="right" vertical="top"/>
    </xf>
    <xf numFmtId="49" fontId="28" fillId="0" borderId="0" xfId="8" applyNumberFormat="1" applyFont="1" applyAlignment="1">
      <alignment horizontal="left" vertical="top" wrapText="1"/>
    </xf>
    <xf numFmtId="49" fontId="28" fillId="0" borderId="0" xfId="8" applyNumberFormat="1" applyFont="1" applyAlignment="1">
      <alignment vertical="center"/>
    </xf>
    <xf numFmtId="49" fontId="26" fillId="0" borderId="0" xfId="8" applyNumberFormat="1" applyFont="1" applyAlignment="1">
      <alignment vertical="top"/>
    </xf>
    <xf numFmtId="49" fontId="28" fillId="0" borderId="0" xfId="8" applyNumberFormat="1" applyFont="1" applyAlignment="1">
      <alignment vertical="top"/>
    </xf>
    <xf numFmtId="49" fontId="28" fillId="0" borderId="0" xfId="8" applyNumberFormat="1" applyFont="1" applyAlignment="1">
      <alignment horizontal="left" vertical="top" wrapText="1" indent="1"/>
    </xf>
    <xf numFmtId="49" fontId="28" fillId="0" borderId="0" xfId="8" applyNumberFormat="1" applyFont="1" applyAlignment="1">
      <alignment horizontal="center" vertical="top"/>
    </xf>
    <xf numFmtId="0" fontId="18" fillId="0" borderId="0" xfId="6" applyFont="1"/>
    <xf numFmtId="0" fontId="21" fillId="0" borderId="20" xfId="6" applyFont="1" applyBorder="1"/>
    <xf numFmtId="0" fontId="21" fillId="0" borderId="37" xfId="6" applyFont="1" applyBorder="1"/>
    <xf numFmtId="0" fontId="21" fillId="0" borderId="19" xfId="6" applyFont="1" applyBorder="1" applyAlignment="1">
      <alignment vertical="center"/>
    </xf>
    <xf numFmtId="0" fontId="21" fillId="0" borderId="20" xfId="6" applyFont="1" applyBorder="1" applyAlignment="1">
      <alignment vertical="center"/>
    </xf>
    <xf numFmtId="0" fontId="21" fillId="0" borderId="79" xfId="6" applyFont="1" applyBorder="1" applyAlignment="1">
      <alignment vertical="center"/>
    </xf>
    <xf numFmtId="0" fontId="30" fillId="0" borderId="19" xfId="6" applyFont="1" applyBorder="1" applyAlignment="1">
      <alignment vertical="center"/>
    </xf>
    <xf numFmtId="0" fontId="30" fillId="0" borderId="20" xfId="6" applyFont="1" applyBorder="1" applyAlignment="1">
      <alignment vertical="center"/>
    </xf>
    <xf numFmtId="0" fontId="30" fillId="0" borderId="37" xfId="6" applyFont="1" applyBorder="1" applyAlignment="1">
      <alignment vertical="center"/>
    </xf>
    <xf numFmtId="0" fontId="30" fillId="0" borderId="79" xfId="5" applyFont="1" applyBorder="1" applyAlignment="1">
      <alignment horizontal="center" vertical="center"/>
    </xf>
    <xf numFmtId="0" fontId="30" fillId="0" borderId="20" xfId="5" applyFont="1" applyBorder="1" applyAlignment="1">
      <alignment horizontal="center" vertical="center"/>
    </xf>
    <xf numFmtId="0" fontId="30" fillId="0" borderId="20" xfId="6" applyFont="1" applyBorder="1" applyAlignment="1">
      <alignment horizontal="center" vertical="center"/>
    </xf>
    <xf numFmtId="0" fontId="30" fillId="0" borderId="37" xfId="6" applyFont="1" applyBorder="1" applyAlignment="1">
      <alignment horizontal="center" vertical="center"/>
    </xf>
    <xf numFmtId="49" fontId="26" fillId="0" borderId="0" xfId="8" applyNumberFormat="1" applyFont="1" applyAlignment="1">
      <alignment horizontal="right" vertical="center"/>
    </xf>
    <xf numFmtId="49" fontId="6" fillId="0" borderId="0" xfId="8" applyNumberFormat="1" applyFont="1" applyAlignment="1">
      <alignment horizontal="center" vertical="center"/>
    </xf>
    <xf numFmtId="49" fontId="26" fillId="0" borderId="39" xfId="8" applyNumberFormat="1" applyFont="1" applyBorder="1" applyAlignment="1">
      <alignment horizontal="center" vertical="center"/>
    </xf>
    <xf numFmtId="49" fontId="26" fillId="0" borderId="40" xfId="8" applyNumberFormat="1" applyFont="1" applyBorder="1" applyAlignment="1">
      <alignment horizontal="center" vertical="center"/>
    </xf>
    <xf numFmtId="49" fontId="26" fillId="0" borderId="41" xfId="8" applyNumberFormat="1" applyFont="1" applyBorder="1" applyAlignment="1">
      <alignment horizontal="center" vertical="center"/>
    </xf>
    <xf numFmtId="49" fontId="26" fillId="0" borderId="23" xfId="8" applyNumberFormat="1" applyFont="1" applyBorder="1" applyAlignment="1">
      <alignment horizontal="center" vertical="center"/>
    </xf>
    <xf numFmtId="49" fontId="26" fillId="0" borderId="42" xfId="8" applyNumberFormat="1" applyFont="1" applyBorder="1" applyAlignment="1">
      <alignment horizontal="center" vertical="center"/>
    </xf>
    <xf numFmtId="49" fontId="26" fillId="0" borderId="43" xfId="8" applyNumberFormat="1" applyFont="1" applyBorder="1" applyAlignment="1">
      <alignment horizontal="center" vertical="center"/>
    </xf>
    <xf numFmtId="49" fontId="26" fillId="0" borderId="44" xfId="8" applyNumberFormat="1" applyFont="1" applyBorder="1" applyAlignment="1">
      <alignment horizontal="center" vertical="center"/>
    </xf>
    <xf numFmtId="0" fontId="19" fillId="0" borderId="28" xfId="2" applyFont="1" applyBorder="1" applyAlignment="1">
      <alignment horizontal="center" vertical="center" shrinkToFit="1"/>
    </xf>
    <xf numFmtId="0" fontId="9" fillId="0" borderId="31" xfId="0" applyFont="1" applyBorder="1" applyAlignment="1">
      <alignment horizontal="right"/>
    </xf>
    <xf numFmtId="0" fontId="9" fillId="0" borderId="24" xfId="0" applyFont="1" applyBorder="1" applyAlignment="1">
      <alignment horizontal="center" vertical="center" shrinkToFit="1"/>
    </xf>
    <xf numFmtId="0" fontId="22" fillId="2" borderId="19" xfId="6" applyFont="1" applyFill="1" applyBorder="1" applyAlignment="1">
      <alignment vertical="center" shrinkToFit="1"/>
    </xf>
    <xf numFmtId="0" fontId="22" fillId="2" borderId="20" xfId="6" applyFont="1" applyFill="1" applyBorder="1" applyAlignment="1">
      <alignment vertical="center" shrinkToFit="1"/>
    </xf>
    <xf numFmtId="0" fontId="21" fillId="2" borderId="20" xfId="6" applyFont="1" applyFill="1" applyBorder="1" applyAlignment="1">
      <alignment shrinkToFit="1"/>
    </xf>
    <xf numFmtId="0" fontId="21" fillId="2" borderId="37" xfId="6" applyFont="1" applyFill="1" applyBorder="1" applyAlignment="1">
      <alignment shrinkToFit="1"/>
    </xf>
    <xf numFmtId="0" fontId="21" fillId="2" borderId="19" xfId="6" applyFont="1" applyFill="1" applyBorder="1" applyAlignment="1">
      <alignment vertical="center" shrinkToFit="1"/>
    </xf>
    <xf numFmtId="0" fontId="21" fillId="2" borderId="20" xfId="6" applyFont="1" applyFill="1" applyBorder="1" applyAlignment="1">
      <alignment vertical="center" shrinkToFit="1"/>
    </xf>
    <xf numFmtId="0" fontId="22" fillId="2" borderId="79" xfId="5" applyFont="1" applyFill="1" applyBorder="1" applyAlignment="1">
      <alignment vertical="center" shrinkToFit="1"/>
    </xf>
    <xf numFmtId="0" fontId="22" fillId="2" borderId="20" xfId="5" applyFont="1" applyFill="1" applyBorder="1" applyAlignment="1">
      <alignment vertical="center" shrinkToFit="1"/>
    </xf>
    <xf numFmtId="0" fontId="21" fillId="2" borderId="79" xfId="6" applyFont="1" applyFill="1" applyBorder="1" applyAlignment="1">
      <alignment vertical="center" shrinkToFit="1"/>
    </xf>
    <xf numFmtId="49" fontId="26" fillId="2" borderId="39" xfId="8" applyNumberFormat="1" applyFont="1" applyFill="1" applyBorder="1" applyAlignment="1">
      <alignment horizontal="center" vertical="center" shrinkToFit="1"/>
    </xf>
    <xf numFmtId="49" fontId="26" fillId="2" borderId="40" xfId="8" applyNumberFormat="1" applyFont="1" applyFill="1" applyBorder="1" applyAlignment="1">
      <alignment horizontal="center" vertical="center" shrinkToFit="1"/>
    </xf>
    <xf numFmtId="49" fontId="26" fillId="2" borderId="41" xfId="8" applyNumberFormat="1" applyFont="1" applyFill="1" applyBorder="1" applyAlignment="1">
      <alignment horizontal="center" vertical="center" shrinkToFit="1"/>
    </xf>
    <xf numFmtId="49" fontId="26" fillId="2" borderId="23" xfId="8" applyNumberFormat="1" applyFont="1" applyFill="1" applyBorder="1" applyAlignment="1">
      <alignment horizontal="center" vertical="center" shrinkToFit="1"/>
    </xf>
    <xf numFmtId="49" fontId="26" fillId="2" borderId="42" xfId="8" applyNumberFormat="1" applyFont="1" applyFill="1" applyBorder="1" applyAlignment="1">
      <alignment horizontal="center" vertical="center" shrinkToFit="1"/>
    </xf>
    <xf numFmtId="49" fontId="26" fillId="2" borderId="43" xfId="8" applyNumberFormat="1" applyFont="1" applyFill="1" applyBorder="1" applyAlignment="1">
      <alignment horizontal="center" vertical="center" shrinkToFit="1"/>
    </xf>
    <xf numFmtId="49" fontId="26" fillId="2" borderId="44" xfId="8" applyNumberFormat="1" applyFont="1" applyFill="1" applyBorder="1" applyAlignment="1">
      <alignment horizontal="center" vertical="center" shrinkToFit="1"/>
    </xf>
    <xf numFmtId="176" fontId="9" fillId="2" borderId="25" xfId="0" applyNumberFormat="1" applyFont="1" applyFill="1" applyBorder="1" applyAlignment="1">
      <alignment horizontal="left" vertical="center" wrapText="1"/>
    </xf>
    <xf numFmtId="0" fontId="9" fillId="2" borderId="25" xfId="0" applyFont="1" applyFill="1" applyBorder="1" applyAlignment="1">
      <alignment horizontal="left" vertical="center"/>
    </xf>
    <xf numFmtId="0" fontId="9" fillId="2" borderId="26" xfId="0" applyFont="1" applyFill="1" applyBorder="1" applyAlignment="1">
      <alignment horizontal="left" vertical="center"/>
    </xf>
    <xf numFmtId="0" fontId="18" fillId="0" borderId="0" xfId="2" applyFont="1" applyAlignment="1">
      <alignment horizontal="center" vertical="center"/>
    </xf>
    <xf numFmtId="0" fontId="7" fillId="0" borderId="0" xfId="4" applyFont="1" applyAlignment="1">
      <alignment horizontal="left" vertical="center"/>
    </xf>
    <xf numFmtId="0" fontId="5" fillId="0" borderId="0" xfId="10" applyFont="1"/>
    <xf numFmtId="0" fontId="6" fillId="0" borderId="0" xfId="10" applyFont="1"/>
    <xf numFmtId="0" fontId="34" fillId="0" borderId="0" xfId="10" applyFont="1" applyAlignment="1">
      <alignment horizontal="center"/>
    </xf>
    <xf numFmtId="0" fontId="6" fillId="0" borderId="0" xfId="10" applyFont="1" applyAlignment="1">
      <alignment horizontal="center"/>
    </xf>
    <xf numFmtId="0" fontId="14" fillId="0" borderId="28" xfId="10" applyFont="1" applyBorder="1" applyAlignment="1">
      <alignment horizontal="distributed" vertical="center" indent="1"/>
    </xf>
    <xf numFmtId="0" fontId="7" fillId="0" borderId="28" xfId="10" applyFont="1" applyBorder="1" applyAlignment="1">
      <alignment horizontal="distributed" vertical="center" indent="1"/>
    </xf>
    <xf numFmtId="0" fontId="6" fillId="0" borderId="15" xfId="10" applyFont="1" applyBorder="1"/>
    <xf numFmtId="0" fontId="6" fillId="0" borderId="1" xfId="10" applyFont="1" applyBorder="1"/>
    <xf numFmtId="0" fontId="6" fillId="0" borderId="11" xfId="10" applyFont="1" applyBorder="1"/>
    <xf numFmtId="0" fontId="6" fillId="0" borderId="6" xfId="10" applyFont="1" applyBorder="1"/>
    <xf numFmtId="0" fontId="6" fillId="0" borderId="7" xfId="10" applyFont="1" applyBorder="1"/>
    <xf numFmtId="0" fontId="6" fillId="0" borderId="0" xfId="10" applyFont="1" applyAlignment="1">
      <alignment vertical="center"/>
    </xf>
    <xf numFmtId="0" fontId="6" fillId="2" borderId="28" xfId="10" applyFont="1" applyFill="1" applyBorder="1" applyAlignment="1">
      <alignment horizontal="left"/>
    </xf>
    <xf numFmtId="0" fontId="6" fillId="2" borderId="7" xfId="10" applyFont="1" applyFill="1" applyBorder="1" applyAlignment="1">
      <alignment horizontal="center"/>
    </xf>
    <xf numFmtId="0" fontId="36" fillId="0" borderId="0" xfId="10" applyFont="1"/>
    <xf numFmtId="0" fontId="14" fillId="0" borderId="0" xfId="10" applyFont="1"/>
    <xf numFmtId="0" fontId="9" fillId="0" borderId="0" xfId="10" applyFont="1"/>
    <xf numFmtId="0" fontId="7" fillId="0" borderId="6" xfId="10" applyFont="1" applyBorder="1"/>
    <xf numFmtId="0" fontId="14" fillId="0" borderId="7" xfId="10" applyFont="1" applyBorder="1"/>
    <xf numFmtId="0" fontId="14" fillId="0" borderId="12" xfId="10" applyFont="1" applyBorder="1"/>
    <xf numFmtId="0" fontId="14" fillId="0" borderId="8" xfId="10" applyFont="1" applyBorder="1"/>
    <xf numFmtId="0" fontId="34" fillId="2" borderId="28" xfId="10" applyFont="1" applyFill="1" applyBorder="1" applyAlignment="1">
      <alignment horizontal="center"/>
    </xf>
    <xf numFmtId="0" fontId="39" fillId="3" borderId="0" xfId="11" applyFont="1" applyFill="1" applyAlignment="1">
      <alignment horizontal="left" vertical="center"/>
    </xf>
    <xf numFmtId="0" fontId="40" fillId="3" borderId="0" xfId="11" applyFont="1" applyFill="1" applyAlignment="1">
      <alignment horizontal="left" vertical="top"/>
    </xf>
    <xf numFmtId="0" fontId="42" fillId="3" borderId="0" xfId="11" applyFont="1" applyFill="1" applyAlignment="1">
      <alignment horizontal="center" vertical="center"/>
    </xf>
    <xf numFmtId="0" fontId="39" fillId="3" borderId="0" xfId="11" applyFont="1" applyFill="1" applyAlignment="1">
      <alignment vertical="center"/>
    </xf>
    <xf numFmtId="0" fontId="39" fillId="3" borderId="0" xfId="11" applyFont="1" applyFill="1" applyAlignment="1">
      <alignment horizontal="right" vertical="center"/>
    </xf>
    <xf numFmtId="0" fontId="39" fillId="3" borderId="0" xfId="11" applyFont="1" applyFill="1" applyAlignment="1">
      <alignment horizontal="center" vertical="center"/>
    </xf>
    <xf numFmtId="0" fontId="43" fillId="3" borderId="0" xfId="11" applyFont="1" applyFill="1"/>
    <xf numFmtId="0" fontId="40" fillId="3" borderId="0" xfId="11" applyFont="1" applyFill="1" applyAlignment="1">
      <alignment horizontal="left"/>
    </xf>
    <xf numFmtId="0" fontId="41" fillId="3" borderId="0" xfId="11" applyFont="1" applyFill="1" applyAlignment="1">
      <alignment horizontal="right" vertical="top"/>
    </xf>
    <xf numFmtId="0" fontId="40" fillId="3" borderId="3" xfId="11" applyFont="1" applyFill="1" applyBorder="1"/>
    <xf numFmtId="0" fontId="39" fillId="3" borderId="0" xfId="11" applyFont="1" applyFill="1" applyAlignment="1">
      <alignment horizontal="center" vertical="top"/>
    </xf>
    <xf numFmtId="0" fontId="32" fillId="3" borderId="0" xfId="11" applyFont="1" applyFill="1" applyAlignment="1">
      <alignment vertical="top"/>
    </xf>
    <xf numFmtId="0" fontId="32" fillId="3" borderId="0" xfId="11" applyFont="1" applyFill="1" applyAlignment="1">
      <alignment vertical="top" wrapText="1"/>
    </xf>
    <xf numFmtId="0" fontId="44" fillId="3" borderId="0" xfId="11" applyFont="1" applyFill="1" applyAlignment="1">
      <alignment horizontal="left" vertical="top"/>
    </xf>
    <xf numFmtId="0" fontId="40" fillId="3" borderId="28" xfId="11" applyFont="1" applyFill="1" applyBorder="1" applyAlignment="1">
      <alignment horizontal="center" vertical="center"/>
    </xf>
    <xf numFmtId="0" fontId="40" fillId="0" borderId="28" xfId="11" applyFont="1" applyBorder="1" applyAlignment="1">
      <alignment horizontal="center" vertical="center"/>
    </xf>
    <xf numFmtId="0" fontId="40" fillId="0" borderId="0" xfId="11" applyFont="1" applyAlignment="1">
      <alignment horizontal="left" vertical="top"/>
    </xf>
    <xf numFmtId="0" fontId="40" fillId="3" borderId="0" xfId="11" applyFont="1" applyFill="1" applyAlignment="1">
      <alignment horizontal="left" vertical="center"/>
    </xf>
    <xf numFmtId="0" fontId="46" fillId="0" borderId="0" xfId="12" applyFont="1"/>
    <xf numFmtId="0" fontId="30" fillId="0" borderId="0" xfId="12" applyFont="1"/>
    <xf numFmtId="0" fontId="30" fillId="0" borderId="0" xfId="12" applyFont="1" applyAlignment="1">
      <alignment wrapText="1"/>
    </xf>
    <xf numFmtId="0" fontId="45" fillId="0" borderId="0" xfId="12"/>
    <xf numFmtId="0" fontId="48" fillId="0" borderId="0" xfId="12" applyFont="1" applyAlignment="1">
      <alignment wrapText="1"/>
    </xf>
    <xf numFmtId="0" fontId="49" fillId="0" borderId="0" xfId="12" applyFont="1" applyAlignment="1">
      <alignment vertical="top"/>
    </xf>
    <xf numFmtId="0" fontId="49" fillId="0" borderId="0" xfId="12" applyFont="1" applyAlignment="1">
      <alignment vertical="top" wrapText="1"/>
    </xf>
    <xf numFmtId="0" fontId="48" fillId="0" borderId="0" xfId="12" applyFont="1"/>
    <xf numFmtId="0" fontId="49" fillId="0" borderId="0" xfId="12" applyFont="1" applyAlignment="1">
      <alignment wrapText="1"/>
    </xf>
    <xf numFmtId="0" fontId="39" fillId="2" borderId="0" xfId="11" applyFont="1" applyFill="1" applyAlignment="1">
      <alignment horizontal="right" vertical="center"/>
    </xf>
    <xf numFmtId="0" fontId="39" fillId="2" borderId="0" xfId="11" applyFont="1" applyFill="1" applyAlignment="1">
      <alignment horizontal="center" vertical="center"/>
    </xf>
    <xf numFmtId="0" fontId="40" fillId="2" borderId="28" xfId="11" applyFont="1" applyFill="1" applyBorder="1" applyAlignment="1">
      <alignment horizontal="center" vertical="center"/>
    </xf>
    <xf numFmtId="0" fontId="37" fillId="0" borderId="0" xfId="4" applyFont="1" applyAlignment="1">
      <alignment horizontal="left" vertical="center"/>
    </xf>
    <xf numFmtId="0" fontId="14" fillId="0" borderId="0" xfId="4" applyFont="1" applyAlignment="1">
      <alignment horizontal="left" vertical="center"/>
    </xf>
    <xf numFmtId="0" fontId="7" fillId="0" borderId="0" xfId="4" applyFont="1">
      <alignment vertical="center"/>
    </xf>
    <xf numFmtId="0" fontId="51" fillId="0" borderId="0" xfId="13" applyFont="1">
      <alignment vertical="center"/>
    </xf>
    <xf numFmtId="0" fontId="7" fillId="0" borderId="0" xfId="4" applyFont="1" applyAlignment="1">
      <alignment horizontal="right" vertical="center"/>
    </xf>
    <xf numFmtId="0" fontId="7" fillId="0" borderId="0" xfId="4" applyFont="1" applyAlignment="1">
      <alignment horizontal="center" vertical="center"/>
    </xf>
    <xf numFmtId="0" fontId="53" fillId="0" borderId="0" xfId="13" applyFont="1">
      <alignment vertical="center"/>
    </xf>
    <xf numFmtId="0" fontId="54" fillId="0" borderId="0" xfId="13" applyFont="1">
      <alignment vertical="center"/>
    </xf>
    <xf numFmtId="0" fontId="54" fillId="0" borderId="0" xfId="13" applyFont="1" applyAlignment="1">
      <alignment horizontal="right" vertical="center"/>
    </xf>
    <xf numFmtId="0" fontId="54" fillId="7" borderId="28" xfId="13" applyFont="1" applyFill="1" applyBorder="1">
      <alignment vertical="center"/>
    </xf>
    <xf numFmtId="0" fontId="55" fillId="0" borderId="0" xfId="4" applyFont="1" applyAlignment="1">
      <alignment horizontal="center" vertical="center"/>
    </xf>
    <xf numFmtId="0" fontId="7" fillId="0" borderId="28" xfId="4" applyFont="1" applyBorder="1">
      <alignment vertical="center"/>
    </xf>
    <xf numFmtId="0" fontId="55" fillId="0" borderId="28" xfId="4" applyFont="1" applyBorder="1" applyAlignment="1">
      <alignment horizontal="center" vertical="center"/>
    </xf>
    <xf numFmtId="0" fontId="55" fillId="0" borderId="28" xfId="4" applyFont="1" applyBorder="1" applyAlignment="1">
      <alignment horizontal="center" vertical="center" wrapText="1"/>
    </xf>
    <xf numFmtId="179" fontId="55" fillId="0" borderId="28" xfId="4" applyNumberFormat="1" applyFont="1" applyBorder="1">
      <alignment vertical="center"/>
    </xf>
    <xf numFmtId="180" fontId="55" fillId="0" borderId="28" xfId="4" applyNumberFormat="1" applyFont="1" applyBorder="1">
      <alignment vertical="center"/>
    </xf>
    <xf numFmtId="0" fontId="55" fillId="4" borderId="28" xfId="4" applyFont="1" applyFill="1" applyBorder="1" applyAlignment="1">
      <alignment horizontal="left" vertical="center"/>
    </xf>
    <xf numFmtId="0" fontId="55" fillId="4" borderId="13" xfId="4" applyFont="1" applyFill="1" applyBorder="1" applyAlignment="1">
      <alignment horizontal="center" vertical="center"/>
    </xf>
    <xf numFmtId="0" fontId="55" fillId="6" borderId="28" xfId="4" applyFont="1" applyFill="1" applyBorder="1">
      <alignment vertical="center"/>
    </xf>
    <xf numFmtId="0" fontId="55" fillId="6" borderId="13" xfId="4" applyFont="1" applyFill="1" applyBorder="1">
      <alignment vertical="center"/>
    </xf>
    <xf numFmtId="0" fontId="55" fillId="5" borderId="28" xfId="4" applyFont="1" applyFill="1" applyBorder="1" applyAlignment="1">
      <alignment horizontal="right" vertical="center"/>
    </xf>
    <xf numFmtId="0" fontId="55" fillId="0" borderId="10" xfId="4" applyFont="1" applyBorder="1" applyAlignment="1">
      <alignment horizontal="right" vertical="center"/>
    </xf>
    <xf numFmtId="177" fontId="55" fillId="0" borderId="28" xfId="4" applyNumberFormat="1" applyFont="1" applyBorder="1" applyAlignment="1">
      <alignment horizontal="right" vertical="center"/>
    </xf>
    <xf numFmtId="0" fontId="55" fillId="0" borderId="28" xfId="4" applyFont="1" applyBorder="1" applyAlignment="1">
      <alignment horizontal="right" vertical="center"/>
    </xf>
    <xf numFmtId="0" fontId="55" fillId="5" borderId="27" xfId="4" applyFont="1" applyFill="1" applyBorder="1" applyAlignment="1">
      <alignment horizontal="right" vertical="center"/>
    </xf>
    <xf numFmtId="0" fontId="55" fillId="0" borderId="80" xfId="4" applyFont="1" applyBorder="1" applyAlignment="1">
      <alignment horizontal="right" vertical="center"/>
    </xf>
    <xf numFmtId="0" fontId="55" fillId="0" borderId="0" xfId="4" applyFont="1">
      <alignment vertical="center"/>
    </xf>
    <xf numFmtId="181" fontId="55" fillId="0" borderId="28" xfId="4" applyNumberFormat="1" applyFont="1" applyBorder="1" applyAlignment="1">
      <alignment horizontal="center" vertical="center"/>
    </xf>
    <xf numFmtId="0" fontId="55" fillId="0" borderId="13" xfId="14" applyFont="1" applyBorder="1" applyAlignment="1">
      <alignment horizontal="center" vertical="center"/>
    </xf>
    <xf numFmtId="0" fontId="55" fillId="0" borderId="28" xfId="14" applyFont="1" applyBorder="1" applyAlignment="1">
      <alignment horizontal="center" vertical="center"/>
    </xf>
    <xf numFmtId="0" fontId="59" fillId="0" borderId="0" xfId="14" applyFont="1" applyAlignment="1">
      <alignment horizontal="center" vertical="center"/>
    </xf>
    <xf numFmtId="0" fontId="7" fillId="0" borderId="0" xfId="14" applyFont="1" applyAlignment="1">
      <alignment horizontal="center" vertical="center"/>
    </xf>
    <xf numFmtId="0" fontId="60" fillId="0" borderId="0" xfId="4" applyFont="1" applyAlignment="1">
      <alignment horizontal="center" vertical="center"/>
    </xf>
    <xf numFmtId="0" fontId="60" fillId="0" borderId="0" xfId="14" applyFont="1" applyAlignment="1">
      <alignment horizontal="center" vertical="center"/>
    </xf>
    <xf numFmtId="0" fontId="60" fillId="0" borderId="0" xfId="4" applyFont="1">
      <alignment vertical="center"/>
    </xf>
    <xf numFmtId="0" fontId="59" fillId="0" borderId="0" xfId="4" applyFont="1">
      <alignment vertical="center"/>
    </xf>
    <xf numFmtId="0" fontId="59" fillId="0" borderId="0" xfId="4" applyFont="1" applyAlignment="1">
      <alignment horizontal="center" vertical="center"/>
    </xf>
    <xf numFmtId="0" fontId="55" fillId="0" borderId="0" xfId="4" applyFont="1" applyAlignment="1">
      <alignment horizontal="left" vertical="center"/>
    </xf>
    <xf numFmtId="0" fontId="55" fillId="0" borderId="0" xfId="4" applyFont="1" applyAlignment="1">
      <alignment vertical="center" textRotation="255" shrinkToFit="1"/>
    </xf>
    <xf numFmtId="0" fontId="55" fillId="0" borderId="28" xfId="4" applyFont="1" applyBorder="1" applyAlignment="1">
      <alignment vertical="center" textRotation="255" shrinkToFit="1"/>
    </xf>
    <xf numFmtId="0" fontId="15" fillId="6" borderId="13" xfId="4" applyFont="1" applyFill="1" applyBorder="1">
      <alignment vertical="center"/>
    </xf>
    <xf numFmtId="0" fontId="15" fillId="6" borderId="28" xfId="4" applyFont="1" applyFill="1" applyBorder="1">
      <alignment vertical="center"/>
    </xf>
    <xf numFmtId="0" fontId="58" fillId="6" borderId="28" xfId="4" applyFont="1" applyFill="1" applyBorder="1">
      <alignment vertical="center"/>
    </xf>
    <xf numFmtId="0" fontId="58" fillId="6" borderId="28" xfId="4" applyFont="1" applyFill="1" applyBorder="1" applyAlignment="1">
      <alignment vertical="center" wrapText="1"/>
    </xf>
    <xf numFmtId="49" fontId="7" fillId="0" borderId="0" xfId="14" applyNumberFormat="1" applyFont="1">
      <alignment vertical="center"/>
    </xf>
    <xf numFmtId="0" fontId="1" fillId="0" borderId="0" xfId="15">
      <alignment vertical="center"/>
    </xf>
    <xf numFmtId="49" fontId="2" fillId="0" borderId="0" xfId="14" applyNumberFormat="1" applyFont="1">
      <alignment vertical="center"/>
    </xf>
    <xf numFmtId="49" fontId="2" fillId="0" borderId="0" xfId="14" applyNumberFormat="1" applyFont="1" applyAlignment="1">
      <alignment horizontal="center" vertical="center" shrinkToFit="1"/>
    </xf>
    <xf numFmtId="49" fontId="2" fillId="0" borderId="0" xfId="14" applyNumberFormat="1" applyFont="1" applyAlignment="1">
      <alignment vertical="center" shrinkToFit="1"/>
    </xf>
    <xf numFmtId="49" fontId="14" fillId="0" borderId="0" xfId="14" applyNumberFormat="1" applyFont="1">
      <alignment vertical="center"/>
    </xf>
    <xf numFmtId="49" fontId="67" fillId="0" borderId="0" xfId="14" applyNumberFormat="1" applyFont="1">
      <alignment vertical="center"/>
    </xf>
    <xf numFmtId="49" fontId="68" fillId="0" borderId="0" xfId="14" applyNumberFormat="1" applyFont="1">
      <alignment vertical="center"/>
    </xf>
    <xf numFmtId="49" fontId="4" fillId="0" borderId="0" xfId="14" applyNumberFormat="1" applyFont="1">
      <alignment vertical="center"/>
    </xf>
    <xf numFmtId="49" fontId="67" fillId="0" borderId="81" xfId="14" applyNumberFormat="1" applyFont="1" applyBorder="1">
      <alignment vertical="center"/>
    </xf>
    <xf numFmtId="49" fontId="67" fillId="0" borderId="81" xfId="14" applyNumberFormat="1" applyFont="1" applyBorder="1" applyAlignment="1">
      <alignment vertical="center" shrinkToFit="1"/>
    </xf>
    <xf numFmtId="49" fontId="67" fillId="0" borderId="82" xfId="14" applyNumberFormat="1" applyFont="1" applyBorder="1" applyAlignment="1">
      <alignment vertical="center" shrinkToFit="1"/>
    </xf>
    <xf numFmtId="49" fontId="67" fillId="0" borderId="15" xfId="14" applyNumberFormat="1" applyFont="1" applyBorder="1">
      <alignment vertical="center"/>
    </xf>
    <xf numFmtId="49" fontId="67" fillId="0" borderId="1" xfId="14" applyNumberFormat="1" applyFont="1" applyBorder="1">
      <alignment vertical="center"/>
    </xf>
    <xf numFmtId="49" fontId="67" fillId="0" borderId="11" xfId="14" applyNumberFormat="1" applyFont="1" applyBorder="1">
      <alignment vertical="center"/>
    </xf>
    <xf numFmtId="49" fontId="69" fillId="3" borderId="27" xfId="14" applyNumberFormat="1" applyFont="1" applyFill="1" applyBorder="1" applyAlignment="1">
      <alignment horizontal="center" vertical="center" shrinkToFit="1"/>
    </xf>
    <xf numFmtId="49" fontId="67" fillId="8" borderId="6" xfId="14" applyNumberFormat="1" applyFont="1" applyFill="1" applyBorder="1">
      <alignment vertical="center"/>
    </xf>
    <xf numFmtId="49" fontId="67" fillId="8" borderId="7" xfId="14" applyNumberFormat="1" applyFont="1" applyFill="1" applyBorder="1">
      <alignment vertical="center"/>
    </xf>
    <xf numFmtId="49" fontId="67" fillId="0" borderId="1" xfId="14" applyNumberFormat="1" applyFont="1" applyBorder="1" applyAlignment="1">
      <alignment vertical="center" shrinkToFit="1"/>
    </xf>
    <xf numFmtId="49" fontId="67" fillId="0" borderId="11" xfId="14" applyNumberFormat="1" applyFont="1" applyBorder="1" applyAlignment="1">
      <alignment vertical="center" shrinkToFit="1"/>
    </xf>
    <xf numFmtId="49" fontId="67" fillId="0" borderId="64" xfId="14" applyNumberFormat="1" applyFont="1" applyBorder="1" applyAlignment="1">
      <alignment vertical="center" shrinkToFit="1"/>
    </xf>
    <xf numFmtId="49" fontId="67" fillId="0" borderId="12" xfId="14" applyNumberFormat="1" applyFont="1" applyBorder="1" applyAlignment="1">
      <alignment vertical="center" shrinkToFit="1"/>
    </xf>
    <xf numFmtId="49" fontId="67" fillId="0" borderId="3" xfId="14" applyNumberFormat="1" applyFont="1" applyBorder="1" applyAlignment="1">
      <alignment horizontal="center" vertical="center" shrinkToFit="1"/>
    </xf>
    <xf numFmtId="49" fontId="67" fillId="0" borderId="8" xfId="14" applyNumberFormat="1" applyFont="1" applyBorder="1" applyAlignment="1">
      <alignment horizontal="center" vertical="center" shrinkToFit="1"/>
    </xf>
    <xf numFmtId="49" fontId="67" fillId="0" borderId="9" xfId="14" applyNumberFormat="1" applyFont="1" applyBorder="1">
      <alignment vertical="center"/>
    </xf>
    <xf numFmtId="0" fontId="2" fillId="8" borderId="11" xfId="15" applyFont="1" applyFill="1" applyBorder="1">
      <alignment vertical="center"/>
    </xf>
    <xf numFmtId="49" fontId="72" fillId="8" borderId="28" xfId="14" applyNumberFormat="1" applyFont="1" applyFill="1" applyBorder="1" applyAlignment="1">
      <alignment horizontal="center" vertical="center" wrapText="1" shrinkToFit="1"/>
    </xf>
    <xf numFmtId="49" fontId="67" fillId="0" borderId="12" xfId="14" applyNumberFormat="1" applyFont="1" applyBorder="1" applyAlignment="1">
      <alignment horizontal="center" vertical="center"/>
    </xf>
    <xf numFmtId="0" fontId="67" fillId="8" borderId="13" xfId="14" applyFont="1" applyFill="1" applyBorder="1" applyAlignment="1">
      <alignment horizontal="center" vertical="center"/>
    </xf>
    <xf numFmtId="49" fontId="67" fillId="0" borderId="86" xfId="14" applyNumberFormat="1" applyFont="1" applyBorder="1">
      <alignment vertical="center"/>
    </xf>
    <xf numFmtId="0" fontId="2" fillId="0" borderId="0" xfId="15" applyFont="1">
      <alignment vertical="center"/>
    </xf>
    <xf numFmtId="49" fontId="67" fillId="0" borderId="0" xfId="14" applyNumberFormat="1" applyFont="1" applyAlignment="1">
      <alignment horizontal="left" vertical="top"/>
    </xf>
    <xf numFmtId="0" fontId="73" fillId="3" borderId="0" xfId="15" applyFont="1" applyFill="1" applyAlignment="1">
      <alignment horizontal="left" vertical="center"/>
    </xf>
    <xf numFmtId="0" fontId="7" fillId="0" borderId="0" xfId="17" applyFont="1" applyAlignment="1">
      <alignment horizontal="center" vertical="center"/>
    </xf>
    <xf numFmtId="0" fontId="2" fillId="0" borderId="0" xfId="17" applyAlignment="1">
      <alignment horizontal="center" vertical="center"/>
    </xf>
    <xf numFmtId="0" fontId="2" fillId="0" borderId="0" xfId="15" applyFont="1" applyAlignment="1">
      <alignment horizontal="left" vertical="center"/>
    </xf>
    <xf numFmtId="0" fontId="7" fillId="2" borderId="10" xfId="18" applyFont="1" applyFill="1" applyBorder="1" applyAlignment="1">
      <alignment horizontal="center" vertical="center" shrinkToFit="1"/>
    </xf>
    <xf numFmtId="0" fontId="7" fillId="0" borderId="0" xfId="17" applyFont="1" applyAlignment="1">
      <alignment horizontal="left" vertical="center"/>
    </xf>
    <xf numFmtId="0" fontId="7" fillId="0" borderId="45" xfId="17" applyFont="1" applyBorder="1" applyAlignment="1">
      <alignment horizontal="center" vertical="center"/>
    </xf>
    <xf numFmtId="0" fontId="7" fillId="2" borderId="88" xfId="17" applyFont="1" applyFill="1" applyBorder="1" applyAlignment="1" applyProtection="1">
      <alignment horizontal="center" vertical="center"/>
      <protection locked="0"/>
    </xf>
    <xf numFmtId="0" fontId="7" fillId="2" borderId="89" xfId="17" applyFont="1" applyFill="1" applyBorder="1" applyAlignment="1" applyProtection="1">
      <alignment horizontal="center" vertical="center"/>
      <protection locked="0"/>
    </xf>
    <xf numFmtId="0" fontId="7" fillId="0" borderId="90" xfId="17" applyFont="1" applyBorder="1" applyAlignment="1">
      <alignment horizontal="center" vertical="center"/>
    </xf>
    <xf numFmtId="0" fontId="7" fillId="0" borderId="1" xfId="17" applyFont="1" applyBorder="1" applyAlignment="1">
      <alignment horizontal="center" vertical="center"/>
    </xf>
    <xf numFmtId="0" fontId="7" fillId="0" borderId="15" xfId="17" applyFont="1" applyBorder="1" applyAlignment="1">
      <alignment horizontal="left" vertical="center"/>
    </xf>
    <xf numFmtId="49" fontId="7" fillId="2" borderId="1" xfId="17" applyNumberFormat="1" applyFont="1" applyFill="1" applyBorder="1" applyAlignment="1" applyProtection="1">
      <alignment horizontal="center" vertical="center"/>
      <protection locked="0"/>
    </xf>
    <xf numFmtId="0" fontId="7" fillId="0" borderId="1" xfId="17" applyFont="1" applyBorder="1" applyAlignment="1">
      <alignment horizontal="left" vertical="center"/>
    </xf>
    <xf numFmtId="0" fontId="7" fillId="0" borderId="11" xfId="17" applyFont="1" applyBorder="1" applyAlignment="1">
      <alignment horizontal="left" vertical="center"/>
    </xf>
    <xf numFmtId="0" fontId="7" fillId="2" borderId="6" xfId="17" applyFont="1" applyFill="1" applyBorder="1" applyAlignment="1" applyProtection="1">
      <alignment horizontal="center" vertical="center"/>
      <protection locked="0"/>
    </xf>
    <xf numFmtId="49" fontId="7" fillId="2" borderId="0" xfId="14" applyNumberFormat="1" applyFont="1" applyFill="1" applyAlignment="1">
      <alignment horizontal="left" vertical="center"/>
    </xf>
    <xf numFmtId="0" fontId="2" fillId="2" borderId="63" xfId="17" applyFill="1" applyBorder="1" applyAlignment="1" applyProtection="1">
      <alignment horizontal="center" vertical="center"/>
      <protection locked="0"/>
    </xf>
    <xf numFmtId="49" fontId="7" fillId="2" borderId="0" xfId="14" applyNumberFormat="1" applyFont="1" applyFill="1" applyAlignment="1">
      <alignment horizontal="center" vertical="center" shrinkToFit="1"/>
    </xf>
    <xf numFmtId="0" fontId="7" fillId="0" borderId="3" xfId="17" applyFont="1" applyBorder="1" applyAlignment="1">
      <alignment horizontal="center" vertical="center"/>
    </xf>
    <xf numFmtId="0" fontId="74" fillId="3" borderId="10" xfId="17" applyFont="1" applyFill="1" applyBorder="1" applyAlignment="1">
      <alignment horizontal="center" vertical="center"/>
    </xf>
    <xf numFmtId="0" fontId="7" fillId="0" borderId="13" xfId="17" applyFont="1" applyBorder="1" applyAlignment="1">
      <alignment horizontal="center" vertical="center"/>
    </xf>
    <xf numFmtId="0" fontId="7" fillId="0" borderId="6" xfId="17" applyFont="1" applyBorder="1" applyAlignment="1">
      <alignment horizontal="center" vertical="center"/>
    </xf>
    <xf numFmtId="0" fontId="7" fillId="0" borderId="28" xfId="17" applyFont="1" applyBorder="1" applyAlignment="1">
      <alignment horizontal="center" vertical="center"/>
    </xf>
    <xf numFmtId="0" fontId="7" fillId="0" borderId="1" xfId="17" applyFont="1" applyBorder="1" applyAlignment="1">
      <alignment horizontal="left"/>
    </xf>
    <xf numFmtId="0" fontId="7" fillId="0" borderId="11" xfId="17" applyFont="1" applyBorder="1" applyAlignment="1">
      <alignment horizontal="left"/>
    </xf>
    <xf numFmtId="0" fontId="7" fillId="0" borderId="83" xfId="17" applyFont="1" applyBorder="1" applyAlignment="1">
      <alignment horizontal="center" vertical="center"/>
    </xf>
    <xf numFmtId="0" fontId="7" fillId="0" borderId="0" xfId="17" applyFont="1"/>
    <xf numFmtId="0" fontId="7" fillId="0" borderId="3" xfId="17" applyFont="1" applyBorder="1" applyAlignment="1">
      <alignment horizontal="left"/>
    </xf>
    <xf numFmtId="0" fontId="7" fillId="0" borderId="7" xfId="17" applyFont="1" applyBorder="1"/>
    <xf numFmtId="0" fontId="7" fillId="0" borderId="9" xfId="17" applyFont="1" applyBorder="1" applyAlignment="1">
      <alignment horizontal="center" vertical="center"/>
    </xf>
    <xf numFmtId="0" fontId="55" fillId="0" borderId="13" xfId="17" applyFont="1" applyBorder="1" applyAlignment="1">
      <alignment horizontal="center" vertical="center"/>
    </xf>
    <xf numFmtId="0" fontId="7" fillId="2" borderId="3" xfId="17" applyFont="1" applyFill="1" applyBorder="1" applyAlignment="1" applyProtection="1">
      <alignment horizontal="center" vertical="center"/>
      <protection locked="0"/>
    </xf>
    <xf numFmtId="0" fontId="7" fillId="2" borderId="8" xfId="17" applyFont="1" applyFill="1" applyBorder="1" applyAlignment="1" applyProtection="1">
      <alignment horizontal="center" vertical="center"/>
      <protection locked="0"/>
    </xf>
    <xf numFmtId="0" fontId="7" fillId="2" borderId="1" xfId="17" applyFont="1" applyFill="1" applyBorder="1" applyAlignment="1">
      <alignment horizontal="left"/>
    </xf>
    <xf numFmtId="0" fontId="7" fillId="0" borderId="1" xfId="17" applyFont="1" applyBorder="1" applyProtection="1">
      <protection locked="0"/>
    </xf>
    <xf numFmtId="0" fontId="7" fillId="0" borderId="9" xfId="17" applyFont="1" applyBorder="1" applyProtection="1">
      <protection locked="0"/>
    </xf>
    <xf numFmtId="49" fontId="7" fillId="2" borderId="1" xfId="17" applyNumberFormat="1" applyFont="1" applyFill="1" applyBorder="1" applyAlignment="1" applyProtection="1">
      <alignment horizontal="left" vertical="center"/>
      <protection locked="0"/>
    </xf>
    <xf numFmtId="49" fontId="7" fillId="0" borderId="1" xfId="17" applyNumberFormat="1" applyFont="1" applyBorder="1" applyAlignment="1" applyProtection="1">
      <alignment horizontal="left" vertical="center"/>
      <protection locked="0"/>
    </xf>
    <xf numFmtId="0" fontId="7" fillId="0" borderId="6" xfId="17" applyFont="1" applyBorder="1" applyAlignment="1" applyProtection="1">
      <alignment horizontal="center" vertical="center"/>
      <protection locked="0"/>
    </xf>
    <xf numFmtId="49" fontId="7" fillId="0" borderId="0" xfId="14" applyNumberFormat="1" applyFont="1" applyAlignment="1">
      <alignment horizontal="left" vertical="center"/>
    </xf>
    <xf numFmtId="0" fontId="2" fillId="0" borderId="63" xfId="17" applyBorder="1" applyAlignment="1" applyProtection="1">
      <alignment horizontal="center" vertical="center"/>
      <protection locked="0"/>
    </xf>
    <xf numFmtId="49" fontId="7" fillId="0" borderId="0" xfId="14" applyNumberFormat="1" applyFont="1" applyAlignment="1">
      <alignment horizontal="center" vertical="center" shrinkToFit="1"/>
    </xf>
    <xf numFmtId="0" fontId="7" fillId="0" borderId="10" xfId="18" applyFont="1" applyBorder="1" applyAlignment="1">
      <alignment horizontal="center" vertical="center" shrinkToFit="1"/>
    </xf>
    <xf numFmtId="0" fontId="7" fillId="0" borderId="11" xfId="17" applyFont="1" applyBorder="1" applyAlignment="1">
      <alignment horizontal="center" vertical="center"/>
    </xf>
    <xf numFmtId="0" fontId="7" fillId="0" borderId="7" xfId="17" applyFont="1" applyBorder="1" applyAlignment="1">
      <alignment horizontal="center" vertical="center"/>
    </xf>
    <xf numFmtId="0" fontId="7" fillId="0" borderId="8" xfId="17" applyFont="1" applyBorder="1" applyAlignment="1">
      <alignment horizontal="center" vertical="center"/>
    </xf>
    <xf numFmtId="0" fontId="7" fillId="2" borderId="28" xfId="17" applyFont="1" applyFill="1" applyBorder="1" applyAlignment="1" applyProtection="1">
      <alignment horizontal="center" vertical="center"/>
      <protection locked="0"/>
    </xf>
    <xf numFmtId="49" fontId="7" fillId="0" borderId="13" xfId="14" applyNumberFormat="1" applyFont="1" applyBorder="1" applyAlignment="1">
      <alignment horizontal="center" vertical="center"/>
    </xf>
    <xf numFmtId="49" fontId="2" fillId="2" borderId="13" xfId="17" applyNumberFormat="1" applyFill="1" applyBorder="1" applyAlignment="1" applyProtection="1">
      <alignment horizontal="center" vertical="center"/>
      <protection locked="0"/>
    </xf>
    <xf numFmtId="0" fontId="2" fillId="0" borderId="9" xfId="17" applyBorder="1" applyAlignment="1">
      <alignment horizontal="center" vertical="center"/>
    </xf>
    <xf numFmtId="49" fontId="2" fillId="2" borderId="9" xfId="17" applyNumberFormat="1" applyFill="1" applyBorder="1" applyAlignment="1" applyProtection="1">
      <alignment horizontal="center" vertical="center"/>
      <protection locked="0"/>
    </xf>
    <xf numFmtId="49" fontId="7" fillId="0" borderId="9" xfId="14" applyNumberFormat="1" applyFont="1" applyBorder="1" applyAlignment="1">
      <alignment horizontal="center" vertical="center"/>
    </xf>
    <xf numFmtId="49" fontId="7" fillId="0" borderId="28" xfId="14" applyNumberFormat="1" applyFont="1" applyBorder="1" applyAlignment="1">
      <alignment horizontal="center" vertical="center"/>
    </xf>
    <xf numFmtId="49" fontId="7" fillId="0" borderId="45" xfId="14" applyNumberFormat="1" applyFont="1" applyBorder="1" applyAlignment="1">
      <alignment horizontal="center" vertical="center" shrinkToFit="1"/>
    </xf>
    <xf numFmtId="49" fontId="2" fillId="2" borderId="15" xfId="17" applyNumberFormat="1" applyFill="1" applyBorder="1" applyAlignment="1" applyProtection="1">
      <alignment horizontal="center" vertical="center"/>
      <protection locked="0"/>
    </xf>
    <xf numFmtId="0" fontId="2" fillId="0" borderId="1" xfId="17" applyBorder="1" applyAlignment="1">
      <alignment horizontal="center" vertical="center"/>
    </xf>
    <xf numFmtId="0" fontId="7" fillId="0" borderId="88" xfId="17" applyFont="1" applyBorder="1" applyAlignment="1" applyProtection="1">
      <alignment horizontal="center" vertical="center"/>
      <protection locked="0"/>
    </xf>
    <xf numFmtId="0" fontId="7" fillId="0" borderId="89" xfId="17" applyFont="1" applyBorder="1" applyAlignment="1" applyProtection="1">
      <alignment horizontal="center" vertical="center"/>
      <protection locked="0"/>
    </xf>
    <xf numFmtId="49" fontId="7" fillId="0" borderId="1" xfId="17" applyNumberFormat="1" applyFont="1" applyBorder="1" applyAlignment="1" applyProtection="1">
      <alignment horizontal="center" vertical="center"/>
      <protection locked="0"/>
    </xf>
    <xf numFmtId="0" fontId="7" fillId="3" borderId="93" xfId="17" applyFont="1" applyFill="1" applyBorder="1" applyAlignment="1">
      <alignment horizontal="center" vertical="center"/>
    </xf>
    <xf numFmtId="0" fontId="7" fillId="0" borderId="3" xfId="17" applyFont="1" applyBorder="1" applyAlignment="1" applyProtection="1">
      <alignment horizontal="center" vertical="center"/>
      <protection locked="0"/>
    </xf>
    <xf numFmtId="0" fontId="7" fillId="0" borderId="8" xfId="17" applyFont="1" applyBorder="1" applyAlignment="1" applyProtection="1">
      <alignment horizontal="center" vertical="center"/>
      <protection locked="0"/>
    </xf>
    <xf numFmtId="0" fontId="7" fillId="0" borderId="28" xfId="17" applyFont="1" applyBorder="1" applyAlignment="1" applyProtection="1">
      <alignment horizontal="center" vertical="center"/>
      <protection locked="0"/>
    </xf>
    <xf numFmtId="49" fontId="2" fillId="0" borderId="13" xfId="17" applyNumberFormat="1" applyBorder="1" applyAlignment="1" applyProtection="1">
      <alignment horizontal="center" vertical="center"/>
      <protection locked="0"/>
    </xf>
    <xf numFmtId="49" fontId="2" fillId="0" borderId="9" xfId="17" applyNumberFormat="1" applyBorder="1" applyAlignment="1" applyProtection="1">
      <alignment horizontal="center" vertical="center"/>
      <protection locked="0"/>
    </xf>
    <xf numFmtId="49" fontId="2" fillId="0" borderId="15" xfId="17" applyNumberFormat="1" applyBorder="1" applyAlignment="1" applyProtection="1">
      <alignment horizontal="center" vertical="center"/>
      <protection locked="0"/>
    </xf>
    <xf numFmtId="0" fontId="2" fillId="0" borderId="0" xfId="17" applyAlignment="1">
      <alignment horizontal="left" vertical="center"/>
    </xf>
    <xf numFmtId="0" fontId="7" fillId="0" borderId="93" xfId="17" applyFont="1" applyBorder="1" applyAlignment="1">
      <alignment horizontal="center" vertical="center"/>
    </xf>
    <xf numFmtId="0" fontId="76" fillId="2" borderId="10" xfId="18" applyFont="1" applyFill="1" applyBorder="1" applyAlignment="1">
      <alignment horizontal="center" vertical="center" shrinkToFit="1"/>
    </xf>
    <xf numFmtId="49" fontId="76" fillId="2" borderId="1" xfId="17" applyNumberFormat="1" applyFont="1" applyFill="1" applyBorder="1" applyAlignment="1" applyProtection="1">
      <alignment horizontal="center" vertical="center"/>
      <protection locked="0"/>
    </xf>
    <xf numFmtId="0" fontId="76" fillId="2" borderId="6" xfId="17" applyFont="1" applyFill="1" applyBorder="1" applyAlignment="1" applyProtection="1">
      <alignment horizontal="center" vertical="center"/>
      <protection locked="0"/>
    </xf>
    <xf numFmtId="49" fontId="76" fillId="2" borderId="0" xfId="14" applyNumberFormat="1" applyFont="1" applyFill="1" applyAlignment="1">
      <alignment horizontal="left" vertical="center"/>
    </xf>
    <xf numFmtId="0" fontId="77" fillId="2" borderId="63" xfId="17" applyFont="1" applyFill="1" applyBorder="1" applyAlignment="1" applyProtection="1">
      <alignment horizontal="center" vertical="center"/>
      <protection locked="0"/>
    </xf>
    <xf numFmtId="49" fontId="76" fillId="2" borderId="0" xfId="14" applyNumberFormat="1" applyFont="1" applyFill="1" applyAlignment="1">
      <alignment horizontal="center" vertical="center" shrinkToFit="1"/>
    </xf>
    <xf numFmtId="0" fontId="76" fillId="2" borderId="1" xfId="17" applyFont="1" applyFill="1" applyBorder="1" applyAlignment="1">
      <alignment horizontal="left"/>
    </xf>
    <xf numFmtId="0" fontId="76" fillId="2" borderId="1" xfId="17" applyFont="1" applyFill="1" applyBorder="1" applyAlignment="1" applyProtection="1">
      <alignment horizontal="left" vertical="center"/>
      <protection locked="0"/>
    </xf>
    <xf numFmtId="0" fontId="76" fillId="0" borderId="1" xfId="17" applyFont="1" applyBorder="1" applyAlignment="1">
      <alignment horizontal="left"/>
    </xf>
    <xf numFmtId="0" fontId="76" fillId="0" borderId="1" xfId="17" applyFont="1" applyBorder="1" applyAlignment="1" applyProtection="1">
      <alignment horizontal="left" vertical="center"/>
      <protection locked="0"/>
    </xf>
    <xf numFmtId="49" fontId="76" fillId="0" borderId="1" xfId="17" applyNumberFormat="1" applyFont="1" applyBorder="1" applyAlignment="1" applyProtection="1">
      <alignment horizontal="center" vertical="center"/>
      <protection locked="0"/>
    </xf>
    <xf numFmtId="0" fontId="76" fillId="0" borderId="6" xfId="17" applyFont="1" applyBorder="1" applyAlignment="1" applyProtection="1">
      <alignment horizontal="center" vertical="center"/>
      <protection locked="0"/>
    </xf>
    <xf numFmtId="49" fontId="76" fillId="0" borderId="0" xfId="14" applyNumberFormat="1" applyFont="1" applyAlignment="1">
      <alignment horizontal="left" vertical="center"/>
    </xf>
    <xf numFmtId="0" fontId="77" fillId="0" borderId="63" xfId="17" applyFont="1" applyBorder="1" applyAlignment="1" applyProtection="1">
      <alignment horizontal="center" vertical="center"/>
      <protection locked="0"/>
    </xf>
    <xf numFmtId="49" fontId="76" fillId="0" borderId="0" xfId="14" applyNumberFormat="1" applyFont="1" applyAlignment="1">
      <alignment horizontal="center" vertical="center" shrinkToFit="1"/>
    </xf>
    <xf numFmtId="0" fontId="7" fillId="0" borderId="1" xfId="17" applyFont="1" applyBorder="1" applyAlignment="1" applyProtection="1">
      <alignment horizontal="left" vertical="center"/>
      <protection locked="0"/>
    </xf>
    <xf numFmtId="0" fontId="76" fillId="2" borderId="28" xfId="17" applyFont="1" applyFill="1" applyBorder="1" applyAlignment="1" applyProtection="1">
      <alignment horizontal="center" vertical="center"/>
      <protection locked="0"/>
    </xf>
    <xf numFmtId="0" fontId="78" fillId="2" borderId="13" xfId="17" applyFont="1" applyFill="1" applyBorder="1" applyAlignment="1" applyProtection="1">
      <alignment horizontal="center" vertical="center"/>
      <protection locked="0"/>
    </xf>
    <xf numFmtId="49" fontId="78" fillId="2" borderId="9" xfId="17" applyNumberFormat="1" applyFont="1" applyFill="1" applyBorder="1" applyAlignment="1" applyProtection="1">
      <alignment horizontal="center" vertical="center"/>
      <protection locked="0"/>
    </xf>
    <xf numFmtId="0" fontId="14" fillId="2" borderId="13" xfId="17" applyFont="1" applyFill="1" applyBorder="1" applyAlignment="1" applyProtection="1">
      <alignment horizontal="center" vertical="center"/>
      <protection locked="0"/>
    </xf>
    <xf numFmtId="49" fontId="14" fillId="2" borderId="9" xfId="17" applyNumberFormat="1" applyFont="1" applyFill="1" applyBorder="1" applyAlignment="1" applyProtection="1">
      <alignment horizontal="center" vertical="center"/>
      <protection locked="0"/>
    </xf>
    <xf numFmtId="0" fontId="14" fillId="2" borderId="15" xfId="17" applyFont="1" applyFill="1" applyBorder="1" applyAlignment="1" applyProtection="1">
      <alignment horizontal="center" vertical="center"/>
      <protection locked="0"/>
    </xf>
    <xf numFmtId="0" fontId="2" fillId="0" borderId="13" xfId="17" applyBorder="1" applyAlignment="1" applyProtection="1">
      <alignment horizontal="center" vertical="center"/>
      <protection locked="0"/>
    </xf>
    <xf numFmtId="0" fontId="2" fillId="0" borderId="9" xfId="17" applyBorder="1" applyAlignment="1" applyProtection="1">
      <alignment horizontal="center" vertical="center"/>
      <protection locked="0"/>
    </xf>
    <xf numFmtId="0" fontId="2" fillId="0" borderId="15" xfId="17" applyBorder="1" applyAlignment="1" applyProtection="1">
      <alignment horizontal="center" vertical="center"/>
      <protection locked="0"/>
    </xf>
    <xf numFmtId="49" fontId="79" fillId="2" borderId="15" xfId="14" applyNumberFormat="1" applyFont="1" applyFill="1" applyBorder="1">
      <alignment vertical="center"/>
    </xf>
    <xf numFmtId="49" fontId="79" fillId="2" borderId="1" xfId="14" applyNumberFormat="1" applyFont="1" applyFill="1" applyBorder="1" applyAlignment="1">
      <alignment horizontal="center" vertical="center" shrinkToFit="1"/>
    </xf>
    <xf numFmtId="49" fontId="79" fillId="2" borderId="6" xfId="14" applyNumberFormat="1" applyFont="1" applyFill="1" applyBorder="1" applyAlignment="1">
      <alignment horizontal="center" vertical="center" shrinkToFit="1"/>
    </xf>
    <xf numFmtId="49" fontId="79" fillId="2" borderId="0" xfId="14" applyNumberFormat="1" applyFont="1" applyFill="1" applyAlignment="1">
      <alignment horizontal="left" vertical="center"/>
    </xf>
    <xf numFmtId="49" fontId="79" fillId="2" borderId="0" xfId="14" applyNumberFormat="1" applyFont="1" applyFill="1" applyAlignment="1">
      <alignment horizontal="center" vertical="center" shrinkToFit="1"/>
    </xf>
    <xf numFmtId="49" fontId="79" fillId="2" borderId="3" xfId="14" applyNumberFormat="1" applyFont="1" applyFill="1" applyBorder="1" applyAlignment="1">
      <alignment horizontal="center" vertical="center" shrinkToFit="1"/>
    </xf>
    <xf numFmtId="0" fontId="19" fillId="0" borderId="51" xfId="2" applyFont="1" applyBorder="1" applyAlignment="1">
      <alignment horizontal="left" vertical="center"/>
    </xf>
    <xf numFmtId="0" fontId="19" fillId="0" borderId="49" xfId="2" applyFont="1" applyBorder="1" applyAlignment="1">
      <alignment horizontal="left" vertical="center"/>
    </xf>
    <xf numFmtId="0" fontId="19" fillId="0" borderId="50" xfId="2" applyFont="1" applyBorder="1" applyAlignment="1">
      <alignment horizontal="left" vertical="center"/>
    </xf>
    <xf numFmtId="0" fontId="19" fillId="0" borderId="13" xfId="2" applyFont="1" applyBorder="1" applyAlignment="1">
      <alignment horizontal="center" vertical="center"/>
    </xf>
    <xf numFmtId="0" fontId="19" fillId="0" borderId="10" xfId="2" applyFont="1" applyBorder="1" applyAlignment="1">
      <alignment horizontal="center" vertical="center"/>
    </xf>
    <xf numFmtId="0" fontId="19" fillId="2" borderId="13" xfId="2" applyFont="1" applyFill="1" applyBorder="1" applyAlignment="1">
      <alignment horizontal="center" vertical="center" shrinkToFit="1"/>
    </xf>
    <xf numFmtId="0" fontId="19" fillId="2" borderId="9" xfId="2" applyFont="1" applyFill="1" applyBorder="1" applyAlignment="1">
      <alignment horizontal="center" vertical="center" shrinkToFit="1"/>
    </xf>
    <xf numFmtId="0" fontId="19" fillId="2" borderId="10" xfId="2" applyFont="1" applyFill="1" applyBorder="1" applyAlignment="1">
      <alignment horizontal="center" vertical="center" shrinkToFit="1"/>
    </xf>
    <xf numFmtId="0" fontId="19" fillId="0" borderId="36" xfId="2" applyFont="1" applyBorder="1" applyAlignment="1">
      <alignment horizontal="left" vertical="center"/>
    </xf>
    <xf numFmtId="0" fontId="19" fillId="0" borderId="13" xfId="2" applyFont="1" applyBorder="1" applyAlignment="1">
      <alignment horizontal="center" vertical="center" shrinkToFit="1"/>
    </xf>
    <xf numFmtId="0" fontId="19" fillId="0" borderId="9" xfId="2" applyFont="1" applyBorder="1" applyAlignment="1">
      <alignment horizontal="center" vertical="center" shrinkToFit="1"/>
    </xf>
    <xf numFmtId="0" fontId="19" fillId="0" borderId="10" xfId="2" applyFont="1" applyBorder="1" applyAlignment="1">
      <alignment horizontal="center" vertical="center" shrinkToFit="1"/>
    </xf>
    <xf numFmtId="0" fontId="19" fillId="0" borderId="51" xfId="3" applyFont="1" applyBorder="1" applyAlignment="1">
      <alignment horizontal="left" vertical="center"/>
    </xf>
    <xf numFmtId="0" fontId="19" fillId="0" borderId="49" xfId="3" applyFont="1" applyBorder="1" applyAlignment="1">
      <alignment horizontal="left" vertical="center"/>
    </xf>
    <xf numFmtId="0" fontId="19" fillId="0" borderId="50" xfId="3" applyFont="1" applyBorder="1" applyAlignment="1">
      <alignment horizontal="left" vertical="center"/>
    </xf>
    <xf numFmtId="0" fontId="19" fillId="0" borderId="45" xfId="2" applyFont="1" applyBorder="1" applyAlignment="1">
      <alignment horizontal="center" vertical="center" textRotation="255"/>
    </xf>
    <xf numFmtId="0" fontId="19" fillId="0" borderId="35" xfId="2" applyFont="1" applyBorder="1" applyAlignment="1">
      <alignment horizontal="center" vertical="center" textRotation="255"/>
    </xf>
    <xf numFmtId="0" fontId="19" fillId="0" borderId="47" xfId="2" applyFont="1" applyBorder="1" applyAlignment="1">
      <alignment horizontal="left" vertical="center"/>
    </xf>
    <xf numFmtId="0" fontId="19" fillId="0" borderId="48" xfId="2" applyFont="1" applyBorder="1" applyAlignment="1">
      <alignment horizontal="left" vertical="center"/>
    </xf>
    <xf numFmtId="0" fontId="19" fillId="0" borderId="51" xfId="2" applyFont="1" applyBorder="1" applyAlignment="1">
      <alignment horizontal="left" vertical="center" wrapText="1"/>
    </xf>
    <xf numFmtId="0" fontId="19" fillId="0" borderId="28" xfId="2" applyFont="1" applyBorder="1" applyAlignment="1">
      <alignment horizontal="center" vertical="center"/>
    </xf>
    <xf numFmtId="0" fontId="33" fillId="2" borderId="28" xfId="9" applyFill="1" applyBorder="1" applyAlignment="1">
      <alignment horizontal="center" vertical="center" shrinkToFit="1"/>
    </xf>
    <xf numFmtId="0" fontId="19" fillId="2" borderId="28" xfId="2" applyFont="1" applyFill="1" applyBorder="1" applyAlignment="1">
      <alignment horizontal="center" vertical="center" shrinkToFit="1"/>
    </xf>
    <xf numFmtId="0" fontId="19" fillId="0" borderId="0" xfId="2" applyFont="1" applyAlignment="1">
      <alignment horizontal="left" vertical="center" wrapText="1"/>
    </xf>
    <xf numFmtId="0" fontId="19" fillId="0" borderId="49" xfId="2" applyFont="1" applyBorder="1" applyAlignment="1">
      <alignment horizontal="left" vertical="center" wrapText="1"/>
    </xf>
    <xf numFmtId="0" fontId="19" fillId="0" borderId="50" xfId="2" applyFont="1" applyBorder="1" applyAlignment="1">
      <alignment horizontal="left" vertical="center" wrapText="1"/>
    </xf>
    <xf numFmtId="0" fontId="19" fillId="0" borderId="51" xfId="2" applyFont="1" applyBorder="1" applyAlignment="1">
      <alignment horizontal="center" vertical="center"/>
    </xf>
    <xf numFmtId="0" fontId="19" fillId="0" borderId="50" xfId="2" applyFont="1" applyBorder="1" applyAlignment="1">
      <alignment horizontal="center" vertical="center"/>
    </xf>
    <xf numFmtId="0" fontId="17" fillId="0" borderId="0" xfId="2" applyFont="1" applyAlignment="1">
      <alignment horizontal="center" vertical="center"/>
    </xf>
    <xf numFmtId="0" fontId="18" fillId="0" borderId="0" xfId="2" applyFont="1" applyAlignment="1">
      <alignment horizontal="center" vertical="center"/>
    </xf>
    <xf numFmtId="0" fontId="20" fillId="0" borderId="28" xfId="2" applyFont="1" applyBorder="1" applyAlignment="1">
      <alignment horizontal="center" vertical="center"/>
    </xf>
    <xf numFmtId="0" fontId="20" fillId="2" borderId="9" xfId="2" applyFont="1" applyFill="1" applyBorder="1" applyAlignment="1">
      <alignment horizontal="center" vertical="center" shrinkToFit="1"/>
    </xf>
    <xf numFmtId="0" fontId="20" fillId="2" borderId="10" xfId="2" applyFont="1" applyFill="1" applyBorder="1" applyAlignment="1">
      <alignment horizontal="center" vertical="center" shrinkToFit="1"/>
    </xf>
    <xf numFmtId="0" fontId="19" fillId="0" borderId="9" xfId="2" applyFont="1" applyBorder="1" applyAlignment="1">
      <alignment horizontal="center" vertical="center"/>
    </xf>
    <xf numFmtId="0" fontId="19" fillId="0" borderId="46" xfId="2" applyFont="1" applyBorder="1" applyAlignment="1">
      <alignment horizontal="left" vertical="center"/>
    </xf>
    <xf numFmtId="0" fontId="19" fillId="0" borderId="33" xfId="2" applyFont="1" applyBorder="1" applyAlignment="1">
      <alignment horizontal="left" vertical="center"/>
    </xf>
    <xf numFmtId="0" fontId="19" fillId="0" borderId="6" xfId="2" applyFont="1" applyBorder="1" applyAlignment="1">
      <alignment horizontal="left" vertical="center"/>
    </xf>
    <xf numFmtId="0" fontId="19" fillId="0" borderId="0" xfId="2" applyFont="1" applyAlignment="1">
      <alignment horizontal="left" vertical="center"/>
    </xf>
    <xf numFmtId="0" fontId="19" fillId="0" borderId="7" xfId="2" applyFont="1" applyBorder="1" applyAlignment="1">
      <alignment horizontal="left" vertical="center"/>
    </xf>
    <xf numFmtId="0" fontId="19" fillId="0" borderId="27" xfId="2" applyFont="1" applyBorder="1" applyAlignment="1">
      <alignment horizontal="left" vertical="center"/>
    </xf>
    <xf numFmtId="0" fontId="19" fillId="0" borderId="34" xfId="2" applyFont="1" applyBorder="1" applyAlignment="1">
      <alignment horizontal="left" vertical="center"/>
    </xf>
    <xf numFmtId="0" fontId="67" fillId="8" borderId="13" xfId="15" applyFont="1" applyFill="1" applyBorder="1">
      <alignment vertical="center"/>
    </xf>
    <xf numFmtId="0" fontId="67" fillId="8" borderId="9" xfId="15" applyFont="1" applyFill="1" applyBorder="1">
      <alignment vertical="center"/>
    </xf>
    <xf numFmtId="0" fontId="67" fillId="8" borderId="10" xfId="15" applyFont="1" applyFill="1" applyBorder="1">
      <alignment vertical="center"/>
    </xf>
    <xf numFmtId="49" fontId="67" fillId="0" borderId="0" xfId="14" applyNumberFormat="1" applyFont="1" applyAlignment="1">
      <alignment horizontal="justify" vertical="top" wrapText="1"/>
    </xf>
    <xf numFmtId="49" fontId="67" fillId="0" borderId="0" xfId="14" applyNumberFormat="1" applyFont="1" applyAlignment="1">
      <alignment horizontal="justify" vertical="top" wrapText="1" shrinkToFit="1"/>
    </xf>
    <xf numFmtId="0" fontId="67" fillId="0" borderId="0" xfId="14" applyFont="1" applyAlignment="1">
      <alignment horizontal="justify" vertical="top" wrapText="1" shrinkToFit="1"/>
    </xf>
    <xf numFmtId="49" fontId="4" fillId="0" borderId="13" xfId="14" applyNumberFormat="1" applyFont="1" applyBorder="1" applyAlignment="1">
      <alignment vertical="center" wrapText="1"/>
    </xf>
    <xf numFmtId="49" fontId="4" fillId="0" borderId="9" xfId="14" applyNumberFormat="1" applyFont="1" applyBorder="1" applyAlignment="1">
      <alignment vertical="center" wrapText="1"/>
    </xf>
    <xf numFmtId="49" fontId="4" fillId="0" borderId="10" xfId="14" applyNumberFormat="1" applyFont="1" applyBorder="1" applyAlignment="1">
      <alignment vertical="center" wrapText="1"/>
    </xf>
    <xf numFmtId="49" fontId="81" fillId="2" borderId="13" xfId="14" applyNumberFormat="1" applyFont="1" applyFill="1" applyBorder="1" applyAlignment="1">
      <alignment horizontal="center" vertical="center" shrinkToFit="1"/>
    </xf>
    <xf numFmtId="49" fontId="81" fillId="2" borderId="10" xfId="14" applyNumberFormat="1" applyFont="1" applyFill="1" applyBorder="1" applyAlignment="1">
      <alignment horizontal="center" vertical="center" shrinkToFit="1"/>
    </xf>
    <xf numFmtId="49" fontId="67" fillId="2" borderId="13" xfId="14" applyNumberFormat="1" applyFont="1" applyFill="1" applyBorder="1" applyAlignment="1">
      <alignment horizontal="center" vertical="center" shrinkToFit="1"/>
    </xf>
    <xf numFmtId="49" fontId="67" fillId="2" borderId="9" xfId="14" applyNumberFormat="1" applyFont="1" applyFill="1" applyBorder="1" applyAlignment="1">
      <alignment horizontal="center" vertical="center" shrinkToFit="1"/>
    </xf>
    <xf numFmtId="49" fontId="67" fillId="2" borderId="10" xfId="14" applyNumberFormat="1" applyFont="1" applyFill="1" applyBorder="1" applyAlignment="1">
      <alignment horizontal="center" vertical="center" shrinkToFit="1"/>
    </xf>
    <xf numFmtId="49" fontId="81" fillId="2" borderId="9" xfId="14" applyNumberFormat="1" applyFont="1" applyFill="1" applyBorder="1" applyAlignment="1">
      <alignment horizontal="center" vertical="center" shrinkToFit="1"/>
    </xf>
    <xf numFmtId="49" fontId="67" fillId="3" borderId="15" xfId="14" applyNumberFormat="1" applyFont="1" applyFill="1" applyBorder="1">
      <alignment vertical="center"/>
    </xf>
    <xf numFmtId="49" fontId="67" fillId="3" borderId="1" xfId="14" applyNumberFormat="1" applyFont="1" applyFill="1" applyBorder="1">
      <alignment vertical="center"/>
    </xf>
    <xf numFmtId="49" fontId="67" fillId="3" borderId="11" xfId="14" applyNumberFormat="1" applyFont="1" applyFill="1" applyBorder="1">
      <alignment vertical="center"/>
    </xf>
    <xf numFmtId="49" fontId="79" fillId="2" borderId="13" xfId="14" applyNumberFormat="1" applyFont="1" applyFill="1" applyBorder="1" applyAlignment="1">
      <alignment horizontal="center" vertical="center" shrinkToFit="1"/>
    </xf>
    <xf numFmtId="49" fontId="79" fillId="2" borderId="10" xfId="14" applyNumberFormat="1" applyFont="1" applyFill="1" applyBorder="1" applyAlignment="1">
      <alignment horizontal="center" vertical="center" shrinkToFit="1"/>
    </xf>
    <xf numFmtId="49" fontId="79" fillId="2" borderId="9" xfId="14" applyNumberFormat="1" applyFont="1" applyFill="1" applyBorder="1" applyAlignment="1">
      <alignment horizontal="center" vertical="center" shrinkToFit="1"/>
    </xf>
    <xf numFmtId="49" fontId="67" fillId="3" borderId="28" xfId="14" applyNumberFormat="1" applyFont="1" applyFill="1" applyBorder="1" applyAlignment="1">
      <alignment horizontal="center" vertical="center"/>
    </xf>
    <xf numFmtId="49" fontId="67" fillId="0" borderId="13" xfId="14" applyNumberFormat="1" applyFont="1" applyBorder="1" applyAlignment="1">
      <alignment vertical="center" shrinkToFit="1"/>
    </xf>
    <xf numFmtId="49" fontId="67" fillId="0" borderId="10" xfId="14" applyNumberFormat="1" applyFont="1" applyBorder="1" applyAlignment="1">
      <alignment vertical="center" shrinkToFit="1"/>
    </xf>
    <xf numFmtId="49" fontId="67" fillId="3" borderId="15" xfId="14" applyNumberFormat="1" applyFont="1" applyFill="1" applyBorder="1" applyAlignment="1">
      <alignment horizontal="center" vertical="center"/>
    </xf>
    <xf numFmtId="49" fontId="67" fillId="3" borderId="1" xfId="14" applyNumberFormat="1" applyFont="1" applyFill="1" applyBorder="1" applyAlignment="1">
      <alignment horizontal="center" vertical="center"/>
    </xf>
    <xf numFmtId="49" fontId="67" fillId="3" borderId="11" xfId="14" applyNumberFormat="1" applyFont="1" applyFill="1" applyBorder="1" applyAlignment="1">
      <alignment horizontal="center" vertical="center"/>
    </xf>
    <xf numFmtId="49" fontId="4" fillId="0" borderId="3" xfId="14" applyNumberFormat="1" applyFont="1" applyBorder="1">
      <alignment vertical="center"/>
    </xf>
    <xf numFmtId="49" fontId="71" fillId="0" borderId="1" xfId="14" applyNumberFormat="1" applyFont="1" applyBorder="1" applyAlignment="1">
      <alignment vertical="center" wrapText="1"/>
    </xf>
    <xf numFmtId="49" fontId="71" fillId="0" borderId="0" xfId="14" applyNumberFormat="1" applyFont="1" applyAlignment="1">
      <alignment vertical="center" wrapText="1"/>
    </xf>
    <xf numFmtId="49" fontId="71" fillId="0" borderId="3" xfId="14" applyNumberFormat="1" applyFont="1" applyBorder="1" applyAlignment="1">
      <alignment vertical="center" wrapText="1"/>
    </xf>
    <xf numFmtId="49" fontId="67" fillId="0" borderId="9" xfId="14" applyNumberFormat="1" applyFont="1" applyBorder="1" applyAlignment="1">
      <alignment vertical="center" shrinkToFit="1"/>
    </xf>
    <xf numFmtId="49" fontId="71" fillId="0" borderId="10" xfId="14" applyNumberFormat="1" applyFont="1" applyBorder="1" applyAlignment="1">
      <alignment vertical="center" wrapText="1"/>
    </xf>
    <xf numFmtId="0" fontId="67" fillId="0" borderId="9" xfId="14" applyFont="1" applyBorder="1" applyAlignment="1">
      <alignment vertical="center" shrinkToFit="1"/>
    </xf>
    <xf numFmtId="49" fontId="67" fillId="0" borderId="15" xfId="14" applyNumberFormat="1" applyFont="1" applyBorder="1" applyAlignment="1">
      <alignment horizontal="center" vertical="center"/>
    </xf>
    <xf numFmtId="49" fontId="67" fillId="0" borderId="1" xfId="14" applyNumberFormat="1" applyFont="1" applyBorder="1" applyAlignment="1">
      <alignment horizontal="center" vertical="center"/>
    </xf>
    <xf numFmtId="49" fontId="67" fillId="0" borderId="11" xfId="14" applyNumberFormat="1" applyFont="1" applyBorder="1" applyAlignment="1">
      <alignment horizontal="center" vertical="center"/>
    </xf>
    <xf numFmtId="49" fontId="67" fillId="3" borderId="13" xfId="14" applyNumberFormat="1" applyFont="1" applyFill="1" applyBorder="1" applyAlignment="1">
      <alignment vertical="center" shrinkToFit="1"/>
    </xf>
    <xf numFmtId="49" fontId="67" fillId="3" borderId="10" xfId="14" applyNumberFormat="1" applyFont="1" applyFill="1" applyBorder="1" applyAlignment="1">
      <alignment vertical="center" shrinkToFit="1"/>
    </xf>
    <xf numFmtId="49" fontId="71" fillId="8" borderId="15" xfId="14" applyNumberFormat="1" applyFont="1" applyFill="1" applyBorder="1" applyAlignment="1">
      <alignment horizontal="center" vertical="center" wrapText="1" shrinkToFit="1"/>
    </xf>
    <xf numFmtId="49" fontId="71" fillId="8" borderId="1" xfId="14" applyNumberFormat="1" applyFont="1" applyFill="1" applyBorder="1" applyAlignment="1">
      <alignment horizontal="center" vertical="center" wrapText="1" shrinkToFit="1"/>
    </xf>
    <xf numFmtId="49" fontId="71" fillId="8" borderId="7" xfId="14" applyNumberFormat="1" applyFont="1" applyFill="1" applyBorder="1" applyAlignment="1">
      <alignment horizontal="center" vertical="center" wrapText="1" shrinkToFit="1"/>
    </xf>
    <xf numFmtId="49" fontId="71" fillId="8" borderId="12" xfId="14" applyNumberFormat="1" applyFont="1" applyFill="1" applyBorder="1" applyAlignment="1">
      <alignment horizontal="center" vertical="center" wrapText="1" shrinkToFit="1"/>
    </xf>
    <xf numFmtId="49" fontId="71" fillId="8" borderId="3" xfId="14" applyNumberFormat="1" applyFont="1" applyFill="1" applyBorder="1" applyAlignment="1">
      <alignment horizontal="center" vertical="center" wrapText="1" shrinkToFit="1"/>
    </xf>
    <xf numFmtId="49" fontId="71" fillId="8" borderId="8" xfId="14" applyNumberFormat="1" applyFont="1" applyFill="1" applyBorder="1" applyAlignment="1">
      <alignment horizontal="center" vertical="center" wrapText="1" shrinkToFit="1"/>
    </xf>
    <xf numFmtId="49" fontId="67" fillId="0" borderId="45" xfId="14" applyNumberFormat="1" applyFont="1" applyBorder="1" applyAlignment="1">
      <alignment horizontal="center" vertical="center" textRotation="255" wrapText="1"/>
    </xf>
    <xf numFmtId="49" fontId="67" fillId="0" borderId="35" xfId="14" applyNumberFormat="1" applyFont="1" applyBorder="1" applyAlignment="1">
      <alignment horizontal="center" vertical="center" textRotation="255" wrapText="1"/>
    </xf>
    <xf numFmtId="49" fontId="67" fillId="0" borderId="27" xfId="14" applyNumberFormat="1" applyFont="1" applyBorder="1" applyAlignment="1">
      <alignment horizontal="center" vertical="center" textRotation="255" wrapText="1"/>
    </xf>
    <xf numFmtId="49" fontId="67" fillId="0" borderId="12" xfId="14" applyNumberFormat="1" applyFont="1" applyBorder="1" applyAlignment="1">
      <alignment vertical="center" shrinkToFit="1"/>
    </xf>
    <xf numFmtId="0" fontId="67" fillId="0" borderId="3" xfId="14" applyFont="1" applyBorder="1" applyAlignment="1">
      <alignment vertical="center" shrinkToFit="1"/>
    </xf>
    <xf numFmtId="49" fontId="67" fillId="8" borderId="13" xfId="14" applyNumberFormat="1" applyFont="1" applyFill="1" applyBorder="1" applyAlignment="1">
      <alignment horizontal="center" vertical="center" wrapText="1"/>
    </xf>
    <xf numFmtId="49" fontId="67" fillId="8" borderId="9" xfId="14" applyNumberFormat="1" applyFont="1" applyFill="1" applyBorder="1" applyAlignment="1">
      <alignment horizontal="center" vertical="center" wrapText="1"/>
    </xf>
    <xf numFmtId="49" fontId="67" fillId="8" borderId="10" xfId="14" applyNumberFormat="1" applyFont="1" applyFill="1" applyBorder="1" applyAlignment="1">
      <alignment horizontal="center" vertical="center" wrapText="1"/>
    </xf>
    <xf numFmtId="49" fontId="67" fillId="0" borderId="13" xfId="14" applyNumberFormat="1" applyFont="1" applyBorder="1" applyAlignment="1">
      <alignment horizontal="center" vertical="center"/>
    </xf>
    <xf numFmtId="49" fontId="67" fillId="0" borderId="10" xfId="14" applyNumberFormat="1" applyFont="1" applyBorder="1" applyAlignment="1">
      <alignment horizontal="center" vertical="center"/>
    </xf>
    <xf numFmtId="49" fontId="67" fillId="8" borderId="1" xfId="14" applyNumberFormat="1" applyFont="1" applyFill="1" applyBorder="1" applyAlignment="1">
      <alignment horizontal="center" vertical="center" wrapText="1" shrinkToFit="1"/>
    </xf>
    <xf numFmtId="49" fontId="67" fillId="8" borderId="3" xfId="14" applyNumberFormat="1" applyFont="1" applyFill="1" applyBorder="1" applyAlignment="1">
      <alignment horizontal="center" vertical="center" wrapText="1" shrinkToFit="1"/>
    </xf>
    <xf numFmtId="49" fontId="71" fillId="8" borderId="28" xfId="14" applyNumberFormat="1" applyFont="1" applyFill="1" applyBorder="1" applyAlignment="1">
      <alignment horizontal="center" vertical="center" wrapText="1" shrinkToFit="1"/>
    </xf>
    <xf numFmtId="0" fontId="71" fillId="8" borderId="28" xfId="14" applyFont="1" applyFill="1" applyBorder="1" applyAlignment="1">
      <alignment horizontal="center" vertical="center" wrapText="1" shrinkToFit="1"/>
    </xf>
    <xf numFmtId="49" fontId="67" fillId="8" borderId="45" xfId="14" applyNumberFormat="1" applyFont="1" applyFill="1" applyBorder="1" applyAlignment="1">
      <alignment horizontal="center" vertical="center" textRotation="255"/>
    </xf>
    <xf numFmtId="49" fontId="67" fillId="8" borderId="35" xfId="14" applyNumberFormat="1" applyFont="1" applyFill="1" applyBorder="1" applyAlignment="1">
      <alignment horizontal="center" vertical="center" textRotation="255"/>
    </xf>
    <xf numFmtId="49" fontId="67" fillId="8" borderId="27" xfId="14" applyNumberFormat="1" applyFont="1" applyFill="1" applyBorder="1" applyAlignment="1">
      <alignment horizontal="center" vertical="center" textRotation="255"/>
    </xf>
    <xf numFmtId="49" fontId="67" fillId="8" borderId="65" xfId="14" applyNumberFormat="1" applyFont="1" applyFill="1" applyBorder="1" applyAlignment="1">
      <alignment vertical="center" shrinkToFit="1"/>
    </xf>
    <xf numFmtId="49" fontId="67" fillId="8" borderId="66" xfId="14" applyNumberFormat="1" applyFont="1" applyFill="1" applyBorder="1" applyAlignment="1">
      <alignment vertical="center" shrinkToFit="1"/>
    </xf>
    <xf numFmtId="49" fontId="79" fillId="2" borderId="15" xfId="14" applyNumberFormat="1" applyFont="1" applyFill="1" applyBorder="1" applyAlignment="1">
      <alignment vertical="center" shrinkToFit="1"/>
    </xf>
    <xf numFmtId="49" fontId="79" fillId="2" borderId="1" xfId="14" applyNumberFormat="1" applyFont="1" applyFill="1" applyBorder="1" applyAlignment="1">
      <alignment vertical="center" shrinkToFit="1"/>
    </xf>
    <xf numFmtId="49" fontId="79" fillId="2" borderId="11" xfId="14" applyNumberFormat="1" applyFont="1" applyFill="1" applyBorder="1" applyAlignment="1">
      <alignment vertical="center" shrinkToFit="1"/>
    </xf>
    <xf numFmtId="49" fontId="67" fillId="8" borderId="85" xfId="14" applyNumberFormat="1" applyFont="1" applyFill="1" applyBorder="1" applyAlignment="1">
      <alignment vertical="center" shrinkToFit="1"/>
    </xf>
    <xf numFmtId="49" fontId="67" fillId="8" borderId="84" xfId="14" applyNumberFormat="1" applyFont="1" applyFill="1" applyBorder="1" applyAlignment="1">
      <alignment vertical="center" shrinkToFit="1"/>
    </xf>
    <xf numFmtId="49" fontId="80" fillId="2" borderId="83" xfId="14" applyNumberFormat="1" applyFont="1" applyFill="1" applyBorder="1" applyAlignment="1">
      <alignment vertical="center" shrinkToFit="1"/>
    </xf>
    <xf numFmtId="49" fontId="80" fillId="2" borderId="85" xfId="14" applyNumberFormat="1" applyFont="1" applyFill="1" applyBorder="1" applyAlignment="1">
      <alignment vertical="center" shrinkToFit="1"/>
    </xf>
    <xf numFmtId="49" fontId="80" fillId="2" borderId="84" xfId="14" applyNumberFormat="1" applyFont="1" applyFill="1" applyBorder="1" applyAlignment="1">
      <alignment vertical="center" shrinkToFit="1"/>
    </xf>
    <xf numFmtId="49" fontId="67" fillId="8" borderId="1" xfId="14" applyNumberFormat="1" applyFont="1" applyFill="1" applyBorder="1" applyAlignment="1">
      <alignment vertical="center" wrapText="1"/>
    </xf>
    <xf numFmtId="49" fontId="67" fillId="8" borderId="11" xfId="14" applyNumberFormat="1" applyFont="1" applyFill="1" applyBorder="1" applyAlignment="1">
      <alignment vertical="center" wrapText="1"/>
    </xf>
    <xf numFmtId="49" fontId="67" fillId="8" borderId="0" xfId="14" applyNumberFormat="1" applyFont="1" applyFill="1" applyAlignment="1">
      <alignment vertical="center" wrapText="1"/>
    </xf>
    <xf numFmtId="49" fontId="67" fillId="8" borderId="7" xfId="14" applyNumberFormat="1" applyFont="1" applyFill="1" applyBorder="1" applyAlignment="1">
      <alignment vertical="center" wrapText="1"/>
    </xf>
    <xf numFmtId="49" fontId="67" fillId="8" borderId="3" xfId="14" applyNumberFormat="1" applyFont="1" applyFill="1" applyBorder="1" applyAlignment="1">
      <alignment vertical="center" wrapText="1"/>
    </xf>
    <xf numFmtId="49" fontId="67" fillId="8" borderId="8" xfId="14" applyNumberFormat="1" applyFont="1" applyFill="1" applyBorder="1" applyAlignment="1">
      <alignment vertical="center" wrapText="1"/>
    </xf>
    <xf numFmtId="49" fontId="79" fillId="2" borderId="1" xfId="14" applyNumberFormat="1" applyFont="1" applyFill="1" applyBorder="1">
      <alignment vertical="center"/>
    </xf>
    <xf numFmtId="49" fontId="79" fillId="2" borderId="0" xfId="14" applyNumberFormat="1" applyFont="1" applyFill="1" applyAlignment="1">
      <alignment horizontal="center" vertical="center" shrinkToFit="1"/>
    </xf>
    <xf numFmtId="49" fontId="79" fillId="2" borderId="0" xfId="14" applyNumberFormat="1" applyFont="1" applyFill="1" applyAlignment="1">
      <alignment vertical="center" shrinkToFit="1"/>
    </xf>
    <xf numFmtId="49" fontId="79" fillId="2" borderId="7" xfId="14" applyNumberFormat="1" applyFont="1" applyFill="1" applyBorder="1" applyAlignment="1">
      <alignment vertical="center" shrinkToFit="1"/>
    </xf>
    <xf numFmtId="49" fontId="79" fillId="2" borderId="12" xfId="14" applyNumberFormat="1" applyFont="1" applyFill="1" applyBorder="1">
      <alignment vertical="center"/>
    </xf>
    <xf numFmtId="49" fontId="79" fillId="2" borderId="3" xfId="14" applyNumberFormat="1" applyFont="1" applyFill="1" applyBorder="1">
      <alignment vertical="center"/>
    </xf>
    <xf numFmtId="49" fontId="79" fillId="2" borderId="7" xfId="14" applyNumberFormat="1" applyFont="1" applyFill="1" applyBorder="1">
      <alignment vertical="center"/>
    </xf>
    <xf numFmtId="49" fontId="79" fillId="2" borderId="12" xfId="14" applyNumberFormat="1" applyFont="1" applyFill="1" applyBorder="1" applyAlignment="1">
      <alignment horizontal="right" vertical="center" shrinkToFit="1"/>
    </xf>
    <xf numFmtId="49" fontId="79" fillId="2" borderId="3" xfId="14" applyNumberFormat="1" applyFont="1" applyFill="1" applyBorder="1" applyAlignment="1">
      <alignment horizontal="right" vertical="center" shrinkToFit="1"/>
    </xf>
    <xf numFmtId="49" fontId="67" fillId="8" borderId="15" xfId="14" applyNumberFormat="1" applyFont="1" applyFill="1" applyBorder="1">
      <alignment vertical="center"/>
    </xf>
    <xf numFmtId="49" fontId="67" fillId="8" borderId="11" xfId="14" applyNumberFormat="1" applyFont="1" applyFill="1" applyBorder="1">
      <alignment vertical="center"/>
    </xf>
    <xf numFmtId="49" fontId="67" fillId="8" borderId="6" xfId="14" applyNumberFormat="1" applyFont="1" applyFill="1" applyBorder="1">
      <alignment vertical="center"/>
    </xf>
    <xf numFmtId="49" fontId="67" fillId="8" borderId="7" xfId="14" applyNumberFormat="1" applyFont="1" applyFill="1" applyBorder="1">
      <alignment vertical="center"/>
    </xf>
    <xf numFmtId="49" fontId="67" fillId="8" borderId="12" xfId="14" applyNumberFormat="1" applyFont="1" applyFill="1" applyBorder="1">
      <alignment vertical="center"/>
    </xf>
    <xf numFmtId="49" fontId="67" fillId="8" borderId="8" xfId="14" applyNumberFormat="1" applyFont="1" applyFill="1" applyBorder="1">
      <alignment vertical="center"/>
    </xf>
    <xf numFmtId="49" fontId="67" fillId="2" borderId="12" xfId="14" applyNumberFormat="1" applyFont="1" applyFill="1" applyBorder="1">
      <alignment vertical="center"/>
    </xf>
    <xf numFmtId="49" fontId="67" fillId="2" borderId="3" xfId="14" applyNumberFormat="1" applyFont="1" applyFill="1" applyBorder="1">
      <alignment vertical="center"/>
    </xf>
    <xf numFmtId="49" fontId="67" fillId="2" borderId="8" xfId="14" applyNumberFormat="1" applyFont="1" applyFill="1" applyBorder="1">
      <alignment vertical="center"/>
    </xf>
    <xf numFmtId="49" fontId="69" fillId="8" borderId="15" xfId="14" applyNumberFormat="1" applyFont="1" applyFill="1" applyBorder="1" applyAlignment="1">
      <alignment vertical="center" wrapText="1"/>
    </xf>
    <xf numFmtId="49" fontId="69" fillId="8" borderId="11" xfId="14" applyNumberFormat="1" applyFont="1" applyFill="1" applyBorder="1" applyAlignment="1">
      <alignment vertical="center" wrapText="1"/>
    </xf>
    <xf numFmtId="49" fontId="69" fillId="8" borderId="12" xfId="14" applyNumberFormat="1" applyFont="1" applyFill="1" applyBorder="1" applyAlignment="1">
      <alignment vertical="center" wrapText="1"/>
    </xf>
    <xf numFmtId="49" fontId="69" fillId="8" borderId="8" xfId="14" applyNumberFormat="1" applyFont="1" applyFill="1" applyBorder="1" applyAlignment="1">
      <alignment vertical="center" wrapText="1"/>
    </xf>
    <xf numFmtId="49" fontId="69" fillId="3" borderId="45" xfId="14" applyNumberFormat="1" applyFont="1" applyFill="1" applyBorder="1" applyAlignment="1">
      <alignment horizontal="center" vertical="center" shrinkToFit="1"/>
    </xf>
    <xf numFmtId="0" fontId="69" fillId="3" borderId="27" xfId="14" applyFont="1" applyFill="1" applyBorder="1" applyAlignment="1">
      <alignment horizontal="center" vertical="center" shrinkToFit="1"/>
    </xf>
    <xf numFmtId="49" fontId="79" fillId="2" borderId="1" xfId="14" applyNumberFormat="1" applyFont="1" applyFill="1" applyBorder="1" applyAlignment="1">
      <alignment horizontal="center" vertical="center" shrinkToFit="1"/>
    </xf>
    <xf numFmtId="49" fontId="79" fillId="2" borderId="11" xfId="14" applyNumberFormat="1" applyFont="1" applyFill="1" applyBorder="1" applyAlignment="1">
      <alignment horizontal="center" vertical="center" shrinkToFit="1"/>
    </xf>
    <xf numFmtId="49" fontId="79" fillId="2" borderId="3" xfId="14" applyNumberFormat="1" applyFont="1" applyFill="1" applyBorder="1" applyAlignment="1">
      <alignment horizontal="center" vertical="center" shrinkToFit="1"/>
    </xf>
    <xf numFmtId="49" fontId="79" fillId="2" borderId="8" xfId="14" applyNumberFormat="1" applyFont="1" applyFill="1" applyBorder="1" applyAlignment="1">
      <alignment horizontal="center" vertical="center" shrinkToFit="1"/>
    </xf>
    <xf numFmtId="0" fontId="79" fillId="2" borderId="64" xfId="14" applyFont="1" applyFill="1" applyBorder="1" applyAlignment="1">
      <alignment vertical="center" shrinkToFit="1"/>
    </xf>
    <xf numFmtId="0" fontId="79" fillId="2" borderId="65" xfId="14" applyFont="1" applyFill="1" applyBorder="1" applyAlignment="1">
      <alignment vertical="center" shrinkToFit="1"/>
    </xf>
    <xf numFmtId="0" fontId="79" fillId="2" borderId="66" xfId="14" applyFont="1" applyFill="1" applyBorder="1" applyAlignment="1">
      <alignment vertical="center" shrinkToFit="1"/>
    </xf>
    <xf numFmtId="49" fontId="67" fillId="0" borderId="15" xfId="14" applyNumberFormat="1" applyFont="1" applyBorder="1" applyAlignment="1">
      <alignment vertical="center" wrapText="1"/>
    </xf>
    <xf numFmtId="49" fontId="67" fillId="0" borderId="11" xfId="14" applyNumberFormat="1" applyFont="1" applyBorder="1" applyAlignment="1">
      <alignment vertical="center" wrapText="1"/>
    </xf>
    <xf numFmtId="49" fontId="67" fillId="0" borderId="12" xfId="14" applyNumberFormat="1" applyFont="1" applyBorder="1" applyAlignment="1">
      <alignment vertical="center" wrapText="1"/>
    </xf>
    <xf numFmtId="49" fontId="67" fillId="0" borderId="8" xfId="14" applyNumberFormat="1" applyFont="1" applyBorder="1" applyAlignment="1">
      <alignment vertical="center" wrapText="1"/>
    </xf>
    <xf numFmtId="0" fontId="79" fillId="2" borderId="83" xfId="14" applyFont="1" applyFill="1" applyBorder="1" applyAlignment="1">
      <alignment vertical="center" shrinkToFit="1"/>
    </xf>
    <xf numFmtId="0" fontId="79" fillId="2" borderId="85" xfId="14" applyFont="1" applyFill="1" applyBorder="1" applyAlignment="1">
      <alignment vertical="center" shrinkToFit="1"/>
    </xf>
    <xf numFmtId="0" fontId="79" fillId="2" borderId="84" xfId="14" applyFont="1" applyFill="1" applyBorder="1" applyAlignment="1">
      <alignment vertical="center" shrinkToFit="1"/>
    </xf>
    <xf numFmtId="49" fontId="67" fillId="8" borderId="15" xfId="14" applyNumberFormat="1" applyFont="1" applyFill="1" applyBorder="1" applyAlignment="1">
      <alignment vertical="center" wrapText="1"/>
    </xf>
    <xf numFmtId="49" fontId="67" fillId="8" borderId="6" xfId="14" applyNumberFormat="1" applyFont="1" applyFill="1" applyBorder="1" applyAlignment="1">
      <alignment vertical="center" wrapText="1"/>
    </xf>
    <xf numFmtId="49" fontId="67" fillId="8" borderId="12" xfId="14" applyNumberFormat="1" applyFont="1" applyFill="1" applyBorder="1" applyAlignment="1">
      <alignment vertical="center" wrapText="1"/>
    </xf>
    <xf numFmtId="49" fontId="69" fillId="2" borderId="13" xfId="14" applyNumberFormat="1" applyFont="1" applyFill="1" applyBorder="1" applyAlignment="1">
      <alignment horizontal="center" vertical="center" shrinkToFit="1"/>
    </xf>
    <xf numFmtId="49" fontId="69" fillId="2" borderId="9" xfId="14" applyNumberFormat="1" applyFont="1" applyFill="1" applyBorder="1" applyAlignment="1">
      <alignment horizontal="center" vertical="center" shrinkToFit="1"/>
    </xf>
    <xf numFmtId="0" fontId="70" fillId="2" borderId="9" xfId="15" applyFont="1" applyFill="1" applyBorder="1" applyAlignment="1">
      <alignment vertical="center" shrinkToFit="1"/>
    </xf>
    <xf numFmtId="0" fontId="70" fillId="2" borderId="10" xfId="15" applyFont="1" applyFill="1" applyBorder="1" applyAlignment="1">
      <alignment vertical="center" shrinkToFit="1"/>
    </xf>
    <xf numFmtId="49" fontId="69" fillId="3" borderId="13" xfId="14" applyNumberFormat="1" applyFont="1" applyFill="1" applyBorder="1" applyAlignment="1">
      <alignment horizontal="center" vertical="center"/>
    </xf>
    <xf numFmtId="49" fontId="69" fillId="3" borderId="10" xfId="14" applyNumberFormat="1" applyFont="1" applyFill="1" applyBorder="1" applyAlignment="1">
      <alignment horizontal="center" vertical="center"/>
    </xf>
    <xf numFmtId="49" fontId="67" fillId="2" borderId="9" xfId="14" applyNumberFormat="1" applyFont="1" applyFill="1" applyBorder="1" applyAlignment="1">
      <alignment vertical="center" shrinkToFit="1"/>
    </xf>
    <xf numFmtId="49" fontId="67" fillId="2" borderId="10" xfId="14" applyNumberFormat="1" applyFont="1" applyFill="1" applyBorder="1" applyAlignment="1">
      <alignment vertical="center" shrinkToFit="1"/>
    </xf>
    <xf numFmtId="49" fontId="2" fillId="0" borderId="0" xfId="14" applyNumberFormat="1" applyFont="1" applyAlignment="1">
      <alignment horizontal="center" vertical="center"/>
    </xf>
    <xf numFmtId="0" fontId="1" fillId="0" borderId="0" xfId="15">
      <alignment vertical="center"/>
    </xf>
    <xf numFmtId="49" fontId="77" fillId="2" borderId="0" xfId="14" applyNumberFormat="1" applyFont="1" applyFill="1" applyAlignment="1">
      <alignment vertical="center" shrinkToFit="1"/>
    </xf>
    <xf numFmtId="49" fontId="4" fillId="0" borderId="13" xfId="14" applyNumberFormat="1" applyFont="1" applyBorder="1" applyAlignment="1">
      <alignment horizontal="center" vertical="center"/>
    </xf>
    <xf numFmtId="49" fontId="4" fillId="0" borderId="9" xfId="14" applyNumberFormat="1" applyFont="1" applyBorder="1" applyAlignment="1">
      <alignment horizontal="center" vertical="center"/>
    </xf>
    <xf numFmtId="49" fontId="4" fillId="0" borderId="10" xfId="14" applyNumberFormat="1" applyFont="1" applyBorder="1" applyAlignment="1">
      <alignment horizontal="center" vertical="center"/>
    </xf>
    <xf numFmtId="49" fontId="67" fillId="8" borderId="64" xfId="14" applyNumberFormat="1" applyFont="1" applyFill="1" applyBorder="1" applyAlignment="1">
      <alignment vertical="center" shrinkToFit="1"/>
    </xf>
    <xf numFmtId="49" fontId="79" fillId="2" borderId="64" xfId="14" applyNumberFormat="1" applyFont="1" applyFill="1" applyBorder="1" applyAlignment="1">
      <alignment vertical="center" shrinkToFit="1"/>
    </xf>
    <xf numFmtId="49" fontId="79" fillId="2" borderId="65" xfId="14" applyNumberFormat="1" applyFont="1" applyFill="1" applyBorder="1" applyAlignment="1">
      <alignment vertical="center" shrinkToFit="1"/>
    </xf>
    <xf numFmtId="49" fontId="79" fillId="2" borderId="66" xfId="14" applyNumberFormat="1" applyFont="1" applyFill="1" applyBorder="1" applyAlignment="1">
      <alignment vertical="center" shrinkToFit="1"/>
    </xf>
    <xf numFmtId="49" fontId="67" fillId="8" borderId="83" xfId="14" applyNumberFormat="1" applyFont="1" applyFill="1" applyBorder="1" applyAlignment="1">
      <alignment vertical="center" shrinkToFit="1"/>
    </xf>
    <xf numFmtId="0" fontId="67" fillId="3" borderId="0" xfId="16" applyFont="1" applyFill="1" applyAlignment="1">
      <alignment horizontal="distributed" vertical="center"/>
    </xf>
    <xf numFmtId="49" fontId="2" fillId="3" borderId="0" xfId="14" applyNumberFormat="1" applyFont="1" applyFill="1" applyAlignment="1">
      <alignment horizontal="right" vertical="center"/>
    </xf>
    <xf numFmtId="49" fontId="0" fillId="2" borderId="0" xfId="14" applyNumberFormat="1" applyFont="1" applyFill="1" applyAlignment="1">
      <alignment horizontal="right" vertical="center" shrinkToFit="1"/>
    </xf>
    <xf numFmtId="49" fontId="2" fillId="2" borderId="0" xfId="14" applyNumberFormat="1" applyFont="1" applyFill="1" applyAlignment="1">
      <alignment horizontal="right" vertical="center" shrinkToFit="1"/>
    </xf>
    <xf numFmtId="49" fontId="77" fillId="2" borderId="0" xfId="14" applyNumberFormat="1" applyFont="1" applyFill="1" applyAlignment="1">
      <alignment horizontal="right" vertical="center" shrinkToFit="1"/>
    </xf>
    <xf numFmtId="49" fontId="77" fillId="2" borderId="9" xfId="9" applyNumberFormat="1" applyFont="1" applyFill="1" applyBorder="1" applyAlignment="1">
      <alignment vertical="center" shrinkToFit="1"/>
    </xf>
    <xf numFmtId="49" fontId="79" fillId="2" borderId="9" xfId="14" applyNumberFormat="1" applyFont="1" applyFill="1" applyBorder="1" applyAlignment="1">
      <alignment vertical="center" shrinkToFit="1"/>
    </xf>
    <xf numFmtId="49" fontId="79" fillId="2" borderId="10" xfId="14" applyNumberFormat="1" applyFont="1" applyFill="1" applyBorder="1" applyAlignment="1">
      <alignment vertical="center" shrinkToFit="1"/>
    </xf>
    <xf numFmtId="0" fontId="22" fillId="2" borderId="13" xfId="5" applyFont="1" applyFill="1" applyBorder="1" applyAlignment="1">
      <alignment horizontal="center" vertical="center" shrinkToFit="1"/>
    </xf>
    <xf numFmtId="0" fontId="22" fillId="2" borderId="9" xfId="5" applyFont="1" applyFill="1" applyBorder="1" applyAlignment="1">
      <alignment horizontal="center" vertical="center" shrinkToFit="1"/>
    </xf>
    <xf numFmtId="0" fontId="22" fillId="2" borderId="10" xfId="5" applyFont="1" applyFill="1" applyBorder="1" applyAlignment="1">
      <alignment horizontal="center" vertical="center" shrinkToFit="1"/>
    </xf>
    <xf numFmtId="0" fontId="21" fillId="0" borderId="13" xfId="6" applyFont="1" applyBorder="1" applyAlignment="1">
      <alignment horizontal="center" vertical="center"/>
    </xf>
    <xf numFmtId="0" fontId="21" fillId="0" borderId="9" xfId="6" applyFont="1" applyBorder="1" applyAlignment="1">
      <alignment horizontal="center" vertical="center"/>
    </xf>
    <xf numFmtId="0" fontId="21" fillId="0" borderId="1" xfId="6" applyFont="1" applyBorder="1" applyAlignment="1">
      <alignment horizontal="center" vertical="center"/>
    </xf>
    <xf numFmtId="0" fontId="21" fillId="0" borderId="11" xfId="6" applyFont="1" applyBorder="1" applyAlignment="1">
      <alignment horizontal="center" vertical="center"/>
    </xf>
    <xf numFmtId="0" fontId="21" fillId="0" borderId="3" xfId="6" applyFont="1" applyBorder="1" applyAlignment="1">
      <alignment horizontal="center" vertical="center"/>
    </xf>
    <xf numFmtId="0" fontId="21" fillId="0" borderId="8" xfId="6" applyFont="1" applyBorder="1" applyAlignment="1">
      <alignment horizontal="center" vertical="center"/>
    </xf>
    <xf numFmtId="0" fontId="21" fillId="0" borderId="10" xfId="6" applyFont="1" applyBorder="1" applyAlignment="1">
      <alignment horizontal="center" vertical="center"/>
    </xf>
    <xf numFmtId="178" fontId="22" fillId="2" borderId="13" xfId="6" applyNumberFormat="1" applyFont="1" applyFill="1" applyBorder="1" applyAlignment="1">
      <alignment horizontal="center" vertical="center" shrinkToFit="1"/>
    </xf>
    <xf numFmtId="178" fontId="22" fillId="2" borderId="9" xfId="6" applyNumberFormat="1" applyFont="1" applyFill="1" applyBorder="1" applyAlignment="1">
      <alignment horizontal="center" vertical="center" shrinkToFit="1"/>
    </xf>
    <xf numFmtId="178" fontId="22" fillId="2" borderId="10" xfId="6" applyNumberFormat="1" applyFont="1" applyFill="1" applyBorder="1" applyAlignment="1">
      <alignment horizontal="center" vertical="center" shrinkToFit="1"/>
    </xf>
    <xf numFmtId="0" fontId="22" fillId="2" borderId="13" xfId="6" applyFont="1" applyFill="1" applyBorder="1" applyAlignment="1">
      <alignment horizontal="center" vertical="center" shrinkToFit="1"/>
    </xf>
    <xf numFmtId="0" fontId="22" fillId="2" borderId="9" xfId="6" applyFont="1" applyFill="1" applyBorder="1" applyAlignment="1">
      <alignment horizontal="center" vertical="center" shrinkToFit="1"/>
    </xf>
    <xf numFmtId="0" fontId="22" fillId="2" borderId="10" xfId="6" applyFont="1" applyFill="1" applyBorder="1" applyAlignment="1">
      <alignment horizontal="center" vertical="center" shrinkToFit="1"/>
    </xf>
    <xf numFmtId="0" fontId="21" fillId="0" borderId="15" xfId="6" applyFont="1" applyBorder="1" applyAlignment="1">
      <alignment horizontal="center" vertical="center" wrapText="1"/>
    </xf>
    <xf numFmtId="0" fontId="21" fillId="0" borderId="1" xfId="6" applyFont="1" applyBorder="1" applyAlignment="1">
      <alignment horizontal="center" vertical="center" wrapText="1"/>
    </xf>
    <xf numFmtId="0" fontId="21" fillId="0" borderId="12" xfId="6" applyFont="1" applyBorder="1" applyAlignment="1">
      <alignment horizontal="center" vertical="center" wrapText="1"/>
    </xf>
    <xf numFmtId="0" fontId="21" fillId="0" borderId="3" xfId="6" applyFont="1" applyBorder="1" applyAlignment="1">
      <alignment horizontal="center" vertical="center" wrapText="1"/>
    </xf>
    <xf numFmtId="0" fontId="19" fillId="0" borderId="15" xfId="6" applyFont="1" applyBorder="1" applyAlignment="1">
      <alignment horizontal="center" vertical="center"/>
    </xf>
    <xf numFmtId="0" fontId="19" fillId="0" borderId="1" xfId="6" applyFont="1" applyBorder="1" applyAlignment="1">
      <alignment horizontal="center" vertical="center"/>
    </xf>
    <xf numFmtId="0" fontId="19" fillId="0" borderId="11" xfId="6" applyFont="1" applyBorder="1" applyAlignment="1">
      <alignment horizontal="center" vertical="center"/>
    </xf>
    <xf numFmtId="0" fontId="19" fillId="0" borderId="12" xfId="6" applyFont="1" applyBorder="1" applyAlignment="1">
      <alignment horizontal="center" vertical="center"/>
    </xf>
    <xf numFmtId="0" fontId="19" fillId="0" borderId="3" xfId="6" applyFont="1" applyBorder="1" applyAlignment="1">
      <alignment horizontal="center" vertical="center"/>
    </xf>
    <xf numFmtId="0" fontId="19" fillId="0" borderId="8" xfId="6" applyFont="1" applyBorder="1" applyAlignment="1">
      <alignment horizontal="center" vertical="center"/>
    </xf>
    <xf numFmtId="0" fontId="19" fillId="0" borderId="0" xfId="6" applyFont="1" applyAlignment="1">
      <alignment horizontal="center" vertical="center"/>
    </xf>
    <xf numFmtId="0" fontId="19" fillId="0" borderId="0" xfId="6" applyFont="1" applyAlignment="1">
      <alignment horizontal="center"/>
    </xf>
    <xf numFmtId="0" fontId="22" fillId="0" borderId="13" xfId="5" applyFont="1" applyBorder="1" applyAlignment="1">
      <alignment horizontal="center" vertical="center"/>
    </xf>
    <xf numFmtId="0" fontId="22" fillId="0" borderId="9" xfId="5" applyFont="1" applyBorder="1" applyAlignment="1">
      <alignment horizontal="center" vertical="center"/>
    </xf>
    <xf numFmtId="0" fontId="22" fillId="0" borderId="10" xfId="5" applyFont="1" applyBorder="1" applyAlignment="1">
      <alignment horizontal="center" vertical="center"/>
    </xf>
    <xf numFmtId="0" fontId="32" fillId="0" borderId="13" xfId="5" applyFont="1" applyBorder="1" applyAlignment="1">
      <alignment horizontal="center" vertical="center"/>
    </xf>
    <xf numFmtId="0" fontId="32" fillId="0" borderId="9" xfId="5" applyFont="1" applyBorder="1" applyAlignment="1">
      <alignment horizontal="center" vertical="center"/>
    </xf>
    <xf numFmtId="0" fontId="31" fillId="0" borderId="13" xfId="6" applyFont="1" applyBorder="1" applyAlignment="1">
      <alignment horizontal="center" vertical="center"/>
    </xf>
    <xf numFmtId="0" fontId="31" fillId="0" borderId="9" xfId="6" applyFont="1" applyBorder="1" applyAlignment="1">
      <alignment horizontal="center" vertical="center"/>
    </xf>
    <xf numFmtId="0" fontId="31" fillId="0" borderId="10" xfId="6" applyFont="1" applyBorder="1" applyAlignment="1">
      <alignment horizontal="center" vertical="center"/>
    </xf>
    <xf numFmtId="0" fontId="32" fillId="0" borderId="10" xfId="5" applyFont="1" applyBorder="1" applyAlignment="1">
      <alignment horizontal="center" vertical="center"/>
    </xf>
    <xf numFmtId="0" fontId="22" fillId="0" borderId="13" xfId="6" applyFont="1" applyBorder="1" applyAlignment="1">
      <alignment horizontal="center" vertical="center"/>
    </xf>
    <xf numFmtId="0" fontId="22" fillId="0" borderId="9" xfId="6" applyFont="1" applyBorder="1" applyAlignment="1">
      <alignment horizontal="center" vertical="center"/>
    </xf>
    <xf numFmtId="0" fontId="22" fillId="0" borderId="10" xfId="6" applyFont="1" applyBorder="1" applyAlignment="1">
      <alignment horizontal="center" vertical="center"/>
    </xf>
    <xf numFmtId="0" fontId="30" fillId="0" borderId="13" xfId="6" applyFont="1" applyBorder="1" applyAlignment="1">
      <alignment horizontal="center" vertical="center"/>
    </xf>
    <xf numFmtId="0" fontId="30" fillId="0" borderId="9" xfId="6" applyFont="1" applyBorder="1" applyAlignment="1">
      <alignment horizontal="center" vertical="center"/>
    </xf>
    <xf numFmtId="0" fontId="30" fillId="0" borderId="10" xfId="6" applyFont="1" applyBorder="1" applyAlignment="1">
      <alignment horizontal="center" vertical="center"/>
    </xf>
    <xf numFmtId="0" fontId="7" fillId="0" borderId="15" xfId="17" applyFont="1" applyBorder="1" applyAlignment="1">
      <alignment horizontal="center" vertical="center"/>
    </xf>
    <xf numFmtId="0" fontId="7" fillId="0" borderId="6" xfId="17" applyFont="1" applyBorder="1" applyAlignment="1">
      <alignment horizontal="center" vertical="center"/>
    </xf>
    <xf numFmtId="0" fontId="7" fillId="0" borderId="12" xfId="17" applyFont="1" applyBorder="1" applyAlignment="1">
      <alignment horizontal="center" vertical="center"/>
    </xf>
    <xf numFmtId="0" fontId="7" fillId="0" borderId="63" xfId="17" applyFont="1" applyBorder="1" applyProtection="1">
      <protection locked="0"/>
    </xf>
    <xf numFmtId="0" fontId="7" fillId="0" borderId="73" xfId="17" applyFont="1" applyBorder="1" applyProtection="1">
      <protection locked="0"/>
    </xf>
    <xf numFmtId="0" fontId="7" fillId="0" borderId="83" xfId="17" applyFont="1" applyBorder="1" applyAlignment="1" applyProtection="1">
      <alignment horizontal="center" vertical="center"/>
      <protection locked="0"/>
    </xf>
    <xf numFmtId="0" fontId="7" fillId="0" borderId="85" xfId="17" applyFont="1" applyBorder="1" applyAlignment="1" applyProtection="1">
      <alignment horizontal="center" vertical="center"/>
      <protection locked="0"/>
    </xf>
    <xf numFmtId="0" fontId="7" fillId="0" borderId="84" xfId="17" applyFont="1" applyBorder="1" applyAlignment="1" applyProtection="1">
      <alignment horizontal="center" vertical="center"/>
      <protection locked="0"/>
    </xf>
    <xf numFmtId="0" fontId="7" fillId="0" borderId="64" xfId="17" applyFont="1" applyBorder="1" applyAlignment="1" applyProtection="1">
      <alignment horizontal="center" vertical="center"/>
      <protection locked="0"/>
    </xf>
    <xf numFmtId="0" fontId="7" fillId="0" borderId="65" xfId="17" applyFont="1" applyBorder="1" applyAlignment="1" applyProtection="1">
      <alignment horizontal="center" vertical="center"/>
      <protection locked="0"/>
    </xf>
    <xf numFmtId="0" fontId="7" fillId="0" borderId="66" xfId="17" applyFont="1" applyBorder="1" applyAlignment="1" applyProtection="1">
      <alignment horizontal="center" vertical="center"/>
      <protection locked="0"/>
    </xf>
    <xf numFmtId="0" fontId="7" fillId="0" borderId="28" xfId="17" applyFont="1" applyBorder="1" applyAlignment="1">
      <alignment horizontal="center" vertical="center"/>
    </xf>
    <xf numFmtId="0" fontId="7" fillId="0" borderId="13" xfId="17" applyFont="1" applyBorder="1" applyAlignment="1">
      <alignment horizontal="center" vertical="center" shrinkToFit="1"/>
    </xf>
    <xf numFmtId="0" fontId="7" fillId="0" borderId="10" xfId="17" applyFont="1" applyBorder="1" applyAlignment="1">
      <alignment horizontal="center" vertical="center" shrinkToFit="1"/>
    </xf>
    <xf numFmtId="0" fontId="55" fillId="0" borderId="13" xfId="17" applyFont="1" applyBorder="1" applyAlignment="1">
      <alignment horizontal="center" vertical="center"/>
    </xf>
    <xf numFmtId="0" fontId="55" fillId="0" borderId="9" xfId="17" applyFont="1" applyBorder="1" applyAlignment="1">
      <alignment horizontal="center" vertical="center"/>
    </xf>
    <xf numFmtId="0" fontId="7" fillId="0" borderId="9" xfId="17" applyFont="1" applyBorder="1" applyAlignment="1">
      <alignment horizontal="center" vertical="center" shrinkToFit="1"/>
    </xf>
    <xf numFmtId="0" fontId="7" fillId="0" borderId="35" xfId="17" applyFont="1" applyBorder="1" applyAlignment="1">
      <alignment horizontal="center" vertical="center" textRotation="255" wrapText="1"/>
    </xf>
    <xf numFmtId="0" fontId="7" fillId="0" borderId="27" xfId="17" applyFont="1" applyBorder="1" applyAlignment="1">
      <alignment horizontal="center" vertical="center" textRotation="255" wrapText="1"/>
    </xf>
    <xf numFmtId="0" fontId="7" fillId="0" borderId="28" xfId="17" applyFont="1" applyBorder="1" applyAlignment="1">
      <alignment horizontal="center" vertical="center" shrinkToFit="1"/>
    </xf>
    <xf numFmtId="0" fontId="7" fillId="0" borderId="9" xfId="17" applyFont="1" applyBorder="1" applyProtection="1">
      <protection locked="0"/>
    </xf>
    <xf numFmtId="0" fontId="7" fillId="0" borderId="10" xfId="17" applyFont="1" applyBorder="1" applyProtection="1">
      <protection locked="0"/>
    </xf>
    <xf numFmtId="0" fontId="7" fillId="0" borderId="13" xfId="17" applyFont="1" applyBorder="1" applyAlignment="1">
      <alignment horizontal="left" vertical="center" wrapText="1"/>
    </xf>
    <xf numFmtId="0" fontId="7" fillId="0" borderId="10" xfId="17" applyFont="1" applyBorder="1" applyAlignment="1">
      <alignment horizontal="left" vertical="center" wrapText="1"/>
    </xf>
    <xf numFmtId="0" fontId="7" fillId="0" borderId="13" xfId="17" applyFont="1" applyBorder="1" applyAlignment="1" applyProtection="1">
      <alignment horizontal="left" vertical="center"/>
      <protection locked="0"/>
    </xf>
    <xf numFmtId="0" fontId="7" fillId="0" borderId="9" xfId="17" applyFont="1" applyBorder="1" applyAlignment="1" applyProtection="1">
      <alignment horizontal="left" vertical="center"/>
      <protection locked="0"/>
    </xf>
    <xf numFmtId="0" fontId="7" fillId="0" borderId="10" xfId="17" applyFont="1" applyBorder="1" applyAlignment="1" applyProtection="1">
      <alignment horizontal="left" vertical="center"/>
      <protection locked="0"/>
    </xf>
    <xf numFmtId="0" fontId="7" fillId="0" borderId="0" xfId="17" applyFont="1" applyAlignment="1">
      <alignment horizontal="left" vertical="center" wrapText="1"/>
    </xf>
    <xf numFmtId="0" fontId="7" fillId="3" borderId="0" xfId="17" applyFont="1" applyFill="1" applyAlignment="1">
      <alignment horizontal="left" vertical="center" wrapText="1"/>
    </xf>
    <xf numFmtId="0" fontId="7" fillId="3" borderId="0" xfId="17" applyFont="1" applyFill="1" applyAlignment="1">
      <alignment vertical="center" wrapText="1"/>
    </xf>
    <xf numFmtId="0" fontId="7" fillId="0" borderId="45" xfId="17" applyFont="1" applyBorder="1" applyAlignment="1">
      <alignment horizontal="center" vertical="center" textRotation="255" wrapText="1"/>
    </xf>
    <xf numFmtId="0" fontId="7" fillId="0" borderId="15" xfId="17" applyFont="1" applyBorder="1" applyAlignment="1">
      <alignment horizontal="left" vertical="center"/>
    </xf>
    <xf numFmtId="0" fontId="7" fillId="0" borderId="1" xfId="17" applyFont="1" applyBorder="1" applyAlignment="1">
      <alignment horizontal="left" vertical="center"/>
    </xf>
    <xf numFmtId="0" fontId="7" fillId="0" borderId="6" xfId="17" applyFont="1" applyBorder="1" applyAlignment="1">
      <alignment horizontal="left" vertical="center"/>
    </xf>
    <xf numFmtId="0" fontId="7" fillId="0" borderId="0" xfId="17" applyFont="1" applyAlignment="1">
      <alignment horizontal="left" vertical="center"/>
    </xf>
    <xf numFmtId="0" fontId="7" fillId="0" borderId="12" xfId="17" applyFont="1" applyBorder="1" applyAlignment="1">
      <alignment horizontal="left" vertical="center"/>
    </xf>
    <xf numFmtId="0" fontId="7" fillId="0" borderId="3" xfId="17" applyFont="1" applyBorder="1" applyAlignment="1">
      <alignment horizontal="left" vertical="center"/>
    </xf>
    <xf numFmtId="49" fontId="7" fillId="0" borderId="9" xfId="14" applyNumberFormat="1" applyFont="1" applyBorder="1" applyAlignment="1" applyProtection="1">
      <alignment horizontal="center" vertical="center" shrinkToFit="1"/>
      <protection locked="0"/>
    </xf>
    <xf numFmtId="49" fontId="7" fillId="0" borderId="9" xfId="14" applyNumberFormat="1" applyFont="1" applyBorder="1" applyAlignment="1">
      <alignment horizontal="center" vertical="center" shrinkToFit="1"/>
    </xf>
    <xf numFmtId="49" fontId="7" fillId="0" borderId="10" xfId="14" applyNumberFormat="1" applyFont="1" applyBorder="1" applyAlignment="1" applyProtection="1">
      <alignment horizontal="center" vertical="center" shrinkToFit="1"/>
      <protection locked="0"/>
    </xf>
    <xf numFmtId="0" fontId="7" fillId="0" borderId="15" xfId="17" applyFont="1" applyBorder="1" applyAlignment="1">
      <alignment horizontal="left" vertical="center" wrapText="1"/>
    </xf>
    <xf numFmtId="0" fontId="7" fillId="0" borderId="11" xfId="17" applyFont="1" applyBorder="1" applyAlignment="1">
      <alignment horizontal="left" vertical="center" wrapText="1"/>
    </xf>
    <xf numFmtId="0" fontId="7" fillId="0" borderId="6" xfId="17" applyFont="1" applyBorder="1" applyAlignment="1">
      <alignment horizontal="left" vertical="center" wrapText="1"/>
    </xf>
    <xf numFmtId="0" fontId="7" fillId="0" borderId="7" xfId="17" applyFont="1" applyBorder="1" applyAlignment="1">
      <alignment horizontal="left" vertical="center" wrapText="1"/>
    </xf>
    <xf numFmtId="0" fontId="7" fillId="0" borderId="12" xfId="17" applyFont="1" applyBorder="1" applyAlignment="1">
      <alignment horizontal="left" vertical="center" wrapText="1"/>
    </xf>
    <xf numFmtId="0" fontId="7" fillId="0" borderId="8" xfId="17" applyFont="1" applyBorder="1" applyAlignment="1">
      <alignment horizontal="left" vertical="center" wrapText="1"/>
    </xf>
    <xf numFmtId="0" fontId="7" fillId="0" borderId="13" xfId="17" applyFont="1" applyBorder="1" applyAlignment="1">
      <alignment horizontal="center" vertical="center"/>
    </xf>
    <xf numFmtId="0" fontId="7" fillId="0" borderId="10" xfId="17" applyFont="1" applyBorder="1" applyAlignment="1">
      <alignment horizontal="center" vertical="center"/>
    </xf>
    <xf numFmtId="0" fontId="7" fillId="0" borderId="9" xfId="17" applyFont="1" applyBorder="1" applyAlignment="1">
      <alignment horizontal="center" vertical="center"/>
    </xf>
    <xf numFmtId="0" fontId="7" fillId="0" borderId="13" xfId="17" applyFont="1" applyBorder="1" applyAlignment="1" applyProtection="1">
      <alignment horizontal="center" vertical="center"/>
      <protection locked="0"/>
    </xf>
    <xf numFmtId="0" fontId="7" fillId="0" borderId="9" xfId="17" applyFont="1" applyBorder="1" applyAlignment="1" applyProtection="1">
      <alignment horizontal="center" vertical="center"/>
      <protection locked="0"/>
    </xf>
    <xf numFmtId="0" fontId="7" fillId="0" borderId="10" xfId="17" applyFont="1" applyBorder="1" applyAlignment="1" applyProtection="1">
      <alignment horizontal="center" vertical="center"/>
      <protection locked="0"/>
    </xf>
    <xf numFmtId="0" fontId="7" fillId="0" borderId="13" xfId="18" applyFont="1" applyBorder="1" applyAlignment="1">
      <alignment horizontal="center" vertical="center" shrinkToFit="1"/>
    </xf>
    <xf numFmtId="0" fontId="7" fillId="0" borderId="9" xfId="18" applyFont="1" applyBorder="1" applyAlignment="1">
      <alignment horizontal="center" vertical="center" shrinkToFit="1"/>
    </xf>
    <xf numFmtId="0" fontId="7" fillId="0" borderId="1" xfId="18" applyFont="1" applyBorder="1" applyAlignment="1">
      <alignment horizontal="center" vertical="center" shrinkToFit="1"/>
    </xf>
    <xf numFmtId="0" fontId="7" fillId="0" borderId="9" xfId="18" applyFont="1" applyBorder="1" applyAlignment="1">
      <alignment horizontal="center" vertical="center"/>
    </xf>
    <xf numFmtId="0" fontId="7" fillId="0" borderId="10" xfId="18" applyFont="1" applyBorder="1" applyAlignment="1">
      <alignment horizontal="center" vertical="center"/>
    </xf>
    <xf numFmtId="0" fontId="7" fillId="0" borderId="13" xfId="18" applyFont="1" applyBorder="1" applyAlignment="1" applyProtection="1">
      <alignment horizontal="center" vertical="center"/>
      <protection locked="0"/>
    </xf>
    <xf numFmtId="0" fontId="7" fillId="0" borderId="9" xfId="18" applyFont="1" applyBorder="1" applyAlignment="1" applyProtection="1">
      <alignment horizontal="center" vertical="center"/>
      <protection locked="0"/>
    </xf>
    <xf numFmtId="0" fontId="7" fillId="0" borderId="10" xfId="18" applyFont="1" applyBorder="1" applyAlignment="1" applyProtection="1">
      <alignment horizontal="center" vertical="center"/>
      <protection locked="0"/>
    </xf>
    <xf numFmtId="0" fontId="55" fillId="0" borderId="15" xfId="17" applyFont="1" applyBorder="1" applyAlignment="1">
      <alignment horizontal="left" vertical="center" wrapText="1" shrinkToFit="1"/>
    </xf>
    <xf numFmtId="0" fontId="55" fillId="0" borderId="1" xfId="17" applyFont="1" applyBorder="1" applyAlignment="1">
      <alignment horizontal="left" vertical="center" wrapText="1" shrinkToFit="1"/>
    </xf>
    <xf numFmtId="0" fontId="55" fillId="0" borderId="6" xfId="17" applyFont="1" applyBorder="1" applyAlignment="1">
      <alignment horizontal="left" vertical="center" wrapText="1" shrinkToFit="1"/>
    </xf>
    <xf numFmtId="0" fontId="55" fillId="0" borderId="0" xfId="17" applyFont="1" applyAlignment="1">
      <alignment horizontal="left" vertical="center" wrapText="1" shrinkToFit="1"/>
    </xf>
    <xf numFmtId="0" fontId="55" fillId="0" borderId="12" xfId="17" applyFont="1" applyBorder="1" applyAlignment="1">
      <alignment horizontal="left" vertical="center" wrapText="1" shrinkToFit="1"/>
    </xf>
    <xf numFmtId="0" fontId="55" fillId="0" borderId="3" xfId="17" applyFont="1" applyBorder="1" applyAlignment="1">
      <alignment horizontal="left" vertical="center" wrapText="1" shrinkToFit="1"/>
    </xf>
    <xf numFmtId="0" fontId="7" fillId="0" borderId="13" xfId="17" applyFont="1" applyBorder="1" applyAlignment="1">
      <alignment horizontal="left" vertical="center"/>
    </xf>
    <xf numFmtId="0" fontId="7" fillId="0" borderId="10" xfId="17" applyFont="1" applyBorder="1" applyAlignment="1">
      <alignment horizontal="left" vertical="center"/>
    </xf>
    <xf numFmtId="0" fontId="7" fillId="0" borderId="3" xfId="17" applyFont="1" applyBorder="1" applyAlignment="1" applyProtection="1">
      <alignment horizontal="center" vertical="center"/>
      <protection locked="0"/>
    </xf>
    <xf numFmtId="0" fontId="7" fillId="0" borderId="11" xfId="17" applyFont="1" applyBorder="1" applyAlignment="1">
      <alignment vertical="center"/>
    </xf>
    <xf numFmtId="0" fontId="7" fillId="0" borderId="12" xfId="17" applyFont="1" applyBorder="1" applyAlignment="1">
      <alignment vertical="center"/>
    </xf>
    <xf numFmtId="0" fontId="7" fillId="0" borderId="8" xfId="17" applyFont="1" applyBorder="1" applyAlignment="1">
      <alignment vertical="center"/>
    </xf>
    <xf numFmtId="0" fontId="7" fillId="0" borderId="35" xfId="17" applyFont="1" applyBorder="1" applyAlignment="1">
      <alignment horizontal="center" vertical="center" textRotation="255"/>
    </xf>
    <xf numFmtId="0" fontId="7" fillId="0" borderId="27" xfId="17" applyFont="1" applyBorder="1" applyAlignment="1">
      <alignment horizontal="center" vertical="center" textRotation="255"/>
    </xf>
    <xf numFmtId="0" fontId="7" fillId="0" borderId="1" xfId="17" applyFont="1" applyBorder="1" applyAlignment="1" applyProtection="1">
      <alignment horizontal="center"/>
      <protection locked="0"/>
    </xf>
    <xf numFmtId="0" fontId="7" fillId="0" borderId="3" xfId="17" applyFont="1" applyBorder="1" applyAlignment="1" applyProtection="1">
      <alignment horizontal="center"/>
      <protection locked="0"/>
    </xf>
    <xf numFmtId="0" fontId="75" fillId="0" borderId="13" xfId="18" applyFont="1" applyBorder="1" applyAlignment="1">
      <alignment horizontal="left" vertical="center" shrinkToFit="1"/>
    </xf>
    <xf numFmtId="0" fontId="75" fillId="0" borderId="9" xfId="18" applyFont="1" applyBorder="1" applyAlignment="1">
      <alignment horizontal="left" vertical="center" shrinkToFit="1"/>
    </xf>
    <xf numFmtId="0" fontId="75" fillId="0" borderId="10" xfId="18" applyFont="1" applyBorder="1" applyAlignment="1">
      <alignment horizontal="left" vertical="center" shrinkToFit="1"/>
    </xf>
    <xf numFmtId="0" fontId="7" fillId="0" borderId="87" xfId="17" applyFont="1" applyBorder="1" applyAlignment="1" applyProtection="1">
      <alignment horizontal="center" vertical="center"/>
      <protection locked="0"/>
    </xf>
    <xf numFmtId="0" fontId="7" fillId="0" borderId="88" xfId="17" applyFont="1" applyBorder="1" applyAlignment="1" applyProtection="1">
      <alignment horizontal="center" vertical="center"/>
      <protection locked="0"/>
    </xf>
    <xf numFmtId="0" fontId="7" fillId="0" borderId="89" xfId="17" applyFont="1" applyBorder="1" applyAlignment="1" applyProtection="1">
      <alignment horizontal="center" vertical="center"/>
      <protection locked="0"/>
    </xf>
    <xf numFmtId="0" fontId="7" fillId="0" borderId="90" xfId="17" applyFont="1" applyBorder="1" applyAlignment="1" applyProtection="1">
      <alignment horizontal="center" vertical="center"/>
      <protection locked="0"/>
    </xf>
    <xf numFmtId="0" fontId="7" fillId="0" borderId="91" xfId="17" applyFont="1" applyBorder="1" applyAlignment="1" applyProtection="1">
      <alignment horizontal="center" vertical="center"/>
      <protection locked="0"/>
    </xf>
    <xf numFmtId="0" fontId="7" fillId="0" borderId="92" xfId="17" applyFont="1" applyBorder="1" applyAlignment="1" applyProtection="1">
      <alignment horizontal="center" vertical="center"/>
      <protection locked="0"/>
    </xf>
    <xf numFmtId="0" fontId="7" fillId="0" borderId="1" xfId="17" applyFont="1" applyBorder="1" applyAlignment="1">
      <alignment horizontal="center" vertical="center"/>
    </xf>
    <xf numFmtId="0" fontId="7" fillId="0" borderId="0" xfId="17" applyFont="1" applyAlignment="1">
      <alignment horizontal="center" vertical="center"/>
    </xf>
    <xf numFmtId="0" fontId="7" fillId="0" borderId="3" xfId="17" applyFont="1" applyBorder="1" applyAlignment="1">
      <alignment horizontal="center" vertical="center"/>
    </xf>
    <xf numFmtId="0" fontId="7" fillId="3" borderId="13" xfId="17" applyFont="1" applyFill="1" applyBorder="1" applyAlignment="1">
      <alignment horizontal="center" vertical="center"/>
    </xf>
    <xf numFmtId="0" fontId="7" fillId="3" borderId="9" xfId="17" applyFont="1" applyFill="1" applyBorder="1" applyAlignment="1">
      <alignment horizontal="center" vertical="center"/>
    </xf>
    <xf numFmtId="0" fontId="7" fillId="3" borderId="10" xfId="17" applyFont="1" applyFill="1" applyBorder="1" applyAlignment="1">
      <alignment horizontal="center" vertical="center"/>
    </xf>
    <xf numFmtId="49" fontId="7" fillId="2" borderId="9" xfId="14" applyNumberFormat="1" applyFont="1" applyFill="1" applyBorder="1" applyAlignment="1" applyProtection="1">
      <alignment horizontal="center" vertical="center" shrinkToFit="1"/>
      <protection locked="0"/>
    </xf>
    <xf numFmtId="49" fontId="7" fillId="2" borderId="10" xfId="14" applyNumberFormat="1" applyFont="1" applyFill="1" applyBorder="1" applyAlignment="1" applyProtection="1">
      <alignment horizontal="center" vertical="center" shrinkToFit="1"/>
      <protection locked="0"/>
    </xf>
    <xf numFmtId="0" fontId="7" fillId="2" borderId="13" xfId="17" applyFont="1" applyFill="1" applyBorder="1" applyAlignment="1" applyProtection="1">
      <alignment horizontal="left" vertical="center"/>
      <protection locked="0"/>
    </xf>
    <xf numFmtId="0" fontId="7" fillId="2" borderId="9" xfId="17" applyFont="1" applyFill="1" applyBorder="1" applyAlignment="1" applyProtection="1">
      <alignment horizontal="left" vertical="center"/>
      <protection locked="0"/>
    </xf>
    <xf numFmtId="0" fontId="7" fillId="2" borderId="10" xfId="17" applyFont="1" applyFill="1" applyBorder="1" applyAlignment="1" applyProtection="1">
      <alignment horizontal="left" vertical="center"/>
      <protection locked="0"/>
    </xf>
    <xf numFmtId="0" fontId="7" fillId="2" borderId="9" xfId="17" applyFont="1" applyFill="1" applyBorder="1" applyProtection="1">
      <protection locked="0"/>
    </xf>
    <xf numFmtId="0" fontId="7" fillId="2" borderId="10" xfId="17" applyFont="1" applyFill="1" applyBorder="1" applyProtection="1">
      <protection locked="0"/>
    </xf>
    <xf numFmtId="0" fontId="7" fillId="2" borderId="13" xfId="17" applyFont="1" applyFill="1" applyBorder="1" applyAlignment="1" applyProtection="1">
      <alignment horizontal="center" vertical="center"/>
      <protection locked="0"/>
    </xf>
    <xf numFmtId="0" fontId="7" fillId="2" borderId="9" xfId="17" applyFont="1" applyFill="1" applyBorder="1" applyAlignment="1" applyProtection="1">
      <alignment horizontal="center" vertical="center"/>
      <protection locked="0"/>
    </xf>
    <xf numFmtId="0" fontId="7" fillId="2" borderId="10" xfId="17" applyFont="1" applyFill="1" applyBorder="1" applyAlignment="1" applyProtection="1">
      <alignment horizontal="center" vertical="center"/>
      <protection locked="0"/>
    </xf>
    <xf numFmtId="0" fontId="65" fillId="0" borderId="13" xfId="18" applyFont="1" applyBorder="1" applyAlignment="1">
      <alignment horizontal="left" vertical="center" shrinkToFit="1"/>
    </xf>
    <xf numFmtId="0" fontId="65" fillId="0" borderId="9" xfId="18" applyFont="1" applyBorder="1" applyAlignment="1">
      <alignment horizontal="left" vertical="center" shrinkToFit="1"/>
    </xf>
    <xf numFmtId="0" fontId="65" fillId="0" borderId="10" xfId="18" applyFont="1" applyBorder="1" applyAlignment="1">
      <alignment horizontal="left" vertical="center" shrinkToFit="1"/>
    </xf>
    <xf numFmtId="0" fontId="7" fillId="0" borderId="11" xfId="17" applyFont="1" applyBorder="1" applyAlignment="1">
      <alignment horizontal="center" vertical="center"/>
    </xf>
    <xf numFmtId="0" fontId="7" fillId="0" borderId="8" xfId="17" applyFont="1" applyBorder="1" applyAlignment="1">
      <alignment horizontal="center" vertical="center"/>
    </xf>
    <xf numFmtId="0" fontId="7" fillId="2" borderId="63" xfId="17" applyFont="1" applyFill="1" applyBorder="1" applyProtection="1">
      <protection locked="0"/>
    </xf>
    <xf numFmtId="0" fontId="7" fillId="2" borderId="73" xfId="17" applyFont="1" applyFill="1" applyBorder="1" applyProtection="1">
      <protection locked="0"/>
    </xf>
    <xf numFmtId="0" fontId="7" fillId="2" borderId="83" xfId="17" applyFont="1" applyFill="1" applyBorder="1" applyAlignment="1" applyProtection="1">
      <alignment horizontal="center" vertical="center"/>
      <protection locked="0"/>
    </xf>
    <xf numFmtId="0" fontId="7" fillId="2" borderId="85" xfId="17" applyFont="1" applyFill="1" applyBorder="1" applyAlignment="1" applyProtection="1">
      <alignment horizontal="center" vertical="center"/>
      <protection locked="0"/>
    </xf>
    <xf numFmtId="0" fontId="7" fillId="2" borderId="84" xfId="17" applyFont="1" applyFill="1" applyBorder="1" applyAlignment="1" applyProtection="1">
      <alignment horizontal="center" vertical="center"/>
      <protection locked="0"/>
    </xf>
    <xf numFmtId="0" fontId="7" fillId="2" borderId="64" xfId="17" applyFont="1" applyFill="1" applyBorder="1" applyAlignment="1" applyProtection="1">
      <alignment horizontal="center" vertical="center"/>
      <protection locked="0"/>
    </xf>
    <xf numFmtId="0" fontId="7" fillId="2" borderId="65" xfId="17" applyFont="1" applyFill="1" applyBorder="1" applyAlignment="1" applyProtection="1">
      <alignment horizontal="center" vertical="center"/>
      <protection locked="0"/>
    </xf>
    <xf numFmtId="0" fontId="7" fillId="2" borderId="66" xfId="17" applyFont="1" applyFill="1" applyBorder="1" applyAlignment="1" applyProtection="1">
      <alignment horizontal="center" vertical="center"/>
      <protection locked="0"/>
    </xf>
    <xf numFmtId="0" fontId="7" fillId="2" borderId="3" xfId="17" applyFont="1" applyFill="1" applyBorder="1" applyAlignment="1" applyProtection="1">
      <alignment horizontal="center" vertical="center"/>
      <protection locked="0"/>
    </xf>
    <xf numFmtId="0" fontId="7" fillId="2" borderId="13" xfId="17" applyFont="1" applyFill="1" applyBorder="1" applyAlignment="1">
      <alignment horizontal="center" vertical="center"/>
    </xf>
    <xf numFmtId="0" fontId="7" fillId="2" borderId="9" xfId="17" applyFont="1" applyFill="1" applyBorder="1" applyAlignment="1">
      <alignment horizontal="center" vertical="center"/>
    </xf>
    <xf numFmtId="0" fontId="7" fillId="2" borderId="10" xfId="17" applyFont="1" applyFill="1" applyBorder="1" applyAlignment="1">
      <alignment horizontal="center" vertical="center"/>
    </xf>
    <xf numFmtId="0" fontId="7" fillId="2" borderId="1" xfId="17" applyFont="1" applyFill="1" applyBorder="1" applyAlignment="1" applyProtection="1">
      <alignment horizontal="center"/>
      <protection locked="0"/>
    </xf>
    <xf numFmtId="0" fontId="7" fillId="2" borderId="3" xfId="17" applyFont="1" applyFill="1" applyBorder="1" applyAlignment="1" applyProtection="1">
      <alignment horizontal="center"/>
      <protection locked="0"/>
    </xf>
    <xf numFmtId="0" fontId="7" fillId="0" borderId="13" xfId="18" applyFont="1" applyBorder="1" applyAlignment="1">
      <alignment horizontal="left" vertical="center"/>
    </xf>
    <xf numFmtId="0" fontId="7" fillId="0" borderId="9" xfId="18" applyFont="1" applyBorder="1" applyAlignment="1">
      <alignment horizontal="left" vertical="center"/>
    </xf>
    <xf numFmtId="0" fontId="7" fillId="0" borderId="13" xfId="18" applyFont="1" applyBorder="1" applyAlignment="1">
      <alignment horizontal="center" vertical="center"/>
    </xf>
    <xf numFmtId="0" fontId="7" fillId="2" borderId="9" xfId="18" applyFont="1" applyFill="1" applyBorder="1" applyAlignment="1">
      <alignment horizontal="center" vertical="center" shrinkToFit="1"/>
    </xf>
    <xf numFmtId="0" fontId="7" fillId="2" borderId="10" xfId="18" applyFont="1" applyFill="1" applyBorder="1" applyAlignment="1">
      <alignment horizontal="center" vertical="center" shrinkToFit="1"/>
    </xf>
    <xf numFmtId="0" fontId="7" fillId="2" borderId="87" xfId="17" applyFont="1" applyFill="1" applyBorder="1" applyAlignment="1" applyProtection="1">
      <alignment horizontal="center" vertical="center"/>
      <protection locked="0"/>
    </xf>
    <xf numFmtId="0" fontId="7" fillId="2" borderId="88" xfId="17" applyFont="1" applyFill="1" applyBorder="1" applyAlignment="1" applyProtection="1">
      <alignment horizontal="center" vertical="center"/>
      <protection locked="0"/>
    </xf>
    <xf numFmtId="0" fontId="7" fillId="2" borderId="89" xfId="17" applyFont="1" applyFill="1" applyBorder="1" applyAlignment="1" applyProtection="1">
      <alignment horizontal="center" vertical="center"/>
      <protection locked="0"/>
    </xf>
    <xf numFmtId="0" fontId="7" fillId="2" borderId="90" xfId="17" applyFont="1" applyFill="1" applyBorder="1" applyAlignment="1" applyProtection="1">
      <alignment horizontal="center" vertical="center"/>
      <protection locked="0"/>
    </xf>
    <xf numFmtId="0" fontId="7" fillId="2" borderId="91" xfId="17" applyFont="1" applyFill="1" applyBorder="1" applyAlignment="1" applyProtection="1">
      <alignment horizontal="center" vertical="center"/>
      <protection locked="0"/>
    </xf>
    <xf numFmtId="0" fontId="7" fillId="2" borderId="92" xfId="17" applyFont="1" applyFill="1" applyBorder="1" applyAlignment="1" applyProtection="1">
      <alignment horizontal="center" vertical="center"/>
      <protection locked="0"/>
    </xf>
    <xf numFmtId="0" fontId="76" fillId="2" borderId="13" xfId="17" applyFont="1" applyFill="1" applyBorder="1" applyAlignment="1" applyProtection="1">
      <alignment horizontal="left" vertical="center"/>
      <protection locked="0"/>
    </xf>
    <xf numFmtId="0" fontId="76" fillId="2" borderId="9" xfId="17" applyFont="1" applyFill="1" applyBorder="1" applyAlignment="1" applyProtection="1">
      <alignment horizontal="left" vertical="center"/>
      <protection locked="0"/>
    </xf>
    <xf numFmtId="0" fontId="76" fillId="2" borderId="10" xfId="17" applyFont="1" applyFill="1" applyBorder="1" applyAlignment="1" applyProtection="1">
      <alignment horizontal="left" vertical="center"/>
      <protection locked="0"/>
    </xf>
    <xf numFmtId="0" fontId="76" fillId="2" borderId="13" xfId="17" applyFont="1" applyFill="1" applyBorder="1" applyAlignment="1" applyProtection="1">
      <alignment horizontal="center" vertical="center"/>
      <protection locked="0"/>
    </xf>
    <xf numFmtId="0" fontId="76" fillId="2" borderId="9" xfId="17" applyFont="1" applyFill="1" applyBorder="1" applyAlignment="1" applyProtection="1">
      <alignment horizontal="center" vertical="center"/>
      <protection locked="0"/>
    </xf>
    <xf numFmtId="0" fontId="76" fillId="2" borderId="10" xfId="17" applyFont="1" applyFill="1" applyBorder="1" applyAlignment="1" applyProtection="1">
      <alignment horizontal="center" vertical="center"/>
      <protection locked="0"/>
    </xf>
    <xf numFmtId="49" fontId="78" fillId="2" borderId="9" xfId="14" applyNumberFormat="1" applyFont="1" applyFill="1" applyBorder="1" applyAlignment="1" applyProtection="1">
      <alignment horizontal="center" vertical="center" shrinkToFit="1"/>
      <protection locked="0"/>
    </xf>
    <xf numFmtId="49" fontId="78" fillId="2" borderId="10" xfId="14" applyNumberFormat="1" applyFont="1" applyFill="1" applyBorder="1" applyAlignment="1" applyProtection="1">
      <alignment horizontal="center" vertical="center" shrinkToFit="1"/>
      <protection locked="0"/>
    </xf>
    <xf numFmtId="0" fontId="76" fillId="0" borderId="9" xfId="17" applyFont="1" applyBorder="1" applyAlignment="1" applyProtection="1">
      <alignment horizontal="center" vertical="center"/>
      <protection locked="0"/>
    </xf>
    <xf numFmtId="0" fontId="76" fillId="0" borderId="10" xfId="17" applyFont="1" applyBorder="1" applyAlignment="1" applyProtection="1">
      <alignment horizontal="center" vertical="center"/>
      <protection locked="0"/>
    </xf>
    <xf numFmtId="0" fontId="76" fillId="0" borderId="63" xfId="17" applyFont="1" applyBorder="1" applyProtection="1">
      <protection locked="0"/>
    </xf>
    <xf numFmtId="0" fontId="76" fillId="0" borderId="73" xfId="17" applyFont="1" applyBorder="1" applyProtection="1">
      <protection locked="0"/>
    </xf>
    <xf numFmtId="0" fontId="76" fillId="0" borderId="83" xfId="17" applyFont="1" applyBorder="1" applyAlignment="1" applyProtection="1">
      <alignment horizontal="center" vertical="center"/>
      <protection locked="0"/>
    </xf>
    <xf numFmtId="0" fontId="76" fillId="0" borderId="85" xfId="17" applyFont="1" applyBorder="1" applyAlignment="1" applyProtection="1">
      <alignment horizontal="center" vertical="center"/>
      <protection locked="0"/>
    </xf>
    <xf numFmtId="0" fontId="76" fillId="0" borderId="84" xfId="17" applyFont="1" applyBorder="1" applyAlignment="1" applyProtection="1">
      <alignment horizontal="center" vertical="center"/>
      <protection locked="0"/>
    </xf>
    <xf numFmtId="0" fontId="76" fillId="2" borderId="63" xfId="17" applyFont="1" applyFill="1" applyBorder="1" applyProtection="1">
      <protection locked="0"/>
    </xf>
    <xf numFmtId="0" fontId="76" fillId="2" borderId="73" xfId="17" applyFont="1" applyFill="1" applyBorder="1" applyProtection="1">
      <protection locked="0"/>
    </xf>
    <xf numFmtId="0" fontId="76" fillId="0" borderId="64" xfId="17" applyFont="1" applyBorder="1" applyAlignment="1" applyProtection="1">
      <alignment horizontal="center" vertical="center"/>
      <protection locked="0"/>
    </xf>
    <xf numFmtId="0" fontId="76" fillId="0" borderId="65" xfId="17" applyFont="1" applyBorder="1" applyAlignment="1" applyProtection="1">
      <alignment horizontal="center" vertical="center"/>
      <protection locked="0"/>
    </xf>
    <xf numFmtId="0" fontId="76" fillId="0" borderId="66" xfId="17" applyFont="1" applyBorder="1" applyAlignment="1" applyProtection="1">
      <alignment horizontal="center" vertical="center"/>
      <protection locked="0"/>
    </xf>
    <xf numFmtId="0" fontId="76" fillId="2" borderId="64" xfId="17" applyFont="1" applyFill="1" applyBorder="1" applyAlignment="1" applyProtection="1">
      <alignment horizontal="center" vertical="center"/>
      <protection locked="0"/>
    </xf>
    <xf numFmtId="0" fontId="76" fillId="2" borderId="65" xfId="17" applyFont="1" applyFill="1" applyBorder="1" applyAlignment="1" applyProtection="1">
      <alignment horizontal="center" vertical="center"/>
      <protection locked="0"/>
    </xf>
    <xf numFmtId="0" fontId="76" fillId="2" borderId="66" xfId="17" applyFont="1" applyFill="1" applyBorder="1" applyAlignment="1" applyProtection="1">
      <alignment horizontal="center" vertical="center"/>
      <protection locked="0"/>
    </xf>
    <xf numFmtId="0" fontId="76" fillId="2" borderId="83" xfId="17" applyFont="1" applyFill="1" applyBorder="1" applyAlignment="1" applyProtection="1">
      <alignment horizontal="center" vertical="center"/>
      <protection locked="0"/>
    </xf>
    <xf numFmtId="0" fontId="76" fillId="2" borderId="85" xfId="17" applyFont="1" applyFill="1" applyBorder="1" applyAlignment="1" applyProtection="1">
      <alignment horizontal="center" vertical="center"/>
      <protection locked="0"/>
    </xf>
    <xf numFmtId="0" fontId="76" fillId="2" borderId="84" xfId="17" applyFont="1" applyFill="1" applyBorder="1" applyAlignment="1" applyProtection="1">
      <alignment horizontal="center" vertical="center"/>
      <protection locked="0"/>
    </xf>
    <xf numFmtId="0" fontId="76" fillId="2" borderId="13" xfId="17" applyFont="1" applyFill="1" applyBorder="1" applyAlignment="1">
      <alignment horizontal="center" vertical="center"/>
    </xf>
    <xf numFmtId="0" fontId="76" fillId="2" borderId="9" xfId="17" applyFont="1" applyFill="1" applyBorder="1" applyAlignment="1">
      <alignment horizontal="center" vertical="center"/>
    </xf>
    <xf numFmtId="0" fontId="76" fillId="2" borderId="10" xfId="17" applyFont="1" applyFill="1" applyBorder="1" applyAlignment="1">
      <alignment horizontal="center" vertical="center"/>
    </xf>
    <xf numFmtId="49" fontId="77" fillId="2" borderId="13" xfId="9" applyNumberFormat="1" applyFont="1" applyFill="1" applyBorder="1" applyAlignment="1" applyProtection="1">
      <alignment horizontal="center" vertical="center"/>
      <protection locked="0"/>
    </xf>
    <xf numFmtId="49" fontId="76" fillId="2" borderId="9" xfId="17" applyNumberFormat="1" applyFont="1" applyFill="1" applyBorder="1" applyAlignment="1" applyProtection="1">
      <alignment horizontal="center" vertical="center"/>
      <protection locked="0"/>
    </xf>
    <xf numFmtId="49" fontId="76" fillId="2" borderId="10" xfId="17" applyNumberFormat="1" applyFont="1" applyFill="1" applyBorder="1" applyAlignment="1" applyProtection="1">
      <alignment horizontal="center" vertical="center"/>
      <protection locked="0"/>
    </xf>
    <xf numFmtId="0" fontId="76" fillId="2" borderId="1" xfId="17" applyFont="1" applyFill="1" applyBorder="1" applyAlignment="1" applyProtection="1">
      <alignment horizontal="center"/>
      <protection locked="0"/>
    </xf>
    <xf numFmtId="0" fontId="76" fillId="2" borderId="3" xfId="17" applyFont="1" applyFill="1" applyBorder="1" applyAlignment="1" applyProtection="1">
      <alignment horizontal="center"/>
      <protection locked="0"/>
    </xf>
    <xf numFmtId="0" fontId="76" fillId="2" borderId="9" xfId="18" applyFont="1" applyFill="1" applyBorder="1" applyAlignment="1">
      <alignment horizontal="center" vertical="center" shrinkToFit="1"/>
    </xf>
    <xf numFmtId="0" fontId="76" fillId="2" borderId="10" xfId="18" applyFont="1" applyFill="1" applyBorder="1" applyAlignment="1">
      <alignment horizontal="center" vertical="center" shrinkToFit="1"/>
    </xf>
    <xf numFmtId="0" fontId="76" fillId="2" borderId="87" xfId="17" applyFont="1" applyFill="1" applyBorder="1" applyAlignment="1" applyProtection="1">
      <alignment horizontal="center" vertical="center"/>
      <protection locked="0"/>
    </xf>
    <xf numFmtId="0" fontId="76" fillId="2" borderId="88" xfId="17" applyFont="1" applyFill="1" applyBorder="1" applyAlignment="1" applyProtection="1">
      <alignment horizontal="center" vertical="center"/>
      <protection locked="0"/>
    </xf>
    <xf numFmtId="0" fontId="76" fillId="2" borderId="89" xfId="17" applyFont="1" applyFill="1" applyBorder="1" applyAlignment="1" applyProtection="1">
      <alignment horizontal="center" vertical="center"/>
      <protection locked="0"/>
    </xf>
    <xf numFmtId="0" fontId="76" fillId="2" borderId="90" xfId="17" applyFont="1" applyFill="1" applyBorder="1" applyAlignment="1" applyProtection="1">
      <alignment horizontal="center" vertical="center"/>
      <protection locked="0"/>
    </xf>
    <xf numFmtId="0" fontId="76" fillId="2" borderId="91" xfId="17" applyFont="1" applyFill="1" applyBorder="1" applyAlignment="1" applyProtection="1">
      <alignment horizontal="center" vertical="center"/>
      <protection locked="0"/>
    </xf>
    <xf numFmtId="0" fontId="76" fillId="2" borderId="92" xfId="17" applyFont="1" applyFill="1" applyBorder="1" applyAlignment="1" applyProtection="1">
      <alignment horizontal="center" vertical="center"/>
      <protection locked="0"/>
    </xf>
    <xf numFmtId="0" fontId="24" fillId="2" borderId="56" xfId="0" applyFont="1" applyFill="1" applyBorder="1" applyAlignment="1">
      <alignment horizontal="center" vertical="center" shrinkToFit="1"/>
    </xf>
    <xf numFmtId="0" fontId="24" fillId="2" borderId="21" xfId="0" applyFont="1" applyFill="1" applyBorder="1" applyAlignment="1">
      <alignment horizontal="center" vertical="center" shrinkToFit="1"/>
    </xf>
    <xf numFmtId="0" fontId="24" fillId="2" borderId="22" xfId="0" applyFont="1" applyFill="1" applyBorder="1" applyAlignment="1">
      <alignment horizontal="center" vertical="center" shrinkToFit="1"/>
    </xf>
    <xf numFmtId="0" fontId="24" fillId="2" borderId="13" xfId="0" applyFont="1" applyFill="1" applyBorder="1" applyAlignment="1">
      <alignment horizontal="center" vertical="center" shrinkToFit="1"/>
    </xf>
    <xf numFmtId="0" fontId="24" fillId="2" borderId="9" xfId="0" applyFont="1" applyFill="1" applyBorder="1" applyAlignment="1">
      <alignment horizontal="center" vertical="center" shrinkToFit="1"/>
    </xf>
    <xf numFmtId="0" fontId="24" fillId="2" borderId="14" xfId="0" applyFont="1" applyFill="1" applyBorder="1" applyAlignment="1">
      <alignment horizontal="center" vertical="center" shrinkToFit="1"/>
    </xf>
    <xf numFmtId="0" fontId="24" fillId="2" borderId="53" xfId="0" applyFont="1" applyFill="1" applyBorder="1" applyAlignment="1">
      <alignment horizontal="center" vertical="center" shrinkToFit="1"/>
    </xf>
    <xf numFmtId="0" fontId="24" fillId="2" borderId="16" xfId="0" applyFont="1" applyFill="1" applyBorder="1" applyAlignment="1">
      <alignment horizontal="center" vertical="center" shrinkToFit="1"/>
    </xf>
    <xf numFmtId="0" fontId="24" fillId="2" borderId="17"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24" fillId="0" borderId="13"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59" xfId="0" applyFont="1" applyBorder="1" applyAlignment="1">
      <alignment horizontal="center" vertical="center" textRotation="255"/>
    </xf>
    <xf numFmtId="0" fontId="24" fillId="0" borderId="57" xfId="0" applyFont="1" applyBorder="1" applyAlignment="1">
      <alignment horizontal="center" vertical="center" textRotation="255"/>
    </xf>
    <xf numFmtId="0" fontId="24" fillId="0" borderId="25" xfId="0" applyFont="1" applyBorder="1" applyAlignment="1">
      <alignment horizontal="center" vertical="center" textRotation="255"/>
    </xf>
    <xf numFmtId="0" fontId="24" fillId="0" borderId="5" xfId="0" applyFont="1" applyBorder="1" applyAlignment="1">
      <alignment horizontal="center" vertical="center" textRotation="255"/>
    </xf>
    <xf numFmtId="0" fontId="24" fillId="0" borderId="26" xfId="0" applyFont="1" applyBorder="1" applyAlignment="1">
      <alignment horizontal="center" vertical="center" textRotation="255"/>
    </xf>
    <xf numFmtId="0" fontId="24" fillId="0" borderId="32" xfId="0" applyFont="1" applyBorder="1" applyAlignment="1">
      <alignment horizontal="center" vertical="center" textRotation="255"/>
    </xf>
    <xf numFmtId="0" fontId="24" fillId="0" borderId="16" xfId="0" applyFont="1" applyBorder="1" applyAlignment="1">
      <alignment horizontal="center" vertical="center" wrapText="1"/>
    </xf>
    <xf numFmtId="0" fontId="19" fillId="0" borderId="16" xfId="0" applyFont="1" applyBorder="1"/>
    <xf numFmtId="0" fontId="19" fillId="0" borderId="54" xfId="0" applyFont="1" applyBorder="1"/>
    <xf numFmtId="0" fontId="24" fillId="0" borderId="53" xfId="0" applyFont="1" applyBorder="1" applyAlignment="1">
      <alignment horizontal="center" vertical="center"/>
    </xf>
    <xf numFmtId="0" fontId="24" fillId="0" borderId="16" xfId="0" applyFont="1" applyBorder="1" applyAlignment="1">
      <alignment horizontal="center" vertical="center"/>
    </xf>
    <xf numFmtId="0" fontId="24" fillId="0" borderId="54" xfId="0" applyFont="1" applyBorder="1" applyAlignment="1">
      <alignment horizontal="center"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2" borderId="23" xfId="0" applyFont="1" applyFill="1" applyBorder="1" applyAlignment="1">
      <alignment horizontal="center" vertical="center" shrinkToFit="1"/>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24" fillId="0" borderId="38"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56"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2" borderId="13"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16" fillId="0" borderId="0" xfId="0" applyFont="1" applyAlignment="1">
      <alignment horizontal="center" vertical="center"/>
    </xf>
    <xf numFmtId="0" fontId="16" fillId="0" borderId="7" xfId="0" applyFont="1" applyBorder="1" applyAlignment="1">
      <alignment horizontal="center" vertical="center"/>
    </xf>
    <xf numFmtId="0" fontId="6" fillId="0" borderId="13"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16" fillId="0" borderId="15"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9" fillId="2" borderId="6" xfId="0" applyFont="1" applyFill="1" applyBorder="1" applyAlignment="1">
      <alignment horizontal="left" vertical="center"/>
    </xf>
    <xf numFmtId="0" fontId="9" fillId="2" borderId="5" xfId="0" applyFont="1" applyFill="1" applyBorder="1" applyAlignment="1">
      <alignment horizontal="left" vertical="center"/>
    </xf>
    <xf numFmtId="0" fontId="9" fillId="2" borderId="62" xfId="0" applyFont="1" applyFill="1" applyBorder="1" applyAlignment="1">
      <alignment horizontal="left" vertical="center"/>
    </xf>
    <xf numFmtId="0" fontId="9" fillId="2" borderId="32" xfId="0" applyFont="1" applyFill="1" applyBorder="1" applyAlignment="1">
      <alignment horizontal="left" vertical="center"/>
    </xf>
    <xf numFmtId="0" fontId="9" fillId="0" borderId="53" xfId="0" applyFont="1" applyBorder="1" applyAlignment="1">
      <alignment horizontal="center" vertical="center" shrinkToFit="1"/>
    </xf>
    <xf numFmtId="0" fontId="9" fillId="0" borderId="17" xfId="0" applyFont="1" applyBorder="1" applyAlignment="1">
      <alignment horizontal="center" vertical="center" shrinkToFit="1"/>
    </xf>
    <xf numFmtId="0" fontId="9" fillId="2" borderId="31" xfId="0" applyFont="1" applyFill="1" applyBorder="1" applyAlignment="1">
      <alignment horizontal="right" vertical="center" shrinkToFit="1"/>
    </xf>
    <xf numFmtId="0" fontId="9" fillId="2" borderId="15" xfId="0" applyFont="1" applyFill="1" applyBorder="1" applyAlignment="1">
      <alignment horizontal="left" vertical="center"/>
    </xf>
    <xf numFmtId="0" fontId="9" fillId="2" borderId="2" xfId="0" applyFont="1" applyFill="1" applyBorder="1" applyAlignment="1">
      <alignment horizontal="left" vertical="center"/>
    </xf>
    <xf numFmtId="0" fontId="9" fillId="0" borderId="53" xfId="0" applyFont="1" applyBorder="1" applyAlignment="1">
      <alignment horizontal="center" vertical="center"/>
    </xf>
    <xf numFmtId="0" fontId="9" fillId="0" borderId="17" xfId="0" applyFont="1" applyBorder="1" applyAlignment="1">
      <alignment horizontal="center" vertical="center"/>
    </xf>
    <xf numFmtId="0" fontId="9" fillId="0" borderId="15" xfId="0" applyFont="1" applyBorder="1" applyAlignment="1">
      <alignment horizontal="left" vertical="top" wrapText="1"/>
    </xf>
    <xf numFmtId="0" fontId="9" fillId="0" borderId="2" xfId="0" applyFont="1" applyBorder="1" applyAlignment="1">
      <alignment horizontal="left" vertical="top"/>
    </xf>
    <xf numFmtId="0" fontId="9" fillId="0" borderId="6" xfId="0" applyFont="1" applyBorder="1" applyAlignment="1">
      <alignment horizontal="left" vertical="top"/>
    </xf>
    <xf numFmtId="0" fontId="9" fillId="0" borderId="5" xfId="0" applyFont="1" applyBorder="1" applyAlignment="1">
      <alignment horizontal="left" vertical="top"/>
    </xf>
    <xf numFmtId="0" fontId="9" fillId="0" borderId="62" xfId="0" applyFont="1" applyBorder="1" applyAlignment="1">
      <alignment horizontal="left" vertical="top"/>
    </xf>
    <xf numFmtId="0" fontId="9" fillId="0" borderId="32" xfId="0" applyFont="1" applyBorder="1" applyAlignment="1">
      <alignment horizontal="left" vertical="top"/>
    </xf>
    <xf numFmtId="0" fontId="9" fillId="0" borderId="31" xfId="0" applyFont="1" applyBorder="1" applyAlignment="1">
      <alignment horizontal="right"/>
    </xf>
    <xf numFmtId="0" fontId="11" fillId="0" borderId="0" xfId="0" applyFont="1" applyAlignment="1">
      <alignment horizontal="center"/>
    </xf>
    <xf numFmtId="0" fontId="9" fillId="0" borderId="13" xfId="0" applyFont="1" applyBorder="1" applyAlignment="1">
      <alignment horizontal="distributed"/>
    </xf>
    <xf numFmtId="0" fontId="9" fillId="0" borderId="10" xfId="0" applyFont="1" applyBorder="1" applyAlignment="1">
      <alignment horizontal="distributed"/>
    </xf>
    <xf numFmtId="0" fontId="9" fillId="2" borderId="13" xfId="0" applyFont="1" applyFill="1" applyBorder="1" applyAlignment="1">
      <alignment horizontal="center" shrinkToFit="1"/>
    </xf>
    <xf numFmtId="0" fontId="9" fillId="2" borderId="9" xfId="0" applyFont="1" applyFill="1" applyBorder="1" applyAlignment="1">
      <alignment horizontal="center" shrinkToFit="1"/>
    </xf>
    <xf numFmtId="0" fontId="9" fillId="2" borderId="10" xfId="0" applyFont="1" applyFill="1" applyBorder="1" applyAlignment="1">
      <alignment horizontal="center" shrinkToFit="1"/>
    </xf>
    <xf numFmtId="0" fontId="9" fillId="2" borderId="63" xfId="0" applyFont="1" applyFill="1" applyBorder="1" applyAlignment="1">
      <alignment horizontal="center" vertical="center" shrinkToFit="1"/>
    </xf>
    <xf numFmtId="0" fontId="9" fillId="0" borderId="35" xfId="0" applyFont="1" applyBorder="1" applyAlignment="1">
      <alignment horizontal="distributed" vertical="center"/>
    </xf>
    <xf numFmtId="178" fontId="9" fillId="2" borderId="6" xfId="0" applyNumberFormat="1" applyFont="1" applyFill="1" applyBorder="1" applyAlignment="1">
      <alignment horizontal="center" vertical="center" shrinkToFit="1"/>
    </xf>
    <xf numFmtId="178" fontId="9" fillId="2" borderId="0" xfId="0" applyNumberFormat="1" applyFont="1" applyFill="1" applyAlignment="1">
      <alignment horizontal="center" vertical="center" shrinkToFit="1"/>
    </xf>
    <xf numFmtId="178" fontId="9" fillId="2" borderId="7" xfId="0" applyNumberFormat="1" applyFont="1" applyFill="1" applyBorder="1" applyAlignment="1">
      <alignment horizontal="center" vertical="center" shrinkToFit="1"/>
    </xf>
    <xf numFmtId="0" fontId="9" fillId="0" borderId="45" xfId="0" applyFont="1" applyBorder="1" applyAlignment="1">
      <alignment horizontal="distributed" vertical="center"/>
    </xf>
    <xf numFmtId="0" fontId="9" fillId="0" borderId="27" xfId="0" applyFont="1" applyBorder="1" applyAlignment="1">
      <alignment horizontal="distributed" vertical="center"/>
    </xf>
    <xf numFmtId="0" fontId="9" fillId="2" borderId="0" xfId="0" applyFont="1" applyFill="1" applyAlignment="1">
      <alignment horizontal="center" vertical="center" shrinkToFit="1"/>
    </xf>
    <xf numFmtId="0" fontId="9" fillId="2" borderId="64" xfId="0" applyFont="1" applyFill="1" applyBorder="1" applyAlignment="1">
      <alignment horizontal="center" shrinkToFit="1"/>
    </xf>
    <xf numFmtId="0" fontId="9" fillId="2" borderId="65" xfId="0" applyFont="1" applyFill="1" applyBorder="1" applyAlignment="1">
      <alignment horizontal="center" shrinkToFit="1"/>
    </xf>
    <xf numFmtId="0" fontId="9" fillId="2" borderId="66" xfId="0" applyFont="1" applyFill="1" applyBorder="1" applyAlignment="1">
      <alignment horizontal="center" shrinkToFit="1"/>
    </xf>
    <xf numFmtId="0" fontId="9" fillId="0" borderId="13"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9" fillId="2" borderId="15" xfId="0" applyFont="1" applyFill="1" applyBorder="1" applyAlignment="1">
      <alignment horizontal="left" vertical="top" shrinkToFit="1"/>
    </xf>
    <xf numFmtId="0" fontId="9" fillId="2" borderId="1" xfId="0" applyFont="1" applyFill="1" applyBorder="1" applyAlignment="1">
      <alignment horizontal="left" vertical="top" shrinkToFit="1"/>
    </xf>
    <xf numFmtId="0" fontId="9" fillId="2" borderId="11" xfId="0" applyFont="1" applyFill="1" applyBorder="1" applyAlignment="1">
      <alignment horizontal="left" vertical="top" shrinkToFit="1"/>
    </xf>
    <xf numFmtId="0" fontId="9" fillId="2" borderId="12" xfId="0" applyFont="1" applyFill="1" applyBorder="1" applyAlignment="1">
      <alignment horizontal="left" vertical="top" shrinkToFit="1"/>
    </xf>
    <xf numFmtId="0" fontId="9" fillId="2" borderId="3" xfId="0" applyFont="1" applyFill="1" applyBorder="1" applyAlignment="1">
      <alignment horizontal="left" vertical="top" shrinkToFit="1"/>
    </xf>
    <xf numFmtId="0" fontId="9" fillId="2" borderId="8" xfId="0" applyFont="1" applyFill="1" applyBorder="1" applyAlignment="1">
      <alignment horizontal="left" vertical="top" shrinkToFit="1"/>
    </xf>
    <xf numFmtId="0" fontId="9" fillId="2" borderId="67" xfId="0" applyFont="1" applyFill="1" applyBorder="1" applyAlignment="1">
      <alignment horizontal="center" shrinkToFit="1"/>
    </xf>
    <xf numFmtId="0" fontId="9" fillId="2" borderId="18" xfId="0" applyFont="1" applyFill="1" applyBorder="1" applyAlignment="1">
      <alignment horizontal="center" shrinkToFit="1"/>
    </xf>
    <xf numFmtId="0" fontId="9" fillId="2" borderId="68" xfId="0" applyFont="1" applyFill="1" applyBorder="1" applyAlignment="1">
      <alignment horizontal="center" shrinkToFit="1"/>
    </xf>
    <xf numFmtId="0" fontId="9" fillId="2" borderId="69" xfId="0" applyFont="1" applyFill="1" applyBorder="1" applyAlignment="1">
      <alignment horizontal="center" shrinkToFit="1"/>
    </xf>
    <xf numFmtId="0" fontId="9" fillId="2" borderId="70" xfId="0" applyFont="1" applyFill="1" applyBorder="1" applyAlignment="1">
      <alignment horizontal="center" shrinkToFit="1"/>
    </xf>
    <xf numFmtId="0" fontId="9" fillId="2" borderId="71" xfId="0" applyFont="1" applyFill="1" applyBorder="1" applyAlignment="1">
      <alignment horizontal="center" shrinkToFit="1"/>
    </xf>
    <xf numFmtId="0" fontId="9" fillId="2" borderId="72" xfId="0" applyFont="1" applyFill="1" applyBorder="1" applyAlignment="1">
      <alignment horizontal="center" shrinkToFit="1"/>
    </xf>
    <xf numFmtId="0" fontId="9" fillId="2" borderId="63" xfId="0" applyFont="1" applyFill="1" applyBorder="1" applyAlignment="1">
      <alignment horizontal="center" shrinkToFit="1"/>
    </xf>
    <xf numFmtId="0" fontId="9" fillId="2" borderId="73" xfId="0" applyFont="1" applyFill="1" applyBorder="1" applyAlignment="1">
      <alignment horizontal="center" shrinkToFit="1"/>
    </xf>
    <xf numFmtId="0" fontId="9" fillId="2" borderId="15" xfId="0" applyFont="1" applyFill="1" applyBorder="1" applyAlignment="1">
      <alignment horizontal="left" vertical="top"/>
    </xf>
    <xf numFmtId="0" fontId="9" fillId="2" borderId="1" xfId="0" applyFont="1" applyFill="1" applyBorder="1" applyAlignment="1">
      <alignment horizontal="left" vertical="top"/>
    </xf>
    <xf numFmtId="0" fontId="9" fillId="2" borderId="11" xfId="0" applyFont="1" applyFill="1" applyBorder="1" applyAlignment="1">
      <alignment horizontal="left" vertical="top"/>
    </xf>
    <xf numFmtId="0" fontId="9" fillId="2" borderId="6" xfId="0" applyFont="1" applyFill="1" applyBorder="1" applyAlignment="1">
      <alignment horizontal="left" vertical="top"/>
    </xf>
    <xf numFmtId="0" fontId="9" fillId="2" borderId="0" xfId="0" applyFont="1" applyFill="1" applyAlignment="1">
      <alignment horizontal="left" vertical="top"/>
    </xf>
    <xf numFmtId="0" fontId="9" fillId="2" borderId="7" xfId="0" applyFont="1" applyFill="1" applyBorder="1" applyAlignment="1">
      <alignment horizontal="left" vertical="top"/>
    </xf>
    <xf numFmtId="0" fontId="9" fillId="2" borderId="12" xfId="0" applyFont="1" applyFill="1" applyBorder="1" applyAlignment="1">
      <alignment horizontal="left" vertical="top"/>
    </xf>
    <xf numFmtId="0" fontId="9" fillId="2" borderId="3" xfId="0" applyFont="1" applyFill="1" applyBorder="1" applyAlignment="1">
      <alignment horizontal="left" vertical="top"/>
    </xf>
    <xf numFmtId="0" fontId="9" fillId="2" borderId="8" xfId="0" applyFont="1" applyFill="1" applyBorder="1" applyAlignment="1">
      <alignment horizontal="left" vertical="top"/>
    </xf>
    <xf numFmtId="0" fontId="9" fillId="2" borderId="12" xfId="0" applyFont="1" applyFill="1" applyBorder="1" applyAlignment="1">
      <alignment horizontal="center" shrinkToFit="1"/>
    </xf>
    <xf numFmtId="0" fontId="9" fillId="2" borderId="3" xfId="0" applyFont="1" applyFill="1" applyBorder="1" applyAlignment="1">
      <alignment horizontal="center" shrinkToFit="1"/>
    </xf>
    <xf numFmtId="0" fontId="9" fillId="2" borderId="8" xfId="0" applyFont="1" applyFill="1" applyBorder="1" applyAlignment="1">
      <alignment horizontal="center" shrinkToFit="1"/>
    </xf>
    <xf numFmtId="49" fontId="28" fillId="0" borderId="0" xfId="8" applyNumberFormat="1" applyFont="1" applyAlignment="1">
      <alignment vertical="top" wrapText="1"/>
    </xf>
    <xf numFmtId="49" fontId="28" fillId="0" borderId="0" xfId="8" applyNumberFormat="1" applyFont="1" applyAlignment="1">
      <alignment horizontal="left" vertical="top" wrapText="1" indent="1"/>
    </xf>
    <xf numFmtId="49" fontId="29" fillId="0" borderId="0" xfId="8" applyNumberFormat="1" applyFont="1" applyAlignment="1">
      <alignment horizontal="center" vertical="center"/>
    </xf>
    <xf numFmtId="49" fontId="26" fillId="0" borderId="0" xfId="8" applyNumberFormat="1" applyFont="1" applyAlignment="1">
      <alignment horizontal="right" vertical="center"/>
    </xf>
    <xf numFmtId="49" fontId="26" fillId="2" borderId="0" xfId="8" applyNumberFormat="1" applyFont="1" applyFill="1" applyAlignment="1">
      <alignment horizontal="left" vertical="center" shrinkToFit="1"/>
    </xf>
    <xf numFmtId="49" fontId="26" fillId="0" borderId="0" xfId="8" applyNumberFormat="1" applyFont="1" applyAlignment="1">
      <alignment horizontal="center" vertical="center"/>
    </xf>
    <xf numFmtId="178" fontId="26" fillId="2" borderId="0" xfId="8" applyNumberFormat="1" applyFont="1" applyFill="1" applyAlignment="1">
      <alignment horizontal="right" vertical="center" shrinkToFit="1"/>
    </xf>
    <xf numFmtId="49" fontId="26" fillId="0" borderId="24" xfId="8" applyNumberFormat="1" applyFont="1" applyBorder="1" applyAlignment="1">
      <alignment horizontal="center" vertical="center"/>
    </xf>
    <xf numFmtId="49" fontId="26" fillId="0" borderId="17" xfId="8" applyNumberFormat="1" applyFont="1" applyBorder="1" applyAlignment="1">
      <alignment horizontal="center" vertical="center"/>
    </xf>
    <xf numFmtId="49" fontId="26" fillId="2" borderId="24" xfId="8" applyNumberFormat="1" applyFont="1" applyFill="1" applyBorder="1" applyAlignment="1">
      <alignment horizontal="center" vertical="center" shrinkToFit="1"/>
    </xf>
    <xf numFmtId="49" fontId="26" fillId="2" borderId="16" xfId="8" applyNumberFormat="1" applyFont="1" applyFill="1" applyBorder="1" applyAlignment="1">
      <alignment horizontal="center" vertical="center" shrinkToFit="1"/>
    </xf>
    <xf numFmtId="49" fontId="26" fillId="2" borderId="16" xfId="8" applyNumberFormat="1" applyFont="1" applyFill="1" applyBorder="1" applyAlignment="1">
      <alignment horizontal="left" vertical="center"/>
    </xf>
    <xf numFmtId="49" fontId="26" fillId="2" borderId="17" xfId="8" applyNumberFormat="1" applyFont="1" applyFill="1" applyBorder="1" applyAlignment="1">
      <alignment horizontal="left" vertical="center"/>
    </xf>
    <xf numFmtId="49" fontId="26" fillId="0" borderId="77" xfId="8" applyNumberFormat="1" applyFont="1" applyBorder="1" applyAlignment="1">
      <alignment horizontal="center" vertical="center"/>
    </xf>
    <xf numFmtId="49" fontId="26" fillId="0" borderId="30" xfId="8" applyNumberFormat="1" applyFont="1" applyBorder="1" applyAlignment="1">
      <alignment horizontal="center" vertical="center"/>
    </xf>
    <xf numFmtId="49" fontId="26" fillId="2" borderId="77" xfId="8" applyNumberFormat="1" applyFont="1" applyFill="1" applyBorder="1" applyAlignment="1">
      <alignment horizontal="left" vertical="center" wrapText="1"/>
    </xf>
    <xf numFmtId="49" fontId="26" fillId="2" borderId="29" xfId="8" applyNumberFormat="1" applyFont="1" applyFill="1" applyBorder="1" applyAlignment="1">
      <alignment horizontal="left" vertical="center"/>
    </xf>
    <xf numFmtId="49" fontId="26" fillId="2" borderId="30" xfId="8" applyNumberFormat="1" applyFont="1" applyFill="1" applyBorder="1" applyAlignment="1">
      <alignment horizontal="left" vertical="center"/>
    </xf>
    <xf numFmtId="49" fontId="26" fillId="0" borderId="74" xfId="8" applyNumberFormat="1" applyFont="1" applyBorder="1" applyAlignment="1">
      <alignment horizontal="center" vertical="center" shrinkToFit="1"/>
    </xf>
    <xf numFmtId="49" fontId="26" fillId="0" borderId="75" xfId="8" applyNumberFormat="1" applyFont="1" applyBorder="1" applyAlignment="1">
      <alignment horizontal="center" vertical="center" shrinkToFit="1"/>
    </xf>
    <xf numFmtId="49" fontId="26" fillId="2" borderId="74" xfId="8" applyNumberFormat="1" applyFont="1" applyFill="1" applyBorder="1" applyAlignment="1">
      <alignment horizontal="left" vertical="center"/>
    </xf>
    <xf numFmtId="49" fontId="26" fillId="2" borderId="76" xfId="8" applyNumberFormat="1" applyFont="1" applyFill="1" applyBorder="1" applyAlignment="1">
      <alignment horizontal="left" vertical="center"/>
    </xf>
    <xf numFmtId="49" fontId="26" fillId="2" borderId="75" xfId="8" applyNumberFormat="1" applyFont="1" applyFill="1" applyBorder="1" applyAlignment="1">
      <alignment horizontal="left" vertical="center"/>
    </xf>
    <xf numFmtId="49" fontId="26" fillId="0" borderId="55" xfId="8" applyNumberFormat="1" applyFont="1" applyBorder="1" applyAlignment="1">
      <alignment horizontal="center" vertical="center"/>
    </xf>
    <xf numFmtId="49" fontId="26" fillId="0" borderId="14" xfId="8" applyNumberFormat="1" applyFont="1" applyBorder="1" applyAlignment="1">
      <alignment horizontal="center" vertical="center"/>
    </xf>
    <xf numFmtId="49" fontId="26" fillId="2" borderId="55" xfId="8" applyNumberFormat="1" applyFont="1" applyFill="1" applyBorder="1" applyAlignment="1">
      <alignment horizontal="left" vertical="center" shrinkToFit="1"/>
    </xf>
    <xf numFmtId="49" fontId="26" fillId="2" borderId="9" xfId="8" applyNumberFormat="1" applyFont="1" applyFill="1" applyBorder="1" applyAlignment="1">
      <alignment horizontal="left" vertical="center" shrinkToFit="1"/>
    </xf>
    <xf numFmtId="49" fontId="26" fillId="2" borderId="14" xfId="8" applyNumberFormat="1" applyFont="1" applyFill="1" applyBorder="1" applyAlignment="1">
      <alignment horizontal="left" vertical="center" shrinkToFit="1"/>
    </xf>
    <xf numFmtId="49" fontId="28" fillId="0" borderId="0" xfId="8" applyNumberFormat="1" applyFont="1" applyAlignment="1">
      <alignment horizontal="left" vertical="top" wrapText="1"/>
    </xf>
    <xf numFmtId="49" fontId="26" fillId="0" borderId="55" xfId="8" applyNumberFormat="1" applyFont="1" applyBorder="1" applyAlignment="1">
      <alignment horizontal="center" vertical="center" shrinkToFit="1"/>
    </xf>
    <xf numFmtId="49" fontId="26" fillId="0" borderId="14" xfId="8" applyNumberFormat="1" applyFont="1" applyBorder="1" applyAlignment="1">
      <alignment horizontal="center" vertical="center" shrinkToFit="1"/>
    </xf>
    <xf numFmtId="49" fontId="26" fillId="0" borderId="58" xfId="8" applyNumberFormat="1" applyFont="1" applyBorder="1" applyAlignment="1">
      <alignment horizontal="center" vertical="center"/>
    </xf>
    <xf numFmtId="49" fontId="26" fillId="0" borderId="4" xfId="8" applyNumberFormat="1" applyFont="1" applyBorder="1" applyAlignment="1">
      <alignment horizontal="center" vertical="center"/>
    </xf>
    <xf numFmtId="49" fontId="26" fillId="2" borderId="58" xfId="8" applyNumberFormat="1" applyFont="1" applyFill="1" applyBorder="1" applyAlignment="1">
      <alignment horizontal="left" vertical="center" shrinkToFit="1"/>
    </xf>
    <xf numFmtId="49" fontId="26" fillId="2" borderId="3" xfId="8" applyNumberFormat="1" applyFont="1" applyFill="1" applyBorder="1" applyAlignment="1">
      <alignment horizontal="left" vertical="center" shrinkToFit="1"/>
    </xf>
    <xf numFmtId="49" fontId="26" fillId="2" borderId="4" xfId="8" applyNumberFormat="1" applyFont="1" applyFill="1" applyBorder="1" applyAlignment="1">
      <alignment horizontal="left" vertical="center" shrinkToFit="1"/>
    </xf>
    <xf numFmtId="176" fontId="26" fillId="0" borderId="55" xfId="8" applyNumberFormat="1" applyFont="1" applyBorder="1" applyAlignment="1">
      <alignment horizontal="center" vertical="center" shrinkToFit="1"/>
    </xf>
    <xf numFmtId="176" fontId="26" fillId="0" borderId="14" xfId="8" applyNumberFormat="1" applyFont="1" applyBorder="1" applyAlignment="1">
      <alignment horizontal="center" vertical="center" shrinkToFit="1"/>
    </xf>
    <xf numFmtId="49" fontId="26" fillId="2" borderId="55" xfId="8" applyNumberFormat="1" applyFont="1" applyFill="1" applyBorder="1" applyAlignment="1">
      <alignment horizontal="center" vertical="center" shrinkToFit="1"/>
    </xf>
    <xf numFmtId="49" fontId="26" fillId="2" borderId="9" xfId="8" applyNumberFormat="1" applyFont="1" applyFill="1" applyBorder="1" applyAlignment="1">
      <alignment horizontal="center" vertical="center" shrinkToFit="1"/>
    </xf>
    <xf numFmtId="49" fontId="26" fillId="2" borderId="14" xfId="8" applyNumberFormat="1" applyFont="1" applyFill="1" applyBorder="1" applyAlignment="1">
      <alignment horizontal="center" vertical="center" shrinkToFit="1"/>
    </xf>
    <xf numFmtId="49" fontId="26" fillId="0" borderId="25" xfId="8" applyNumberFormat="1" applyFont="1" applyBorder="1" applyAlignment="1">
      <alignment horizontal="center" vertical="center"/>
    </xf>
    <xf numFmtId="49" fontId="26" fillId="0" borderId="5" xfId="8" applyNumberFormat="1" applyFont="1" applyBorder="1" applyAlignment="1">
      <alignment horizontal="center" vertical="center"/>
    </xf>
    <xf numFmtId="49" fontId="26" fillId="2" borderId="25" xfId="8" applyNumberFormat="1" applyFont="1" applyFill="1" applyBorder="1" applyAlignment="1">
      <alignment horizontal="left" vertical="center" wrapText="1" shrinkToFit="1"/>
    </xf>
    <xf numFmtId="49" fontId="26" fillId="2" borderId="0" xfId="8" applyNumberFormat="1" applyFont="1" applyFill="1" applyAlignment="1">
      <alignment horizontal="left" vertical="center" wrapText="1" shrinkToFit="1"/>
    </xf>
    <xf numFmtId="49" fontId="26" fillId="2" borderId="5" xfId="8" applyNumberFormat="1" applyFont="1" applyFill="1" applyBorder="1" applyAlignment="1">
      <alignment horizontal="left" vertical="center" wrapText="1" shrinkToFit="1"/>
    </xf>
    <xf numFmtId="49" fontId="26" fillId="0" borderId="78" xfId="8" applyNumberFormat="1" applyFont="1" applyBorder="1" applyAlignment="1">
      <alignment horizontal="center" vertical="center" wrapText="1"/>
    </xf>
    <xf numFmtId="49" fontId="26" fillId="0" borderId="56" xfId="8" applyNumberFormat="1" applyFont="1" applyBorder="1" applyAlignment="1">
      <alignment horizontal="center" vertical="center" wrapText="1"/>
    </xf>
    <xf numFmtId="49" fontId="6" fillId="0" borderId="55" xfId="8" applyNumberFormat="1" applyFont="1" applyBorder="1" applyAlignment="1">
      <alignment horizontal="left" vertical="center"/>
    </xf>
    <xf numFmtId="49" fontId="6" fillId="0" borderId="9" xfId="8" applyNumberFormat="1" applyFont="1" applyBorder="1" applyAlignment="1">
      <alignment horizontal="left" vertical="center"/>
    </xf>
    <xf numFmtId="49" fontId="6" fillId="0" borderId="14" xfId="8" applyNumberFormat="1" applyFont="1" applyBorder="1" applyAlignment="1">
      <alignment horizontal="left" vertical="center"/>
    </xf>
    <xf numFmtId="49" fontId="6" fillId="0" borderId="25" xfId="8" applyNumberFormat="1" applyFont="1" applyBorder="1" applyAlignment="1">
      <alignment horizontal="left" vertical="center" wrapText="1"/>
    </xf>
    <xf numFmtId="49" fontId="6" fillId="0" borderId="0" xfId="8" applyNumberFormat="1" applyFont="1" applyAlignment="1">
      <alignment horizontal="left" vertical="center"/>
    </xf>
    <xf numFmtId="49" fontId="6" fillId="0" borderId="5" xfId="8" applyNumberFormat="1" applyFont="1" applyBorder="1" applyAlignment="1">
      <alignment horizontal="left" vertical="center"/>
    </xf>
    <xf numFmtId="49" fontId="6" fillId="0" borderId="25" xfId="8" applyNumberFormat="1" applyFont="1" applyBorder="1" applyAlignment="1">
      <alignment horizontal="left" vertical="center"/>
    </xf>
    <xf numFmtId="49" fontId="6" fillId="0" borderId="55" xfId="8" applyNumberFormat="1" applyFont="1" applyBorder="1" applyAlignment="1">
      <alignment horizontal="left" vertical="center" shrinkToFit="1"/>
    </xf>
    <xf numFmtId="49" fontId="6" fillId="0" borderId="9" xfId="8" applyNumberFormat="1" applyFont="1" applyBorder="1" applyAlignment="1">
      <alignment horizontal="left" vertical="center" shrinkToFit="1"/>
    </xf>
    <xf numFmtId="49" fontId="6" fillId="0" borderId="14" xfId="8" applyNumberFormat="1" applyFont="1" applyBorder="1" applyAlignment="1">
      <alignment horizontal="left" vertical="center" shrinkToFit="1"/>
    </xf>
    <xf numFmtId="49" fontId="6" fillId="0" borderId="58" xfId="8" applyNumberFormat="1" applyFont="1" applyBorder="1" applyAlignment="1">
      <alignment horizontal="left" vertical="center" shrinkToFit="1"/>
    </xf>
    <xf numFmtId="49" fontId="6" fillId="0" borderId="3" xfId="8" applyNumberFormat="1" applyFont="1" applyBorder="1" applyAlignment="1">
      <alignment horizontal="left" vertical="center" shrinkToFit="1"/>
    </xf>
    <xf numFmtId="49" fontId="6" fillId="0" borderId="4" xfId="8" applyNumberFormat="1" applyFont="1" applyBorder="1" applyAlignment="1">
      <alignment horizontal="left" vertical="center" shrinkToFit="1"/>
    </xf>
    <xf numFmtId="49" fontId="26" fillId="0" borderId="9" xfId="8" applyNumberFormat="1" applyFont="1" applyBorder="1" applyAlignment="1">
      <alignment horizontal="center" vertical="center" shrinkToFit="1"/>
    </xf>
    <xf numFmtId="49" fontId="6" fillId="0" borderId="74" xfId="8" applyNumberFormat="1" applyFont="1" applyBorder="1" applyAlignment="1">
      <alignment horizontal="left" vertical="center"/>
    </xf>
    <xf numFmtId="49" fontId="6" fillId="0" borderId="76" xfId="8" applyNumberFormat="1" applyFont="1" applyBorder="1" applyAlignment="1">
      <alignment horizontal="left" vertical="center"/>
    </xf>
    <xf numFmtId="49" fontId="6" fillId="0" borderId="75" xfId="8" applyNumberFormat="1" applyFont="1" applyBorder="1" applyAlignment="1">
      <alignment horizontal="left" vertical="center"/>
    </xf>
    <xf numFmtId="49" fontId="26" fillId="0" borderId="16" xfId="8" applyNumberFormat="1" applyFont="1" applyBorder="1" applyAlignment="1">
      <alignment horizontal="center" vertical="center"/>
    </xf>
    <xf numFmtId="49" fontId="26" fillId="0" borderId="16" xfId="8" applyNumberFormat="1" applyFont="1" applyBorder="1" applyAlignment="1">
      <alignment horizontal="left" vertical="center"/>
    </xf>
    <xf numFmtId="49" fontId="26" fillId="0" borderId="17" xfId="8" applyNumberFormat="1" applyFont="1" applyBorder="1" applyAlignment="1">
      <alignment horizontal="left" vertical="center"/>
    </xf>
    <xf numFmtId="49" fontId="6" fillId="0" borderId="77" xfId="8" applyNumberFormat="1" applyFont="1" applyBorder="1" applyAlignment="1">
      <alignment horizontal="left" vertical="center" wrapText="1"/>
    </xf>
    <xf numFmtId="49" fontId="6" fillId="0" borderId="29" xfId="8" applyNumberFormat="1" applyFont="1" applyBorder="1" applyAlignment="1">
      <alignment horizontal="left" vertical="center"/>
    </xf>
    <xf numFmtId="49" fontId="6" fillId="0" borderId="30" xfId="8" applyNumberFormat="1" applyFont="1" applyBorder="1" applyAlignment="1">
      <alignment horizontal="left" vertical="center"/>
    </xf>
    <xf numFmtId="49" fontId="6" fillId="0" borderId="0" xfId="8" applyNumberFormat="1" applyFont="1" applyAlignment="1">
      <alignment horizontal="center" vertical="center"/>
    </xf>
    <xf numFmtId="49" fontId="6" fillId="2" borderId="74" xfId="0" applyNumberFormat="1" applyFont="1" applyFill="1" applyBorder="1" applyAlignment="1">
      <alignment vertical="center" shrinkToFit="1"/>
    </xf>
    <xf numFmtId="49" fontId="6" fillId="2" borderId="76" xfId="0" applyNumberFormat="1" applyFont="1" applyFill="1" applyBorder="1" applyAlignment="1">
      <alignment vertical="center" shrinkToFit="1"/>
    </xf>
    <xf numFmtId="49" fontId="6" fillId="2" borderId="75" xfId="0" applyNumberFormat="1" applyFont="1" applyFill="1" applyBorder="1" applyAlignment="1">
      <alignment vertical="center" shrinkToFit="1"/>
    </xf>
    <xf numFmtId="49" fontId="6" fillId="0" borderId="74" xfId="0" applyNumberFormat="1" applyFont="1" applyBorder="1" applyAlignment="1">
      <alignment horizontal="center" vertical="center" shrinkToFit="1"/>
    </xf>
    <xf numFmtId="49" fontId="6" fillId="0" borderId="76" xfId="0" applyNumberFormat="1" applyFont="1" applyBorder="1" applyAlignment="1">
      <alignment horizontal="center" vertical="center" shrinkToFit="1"/>
    </xf>
    <xf numFmtId="49" fontId="6" fillId="0" borderId="75" xfId="0" applyNumberFormat="1" applyFont="1" applyBorder="1" applyAlignment="1">
      <alignment horizontal="center" vertical="center" shrinkToFit="1"/>
    </xf>
    <xf numFmtId="49" fontId="6" fillId="0" borderId="58"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6" fillId="2" borderId="58" xfId="0" applyNumberFormat="1" applyFont="1" applyFill="1" applyBorder="1" applyAlignment="1">
      <alignment horizontal="left" vertical="center" shrinkToFit="1"/>
    </xf>
    <xf numFmtId="49" fontId="6" fillId="2" borderId="3" xfId="0" applyNumberFormat="1" applyFont="1" applyFill="1" applyBorder="1" applyAlignment="1">
      <alignment horizontal="left" vertical="center" shrinkToFit="1"/>
    </xf>
    <xf numFmtId="49" fontId="6" fillId="2" borderId="4" xfId="0" applyNumberFormat="1" applyFont="1" applyFill="1" applyBorder="1" applyAlignment="1">
      <alignment horizontal="left" vertical="center" shrinkToFit="1"/>
    </xf>
    <xf numFmtId="49" fontId="7" fillId="0" borderId="0" xfId="0" applyNumberFormat="1" applyFont="1" applyAlignment="1">
      <alignment horizontal="left" vertical="top" wrapText="1"/>
    </xf>
    <xf numFmtId="49" fontId="6" fillId="2" borderId="52" xfId="0" applyNumberFormat="1" applyFont="1" applyFill="1" applyBorder="1" applyAlignment="1">
      <alignment horizontal="left" vertical="center" shrinkToFit="1"/>
    </xf>
    <xf numFmtId="49" fontId="6" fillId="2" borderId="1" xfId="0" applyNumberFormat="1" applyFont="1" applyFill="1" applyBorder="1" applyAlignment="1">
      <alignment horizontal="left" vertical="center" shrinkToFit="1"/>
    </xf>
    <xf numFmtId="49" fontId="6" fillId="2" borderId="2" xfId="0" applyNumberFormat="1" applyFont="1" applyFill="1" applyBorder="1" applyAlignment="1">
      <alignment horizontal="left" vertical="center" shrinkToFit="1"/>
    </xf>
    <xf numFmtId="49" fontId="6" fillId="2" borderId="55" xfId="0" applyNumberFormat="1" applyFont="1" applyFill="1" applyBorder="1" applyAlignment="1">
      <alignment horizontal="center" vertical="center" shrinkToFit="1"/>
    </xf>
    <xf numFmtId="49" fontId="6" fillId="2" borderId="9" xfId="0" applyNumberFormat="1" applyFont="1" applyFill="1" applyBorder="1" applyAlignment="1">
      <alignment horizontal="center" vertical="center" shrinkToFit="1"/>
    </xf>
    <xf numFmtId="49" fontId="6" fillId="2" borderId="14" xfId="0" applyNumberFormat="1" applyFont="1" applyFill="1" applyBorder="1" applyAlignment="1">
      <alignment horizontal="center" vertical="center" shrinkToFit="1"/>
    </xf>
    <xf numFmtId="49" fontId="13" fillId="0" borderId="0" xfId="0" applyNumberFormat="1" applyFont="1" applyAlignment="1">
      <alignment horizontal="center" vertical="center"/>
    </xf>
    <xf numFmtId="49" fontId="6" fillId="0" borderId="24"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2" borderId="16" xfId="0" applyNumberFormat="1" applyFont="1" applyFill="1" applyBorder="1" applyAlignment="1">
      <alignment horizontal="right" vertical="center" shrinkToFit="1"/>
    </xf>
    <xf numFmtId="49" fontId="6" fillId="2" borderId="17" xfId="0" applyNumberFormat="1" applyFont="1" applyFill="1" applyBorder="1" applyAlignment="1">
      <alignment horizontal="right" vertical="center" shrinkToFit="1"/>
    </xf>
    <xf numFmtId="49" fontId="6" fillId="0" borderId="77"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6" fillId="0" borderId="30" xfId="0" applyNumberFormat="1" applyFont="1" applyBorder="1" applyAlignment="1">
      <alignment horizontal="center" vertical="center"/>
    </xf>
    <xf numFmtId="178" fontId="6" fillId="2" borderId="0" xfId="0" applyNumberFormat="1" applyFont="1" applyFill="1" applyAlignment="1">
      <alignment horizontal="right" vertical="center" shrinkToFit="1"/>
    </xf>
    <xf numFmtId="49" fontId="6" fillId="2" borderId="0" xfId="0" applyNumberFormat="1" applyFont="1" applyFill="1" applyAlignment="1">
      <alignment vertical="center" shrinkToFit="1"/>
    </xf>
    <xf numFmtId="49" fontId="6" fillId="2" borderId="0" xfId="0" applyNumberFormat="1" applyFont="1" applyFill="1" applyAlignment="1">
      <alignment horizontal="left" vertical="center" shrinkToFit="1"/>
    </xf>
    <xf numFmtId="49" fontId="6" fillId="2" borderId="24" xfId="0" applyNumberFormat="1" applyFont="1" applyFill="1" applyBorder="1" applyAlignment="1">
      <alignment vertical="center" shrinkToFit="1"/>
    </xf>
    <xf numFmtId="49" fontId="6" fillId="2" borderId="16" xfId="0" applyNumberFormat="1" applyFont="1" applyFill="1" applyBorder="1" applyAlignment="1">
      <alignment vertical="center" shrinkToFit="1"/>
    </xf>
    <xf numFmtId="49" fontId="6" fillId="2" borderId="77" xfId="0" applyNumberFormat="1" applyFont="1" applyFill="1" applyBorder="1" applyAlignment="1">
      <alignment vertical="center" shrinkToFit="1"/>
    </xf>
    <xf numFmtId="49" fontId="6" fillId="2" borderId="29" xfId="0" applyNumberFormat="1" applyFont="1" applyFill="1" applyBorder="1" applyAlignment="1">
      <alignment vertical="center" shrinkToFit="1"/>
    </xf>
    <xf numFmtId="49" fontId="6" fillId="2" borderId="30" xfId="0" applyNumberFormat="1" applyFont="1" applyFill="1" applyBorder="1" applyAlignment="1">
      <alignment vertical="center" shrinkToFit="1"/>
    </xf>
    <xf numFmtId="49" fontId="6" fillId="0" borderId="52"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58"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5"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0" borderId="25"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5"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31"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6" fillId="2" borderId="25" xfId="0" applyNumberFormat="1" applyFont="1" applyFill="1" applyBorder="1" applyAlignment="1">
      <alignment vertical="center" wrapText="1" shrinkToFit="1"/>
    </xf>
    <xf numFmtId="49" fontId="6" fillId="2" borderId="0" xfId="0" applyNumberFormat="1" applyFont="1" applyFill="1" applyAlignment="1">
      <alignment vertical="center" wrapText="1" shrinkToFit="1"/>
    </xf>
    <xf numFmtId="49" fontId="6" fillId="2" borderId="5" xfId="0" applyNumberFormat="1" applyFont="1" applyFill="1" applyBorder="1" applyAlignment="1">
      <alignment vertical="center" wrapText="1" shrinkToFit="1"/>
    </xf>
    <xf numFmtId="49" fontId="6" fillId="2" borderId="26" xfId="0" applyNumberFormat="1" applyFont="1" applyFill="1" applyBorder="1" applyAlignment="1">
      <alignment vertical="center" wrapText="1" shrinkToFit="1"/>
    </xf>
    <xf numFmtId="49" fontId="6" fillId="2" borderId="31" xfId="0" applyNumberFormat="1" applyFont="1" applyFill="1" applyBorder="1" applyAlignment="1">
      <alignment vertical="center" wrapText="1" shrinkToFit="1"/>
    </xf>
    <xf numFmtId="49" fontId="6" fillId="2" borderId="32" xfId="0" applyNumberFormat="1" applyFont="1" applyFill="1" applyBorder="1" applyAlignment="1">
      <alignment vertical="center" wrapText="1" shrinkToFit="1"/>
    </xf>
    <xf numFmtId="0" fontId="14" fillId="2" borderId="6" xfId="10" applyFont="1" applyFill="1" applyBorder="1" applyAlignment="1">
      <alignment horizontal="left" vertical="top" wrapText="1"/>
    </xf>
    <xf numFmtId="0" fontId="14" fillId="2" borderId="7" xfId="10" applyFont="1" applyFill="1" applyBorder="1" applyAlignment="1">
      <alignment horizontal="left" vertical="top"/>
    </xf>
    <xf numFmtId="0" fontId="34" fillId="0" borderId="0" xfId="10" applyFont="1" applyAlignment="1">
      <alignment horizontal="center"/>
    </xf>
    <xf numFmtId="0" fontId="37" fillId="0" borderId="13" xfId="10" applyFont="1" applyBorder="1" applyAlignment="1">
      <alignment horizontal="center" vertical="center"/>
    </xf>
    <xf numFmtId="0" fontId="37" fillId="0" borderId="10" xfId="10" applyFont="1" applyBorder="1" applyAlignment="1">
      <alignment horizontal="center" vertical="center"/>
    </xf>
    <xf numFmtId="0" fontId="6" fillId="2" borderId="6" xfId="10" applyFont="1" applyFill="1" applyBorder="1" applyAlignment="1">
      <alignment horizontal="center"/>
    </xf>
    <xf numFmtId="0" fontId="6" fillId="2" borderId="0" xfId="10" applyFont="1" applyFill="1" applyAlignment="1">
      <alignment horizontal="center"/>
    </xf>
    <xf numFmtId="0" fontId="6" fillId="2" borderId="7" xfId="10" applyFont="1" applyFill="1" applyBorder="1" applyAlignment="1">
      <alignment horizontal="center"/>
    </xf>
    <xf numFmtId="0" fontId="7" fillId="4" borderId="28" xfId="4" applyFont="1" applyFill="1" applyBorder="1" applyAlignment="1">
      <alignment horizontal="center" vertical="center" wrapText="1"/>
    </xf>
    <xf numFmtId="0" fontId="7" fillId="5" borderId="3" xfId="4" applyFont="1" applyFill="1" applyBorder="1" applyAlignment="1">
      <alignment horizontal="center" vertical="center"/>
    </xf>
    <xf numFmtId="0" fontId="7" fillId="0" borderId="3" xfId="4" applyFont="1" applyBorder="1" applyAlignment="1">
      <alignment horizontal="center" vertical="center"/>
    </xf>
    <xf numFmtId="0" fontId="7" fillId="6" borderId="28" xfId="4" applyFont="1" applyFill="1" applyBorder="1" applyAlignment="1">
      <alignment horizontal="center" vertical="center"/>
    </xf>
    <xf numFmtId="0" fontId="7" fillId="4" borderId="28" xfId="4" applyFont="1" applyFill="1" applyBorder="1" applyAlignment="1">
      <alignment horizontal="center" vertical="center"/>
    </xf>
    <xf numFmtId="0" fontId="54" fillId="7" borderId="28" xfId="13" applyFont="1" applyFill="1" applyBorder="1">
      <alignment vertical="center"/>
    </xf>
    <xf numFmtId="0" fontId="7" fillId="0" borderId="28" xfId="4" applyFont="1" applyBorder="1">
      <alignment vertical="center"/>
    </xf>
    <xf numFmtId="0" fontId="55" fillId="0" borderId="15" xfId="4" applyFont="1" applyBorder="1" applyAlignment="1">
      <alignment horizontal="center" vertical="center"/>
    </xf>
    <xf numFmtId="0" fontId="55" fillId="0" borderId="6" xfId="4" applyFont="1" applyBorder="1" applyAlignment="1">
      <alignment horizontal="center" vertical="center"/>
    </xf>
    <xf numFmtId="0" fontId="55" fillId="0" borderId="15" xfId="4" applyFont="1" applyBorder="1" applyAlignment="1">
      <alignment horizontal="center" vertical="center" wrapText="1"/>
    </xf>
    <xf numFmtId="0" fontId="55" fillId="0" borderId="6" xfId="4" applyFont="1" applyBorder="1" applyAlignment="1">
      <alignment horizontal="center" vertical="center" wrapText="1"/>
    </xf>
    <xf numFmtId="0" fontId="55" fillId="0" borderId="12" xfId="4" applyFont="1" applyBorder="1" applyAlignment="1">
      <alignment horizontal="center" vertical="center" wrapText="1"/>
    </xf>
    <xf numFmtId="0" fontId="55" fillId="0" borderId="28" xfId="4" applyFont="1" applyBorder="1" applyAlignment="1">
      <alignment horizontal="center" vertical="center"/>
    </xf>
    <xf numFmtId="0" fontId="55" fillId="0" borderId="13" xfId="4" applyFont="1" applyBorder="1" applyAlignment="1">
      <alignment horizontal="center" vertical="center"/>
    </xf>
    <xf numFmtId="49" fontId="55" fillId="0" borderId="28" xfId="4" applyNumberFormat="1" applyFont="1" applyBorder="1" applyAlignment="1">
      <alignment horizontal="center" vertical="center"/>
    </xf>
    <xf numFmtId="0" fontId="55" fillId="0" borderId="10" xfId="4" applyFont="1" applyBorder="1" applyAlignment="1">
      <alignment horizontal="center" vertical="center" wrapText="1"/>
    </xf>
    <xf numFmtId="0" fontId="7" fillId="6" borderId="28" xfId="4" applyFont="1" applyFill="1" applyBorder="1">
      <alignment vertical="center"/>
    </xf>
    <xf numFmtId="0" fontId="56" fillId="0" borderId="6" xfId="4" applyFont="1" applyBorder="1" applyAlignment="1">
      <alignment horizontal="center" vertical="center" wrapText="1"/>
    </xf>
    <xf numFmtId="0" fontId="56" fillId="0" borderId="12" xfId="4" applyFont="1" applyBorder="1" applyAlignment="1">
      <alignment horizontal="center" vertical="center" wrapText="1"/>
    </xf>
    <xf numFmtId="0" fontId="55" fillId="0" borderId="28" xfId="4" applyFont="1" applyBorder="1" applyAlignment="1">
      <alignment horizontal="center" vertical="center" wrapText="1"/>
    </xf>
    <xf numFmtId="0" fontId="7" fillId="0" borderId="28" xfId="4" applyFont="1" applyBorder="1" applyAlignment="1">
      <alignment horizontal="center" vertical="center" wrapText="1"/>
    </xf>
    <xf numFmtId="0" fontId="55" fillId="0" borderId="9" xfId="4" applyFont="1" applyBorder="1" applyAlignment="1">
      <alignment horizontal="center" vertical="center"/>
    </xf>
    <xf numFmtId="0" fontId="55" fillId="0" borderId="10" xfId="4" applyFont="1" applyBorder="1" applyAlignment="1">
      <alignment horizontal="center" vertical="center"/>
    </xf>
    <xf numFmtId="0" fontId="55" fillId="0" borderId="28" xfId="4" applyFont="1" applyBorder="1" applyAlignment="1">
      <alignment horizontal="left" vertical="center"/>
    </xf>
    <xf numFmtId="0" fontId="55" fillId="5" borderId="28" xfId="4" applyFont="1" applyFill="1" applyBorder="1" applyAlignment="1">
      <alignment horizontal="right" vertical="center"/>
    </xf>
    <xf numFmtId="0" fontId="55" fillId="0" borderId="28" xfId="4" applyFont="1" applyBorder="1">
      <alignment vertical="center"/>
    </xf>
    <xf numFmtId="177" fontId="55" fillId="0" borderId="28" xfId="4" applyNumberFormat="1" applyFont="1" applyBorder="1">
      <alignment vertical="center"/>
    </xf>
    <xf numFmtId="181" fontId="55" fillId="0" borderId="28" xfId="4" applyNumberFormat="1" applyFont="1" applyBorder="1" applyAlignment="1">
      <alignment horizontal="center" vertical="center"/>
    </xf>
    <xf numFmtId="0" fontId="55" fillId="0" borderId="13" xfId="14" applyFont="1" applyBorder="1" applyAlignment="1">
      <alignment horizontal="center" vertical="center" wrapText="1"/>
    </xf>
    <xf numFmtId="0" fontId="55" fillId="0" borderId="9" xfId="14" applyFont="1" applyBorder="1" applyAlignment="1">
      <alignment horizontal="center" vertical="center" wrapText="1"/>
    </xf>
    <xf numFmtId="0" fontId="55" fillId="0" borderId="28" xfId="14" applyFont="1" applyBorder="1" applyAlignment="1">
      <alignment horizontal="center" vertical="center" wrapText="1"/>
    </xf>
    <xf numFmtId="0" fontId="55" fillId="0" borderId="10" xfId="14" applyFont="1" applyBorder="1" applyAlignment="1">
      <alignment horizontal="center" vertical="center" wrapText="1"/>
    </xf>
    <xf numFmtId="0" fontId="55" fillId="0" borderId="28" xfId="14" applyFont="1" applyBorder="1" applyAlignment="1">
      <alignment horizontal="center" vertical="center"/>
    </xf>
    <xf numFmtId="0" fontId="55" fillId="0" borderId="13" xfId="14" applyFont="1" applyBorder="1" applyAlignment="1">
      <alignment horizontal="center" vertical="center"/>
    </xf>
    <xf numFmtId="0" fontId="55" fillId="0" borderId="9" xfId="14" applyFont="1" applyBorder="1" applyAlignment="1">
      <alignment horizontal="center" vertical="center"/>
    </xf>
    <xf numFmtId="0" fontId="55" fillId="0" borderId="10" xfId="14" applyFont="1" applyBorder="1" applyAlignment="1">
      <alignment horizontal="center" vertical="center"/>
    </xf>
    <xf numFmtId="182" fontId="55" fillId="0" borderId="13" xfId="14" applyNumberFormat="1" applyFont="1" applyBorder="1" applyAlignment="1">
      <alignment horizontal="center" vertical="center" wrapText="1"/>
    </xf>
    <xf numFmtId="182" fontId="55" fillId="0" borderId="9" xfId="14" applyNumberFormat="1" applyFont="1" applyBorder="1" applyAlignment="1">
      <alignment horizontal="center" vertical="center" wrapText="1"/>
    </xf>
    <xf numFmtId="182" fontId="55" fillId="0" borderId="10" xfId="14" applyNumberFormat="1" applyFont="1" applyBorder="1" applyAlignment="1">
      <alignment horizontal="center" vertical="center" wrapText="1"/>
    </xf>
    <xf numFmtId="0" fontId="41" fillId="3" borderId="0" xfId="11" applyFont="1" applyFill="1" applyAlignment="1">
      <alignment horizontal="center" vertical="center"/>
    </xf>
    <xf numFmtId="0" fontId="39" fillId="3" borderId="0" xfId="11" applyFont="1" applyFill="1" applyAlignment="1">
      <alignment horizontal="center" vertical="center"/>
    </xf>
    <xf numFmtId="0" fontId="41" fillId="3" borderId="0" xfId="11" applyFont="1" applyFill="1" applyAlignment="1">
      <alignment horizontal="right"/>
    </xf>
    <xf numFmtId="0" fontId="43" fillId="2" borderId="0" xfId="11" applyFont="1" applyFill="1" applyAlignment="1">
      <alignment horizontal="left" vertical="center"/>
    </xf>
    <xf numFmtId="0" fontId="43" fillId="2" borderId="3" xfId="11" applyFont="1" applyFill="1" applyBorder="1" applyAlignment="1">
      <alignment horizontal="left" vertical="center"/>
    </xf>
    <xf numFmtId="0" fontId="43" fillId="3" borderId="1" xfId="11" applyFont="1" applyFill="1" applyBorder="1" applyAlignment="1">
      <alignment horizontal="left"/>
    </xf>
    <xf numFmtId="0" fontId="43" fillId="2" borderId="1" xfId="11" applyFont="1" applyFill="1" applyBorder="1" applyAlignment="1">
      <alignment horizontal="center" vertical="center"/>
    </xf>
    <xf numFmtId="0" fontId="43" fillId="2" borderId="3" xfId="11" applyFont="1" applyFill="1" applyBorder="1" applyAlignment="1">
      <alignment horizontal="center" vertical="center"/>
    </xf>
    <xf numFmtId="0" fontId="40" fillId="3" borderId="3" xfId="11" applyFont="1" applyFill="1" applyBorder="1" applyAlignment="1">
      <alignment horizontal="center"/>
    </xf>
    <xf numFmtId="0" fontId="39" fillId="0" borderId="13" xfId="11" applyFont="1" applyBorder="1" applyAlignment="1">
      <alignment horizontal="left" vertical="center"/>
    </xf>
    <xf numFmtId="0" fontId="39" fillId="0" borderId="9" xfId="11" applyFont="1" applyBorder="1" applyAlignment="1">
      <alignment horizontal="left" vertical="center"/>
    </xf>
    <xf numFmtId="0" fontId="39" fillId="0" borderId="10" xfId="11" applyFont="1" applyBorder="1" applyAlignment="1">
      <alignment horizontal="left" vertical="center"/>
    </xf>
    <xf numFmtId="0" fontId="39" fillId="0" borderId="28" xfId="11" applyFont="1" applyBorder="1" applyAlignment="1">
      <alignment horizontal="left" vertical="center"/>
    </xf>
    <xf numFmtId="0" fontId="39" fillId="3" borderId="0" xfId="11" applyFont="1" applyFill="1" applyAlignment="1">
      <alignment horizontal="center" vertical="top"/>
    </xf>
    <xf numFmtId="0" fontId="39" fillId="3" borderId="13" xfId="11" applyFont="1" applyFill="1" applyBorder="1" applyAlignment="1">
      <alignment horizontal="left" vertical="center"/>
    </xf>
    <xf numFmtId="0" fontId="39" fillId="3" borderId="9" xfId="11" applyFont="1" applyFill="1" applyBorder="1" applyAlignment="1">
      <alignment horizontal="left" vertical="center"/>
    </xf>
    <xf numFmtId="0" fontId="39" fillId="3" borderId="10" xfId="11" applyFont="1" applyFill="1" applyBorder="1" applyAlignment="1">
      <alignment horizontal="left" vertical="center"/>
    </xf>
    <xf numFmtId="0" fontId="39" fillId="3" borderId="28" xfId="11" applyFont="1" applyFill="1" applyBorder="1" applyAlignment="1">
      <alignment horizontal="left" vertical="center"/>
    </xf>
  </cellXfs>
  <cellStyles count="19">
    <cellStyle name="Normal 2" xfId="17" xr:uid="{2D4BB5CB-01F9-421E-93DD-67169DA8E6C5}"/>
    <cellStyle name="ハイパーリンク" xfId="9" builtinId="8"/>
    <cellStyle name="標準" xfId="0" builtinId="0"/>
    <cellStyle name="標準 2" xfId="1" xr:uid="{00000000-0005-0000-0000-000002000000}"/>
    <cellStyle name="標準 2 2" xfId="10" xr:uid="{B7C68F71-91E3-4DE4-94B2-109E541EAF94}"/>
    <cellStyle name="標準 2 3" xfId="12" xr:uid="{3D43702C-6C18-47D7-A5C8-2D3B68133F41}"/>
    <cellStyle name="標準 2 4" xfId="14" xr:uid="{EB3AD1FF-1A73-4DCE-AECE-916D9B39C8D5}"/>
    <cellStyle name="標準 3" xfId="2" xr:uid="{00000000-0005-0000-0000-000003000000}"/>
    <cellStyle name="標準 3 2" xfId="18" xr:uid="{40A019FD-5069-41FF-8541-D882E00C80E8}"/>
    <cellStyle name="標準 4" xfId="11" xr:uid="{3A736399-E317-4E59-89C3-913F0C8D24A8}"/>
    <cellStyle name="標準 5" xfId="13" xr:uid="{BC2828F3-9CD8-4C7F-94EC-1C70971610AE}"/>
    <cellStyle name="標準 6" xfId="15" xr:uid="{B779780F-41BB-4FAA-AA54-F6B567C2E34A}"/>
    <cellStyle name="標準_【参考様式】" xfId="3" xr:uid="{00000000-0005-0000-0000-000004000000}"/>
    <cellStyle name="標準_③-２加算様式（就労）" xfId="4" xr:uid="{00000000-0005-0000-0000-000005000000}"/>
    <cellStyle name="標準_居宅申請書（記入例）" xfId="5" xr:uid="{00000000-0005-0000-0000-000006000000}"/>
    <cellStyle name="標準_指定申請書" xfId="6" xr:uid="{00000000-0005-0000-0000-000007000000}"/>
    <cellStyle name="標準_指定申請書（記載見本）" xfId="7" xr:uid="{00000000-0005-0000-0000-000008000000}"/>
    <cellStyle name="標準_実務経験証明書(相談支援専門員)" xfId="8" xr:uid="{00000000-0005-0000-0000-000009000000}"/>
    <cellStyle name="標準_第１号様式・付表" xfId="16" xr:uid="{A4972035-56A5-41B7-B7FB-D7F5C8654EF1}"/>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361950</xdr:colOff>
          <xdr:row>7</xdr:row>
          <xdr:rowOff>95250</xdr:rowOff>
        </xdr:from>
        <xdr:to>
          <xdr:col>4</xdr:col>
          <xdr:colOff>666750</xdr:colOff>
          <xdr:row>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8</xdr:row>
          <xdr:rowOff>95250</xdr:rowOff>
        </xdr:from>
        <xdr:to>
          <xdr:col>4</xdr:col>
          <xdr:colOff>666750</xdr:colOff>
          <xdr:row>8</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9</xdr:row>
          <xdr:rowOff>95250</xdr:rowOff>
        </xdr:from>
        <xdr:to>
          <xdr:col>4</xdr:col>
          <xdr:colOff>666750</xdr:colOff>
          <xdr:row>9</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xdr:row>
          <xdr:rowOff>95250</xdr:rowOff>
        </xdr:from>
        <xdr:to>
          <xdr:col>4</xdr:col>
          <xdr:colOff>666750</xdr:colOff>
          <xdr:row>10</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11</xdr:row>
          <xdr:rowOff>95250</xdr:rowOff>
        </xdr:from>
        <xdr:to>
          <xdr:col>4</xdr:col>
          <xdr:colOff>666750</xdr:colOff>
          <xdr:row>11</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12</xdr:row>
          <xdr:rowOff>95250</xdr:rowOff>
        </xdr:from>
        <xdr:to>
          <xdr:col>4</xdr:col>
          <xdr:colOff>666750</xdr:colOff>
          <xdr:row>12</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13</xdr:row>
          <xdr:rowOff>95250</xdr:rowOff>
        </xdr:from>
        <xdr:to>
          <xdr:col>4</xdr:col>
          <xdr:colOff>666750</xdr:colOff>
          <xdr:row>13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14</xdr:row>
          <xdr:rowOff>95250</xdr:rowOff>
        </xdr:from>
        <xdr:to>
          <xdr:col>4</xdr:col>
          <xdr:colOff>666750</xdr:colOff>
          <xdr:row>14</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15</xdr:row>
          <xdr:rowOff>171450</xdr:rowOff>
        </xdr:from>
        <xdr:to>
          <xdr:col>4</xdr:col>
          <xdr:colOff>666750</xdr:colOff>
          <xdr:row>15</xdr:row>
          <xdr:rowOff>381000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16</xdr:row>
          <xdr:rowOff>95250</xdr:rowOff>
        </xdr:from>
        <xdr:to>
          <xdr:col>4</xdr:col>
          <xdr:colOff>666750</xdr:colOff>
          <xdr:row>16</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17</xdr:row>
          <xdr:rowOff>95250</xdr:rowOff>
        </xdr:from>
        <xdr:to>
          <xdr:col>4</xdr:col>
          <xdr:colOff>666750</xdr:colOff>
          <xdr:row>17</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18</xdr:row>
          <xdr:rowOff>95250</xdr:rowOff>
        </xdr:from>
        <xdr:to>
          <xdr:col>4</xdr:col>
          <xdr:colOff>666750</xdr:colOff>
          <xdr:row>18</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19</xdr:row>
          <xdr:rowOff>95250</xdr:rowOff>
        </xdr:from>
        <xdr:to>
          <xdr:col>4</xdr:col>
          <xdr:colOff>666750</xdr:colOff>
          <xdr:row>19</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21</xdr:row>
          <xdr:rowOff>95250</xdr:rowOff>
        </xdr:from>
        <xdr:to>
          <xdr:col>4</xdr:col>
          <xdr:colOff>666750</xdr:colOff>
          <xdr:row>21</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20</xdr:row>
          <xdr:rowOff>95250</xdr:rowOff>
        </xdr:from>
        <xdr:to>
          <xdr:col>4</xdr:col>
          <xdr:colOff>666750</xdr:colOff>
          <xdr:row>20</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16565</xdr:colOff>
      <xdr:row>4</xdr:row>
      <xdr:rowOff>8283</xdr:rowOff>
    </xdr:from>
    <xdr:to>
      <xdr:col>25</xdr:col>
      <xdr:colOff>104361</xdr:colOff>
      <xdr:row>4</xdr:row>
      <xdr:rowOff>179732</xdr:rowOff>
    </xdr:to>
    <xdr:sp macro="" textlink="">
      <xdr:nvSpPr>
        <xdr:cNvPr id="2" name="矢印: 左 1">
          <a:extLst>
            <a:ext uri="{FF2B5EF4-FFF2-40B4-BE49-F238E27FC236}">
              <a16:creationId xmlns:a16="http://schemas.microsoft.com/office/drawing/2014/main" id="{2F786F98-B874-4BC5-B3DE-23CE2E525652}"/>
            </a:ext>
          </a:extLst>
        </xdr:cNvPr>
        <xdr:cNvSpPr/>
      </xdr:nvSpPr>
      <xdr:spPr>
        <a:xfrm>
          <a:off x="6979340" y="732183"/>
          <a:ext cx="602146"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xdr:row>
      <xdr:rowOff>57978</xdr:rowOff>
    </xdr:from>
    <xdr:to>
      <xdr:col>33</xdr:col>
      <xdr:colOff>91937</xdr:colOff>
      <xdr:row>6</xdr:row>
      <xdr:rowOff>828</xdr:rowOff>
    </xdr:to>
    <xdr:sp macro="" textlink="">
      <xdr:nvSpPr>
        <xdr:cNvPr id="3" name="正方形/長方形 2">
          <a:extLst>
            <a:ext uri="{FF2B5EF4-FFF2-40B4-BE49-F238E27FC236}">
              <a16:creationId xmlns:a16="http://schemas.microsoft.com/office/drawing/2014/main" id="{8403EF2B-652A-42BD-9253-B6B195530EF2}"/>
            </a:ext>
          </a:extLst>
        </xdr:cNvPr>
        <xdr:cNvSpPr/>
      </xdr:nvSpPr>
      <xdr:spPr>
        <a:xfrm>
          <a:off x="7305675" y="591378"/>
          <a:ext cx="1634987" cy="51435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該当するサービス種別に○を付けてください。</a:t>
          </a:r>
        </a:p>
      </xdr:txBody>
    </xdr:sp>
    <xdr:clientData/>
  </xdr:twoCellAnchor>
  <xdr:twoCellAnchor>
    <xdr:from>
      <xdr:col>22</xdr:col>
      <xdr:colOff>16566</xdr:colOff>
      <xdr:row>14</xdr:row>
      <xdr:rowOff>16565</xdr:rowOff>
    </xdr:from>
    <xdr:to>
      <xdr:col>25</xdr:col>
      <xdr:colOff>104362</xdr:colOff>
      <xdr:row>14</xdr:row>
      <xdr:rowOff>188014</xdr:rowOff>
    </xdr:to>
    <xdr:sp macro="" textlink="">
      <xdr:nvSpPr>
        <xdr:cNvPr id="4" name="矢印: 左 3">
          <a:extLst>
            <a:ext uri="{FF2B5EF4-FFF2-40B4-BE49-F238E27FC236}">
              <a16:creationId xmlns:a16="http://schemas.microsoft.com/office/drawing/2014/main" id="{E6B64C55-114E-4C92-A08E-A6E4F1664542}"/>
            </a:ext>
          </a:extLst>
        </xdr:cNvPr>
        <xdr:cNvSpPr/>
      </xdr:nvSpPr>
      <xdr:spPr>
        <a:xfrm>
          <a:off x="6957392" y="2650435"/>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165652</xdr:colOff>
      <xdr:row>13</xdr:row>
      <xdr:rowOff>132521</xdr:rowOff>
    </xdr:from>
    <xdr:to>
      <xdr:col>34</xdr:col>
      <xdr:colOff>157370</xdr:colOff>
      <xdr:row>15</xdr:row>
      <xdr:rowOff>46796</xdr:rowOff>
    </xdr:to>
    <xdr:sp macro="" textlink="">
      <xdr:nvSpPr>
        <xdr:cNvPr id="5" name="正方形/長方形 4">
          <a:extLst>
            <a:ext uri="{FF2B5EF4-FFF2-40B4-BE49-F238E27FC236}">
              <a16:creationId xmlns:a16="http://schemas.microsoft.com/office/drawing/2014/main" id="{F3C7C664-3B96-465C-955D-510B7F274298}"/>
            </a:ext>
          </a:extLst>
        </xdr:cNvPr>
        <xdr:cNvSpPr/>
      </xdr:nvSpPr>
      <xdr:spPr>
        <a:xfrm>
          <a:off x="7280413" y="2575891"/>
          <a:ext cx="1905000" cy="29527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法人番号は記載不要です。</a:t>
          </a:r>
        </a:p>
      </xdr:txBody>
    </xdr:sp>
    <xdr:clientData/>
  </xdr:twoCellAnchor>
  <xdr:twoCellAnchor>
    <xdr:from>
      <xdr:col>23</xdr:col>
      <xdr:colOff>124240</xdr:colOff>
      <xdr:row>6</xdr:row>
      <xdr:rowOff>66261</xdr:rowOff>
    </xdr:from>
    <xdr:to>
      <xdr:col>33</xdr:col>
      <xdr:colOff>124240</xdr:colOff>
      <xdr:row>7</xdr:row>
      <xdr:rowOff>165653</xdr:rowOff>
    </xdr:to>
    <xdr:sp macro="" textlink="">
      <xdr:nvSpPr>
        <xdr:cNvPr id="6" name="楕円 5">
          <a:extLst>
            <a:ext uri="{FF2B5EF4-FFF2-40B4-BE49-F238E27FC236}">
              <a16:creationId xmlns:a16="http://schemas.microsoft.com/office/drawing/2014/main" id="{A5069D9E-FD8A-4DD0-8B20-CC383633FF7A}"/>
            </a:ext>
          </a:extLst>
        </xdr:cNvPr>
        <xdr:cNvSpPr/>
      </xdr:nvSpPr>
      <xdr:spPr>
        <a:xfrm>
          <a:off x="7239001" y="1176131"/>
          <a:ext cx="1739348" cy="289892"/>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74545</xdr:colOff>
      <xdr:row>8</xdr:row>
      <xdr:rowOff>82826</xdr:rowOff>
    </xdr:from>
    <xdr:to>
      <xdr:col>33</xdr:col>
      <xdr:colOff>165654</xdr:colOff>
      <xdr:row>9</xdr:row>
      <xdr:rowOff>162339</xdr:rowOff>
    </xdr:to>
    <xdr:sp macro="" textlink="">
      <xdr:nvSpPr>
        <xdr:cNvPr id="7" name="楕円 6">
          <a:extLst>
            <a:ext uri="{FF2B5EF4-FFF2-40B4-BE49-F238E27FC236}">
              <a16:creationId xmlns:a16="http://schemas.microsoft.com/office/drawing/2014/main" id="{834CEBCC-D257-453A-BCF0-C0A4868FDF11}"/>
            </a:ext>
          </a:extLst>
        </xdr:cNvPr>
        <xdr:cNvSpPr/>
      </xdr:nvSpPr>
      <xdr:spPr>
        <a:xfrm>
          <a:off x="7189306" y="1573696"/>
          <a:ext cx="1830457" cy="270013"/>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11597</xdr:colOff>
      <xdr:row>16</xdr:row>
      <xdr:rowOff>11596</xdr:rowOff>
    </xdr:from>
    <xdr:to>
      <xdr:col>25</xdr:col>
      <xdr:colOff>99393</xdr:colOff>
      <xdr:row>16</xdr:row>
      <xdr:rowOff>183045</xdr:rowOff>
    </xdr:to>
    <xdr:sp macro="" textlink="">
      <xdr:nvSpPr>
        <xdr:cNvPr id="9" name="矢印: 左 8">
          <a:extLst>
            <a:ext uri="{FF2B5EF4-FFF2-40B4-BE49-F238E27FC236}">
              <a16:creationId xmlns:a16="http://schemas.microsoft.com/office/drawing/2014/main" id="{684B83F8-F0D6-4705-A3B0-0A0C00C9E687}"/>
            </a:ext>
          </a:extLst>
        </xdr:cNvPr>
        <xdr:cNvSpPr/>
      </xdr:nvSpPr>
      <xdr:spPr>
        <a:xfrm>
          <a:off x="6952423" y="3026466"/>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2898</xdr:colOff>
      <xdr:row>15</xdr:row>
      <xdr:rowOff>127552</xdr:rowOff>
    </xdr:from>
    <xdr:to>
      <xdr:col>34</xdr:col>
      <xdr:colOff>168551</xdr:colOff>
      <xdr:row>17</xdr:row>
      <xdr:rowOff>41827</xdr:rowOff>
    </xdr:to>
    <xdr:sp macro="" textlink="">
      <xdr:nvSpPr>
        <xdr:cNvPr id="8" name="正方形/長方形 7">
          <a:extLst>
            <a:ext uri="{FF2B5EF4-FFF2-40B4-BE49-F238E27FC236}">
              <a16:creationId xmlns:a16="http://schemas.microsoft.com/office/drawing/2014/main" id="{8E18E117-44D6-42E6-B04C-A4F2B9084C08}"/>
            </a:ext>
          </a:extLst>
        </xdr:cNvPr>
        <xdr:cNvSpPr/>
      </xdr:nvSpPr>
      <xdr:spPr>
        <a:xfrm>
          <a:off x="7291594" y="2951922"/>
          <a:ext cx="1905000" cy="29527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法人名を記載してください。</a:t>
          </a:r>
        </a:p>
      </xdr:txBody>
    </xdr:sp>
    <xdr:clientData/>
  </xdr:twoCellAnchor>
  <xdr:twoCellAnchor>
    <xdr:from>
      <xdr:col>22</xdr:col>
      <xdr:colOff>6627</xdr:colOff>
      <xdr:row>18</xdr:row>
      <xdr:rowOff>188844</xdr:rowOff>
    </xdr:from>
    <xdr:to>
      <xdr:col>25</xdr:col>
      <xdr:colOff>94423</xdr:colOff>
      <xdr:row>19</xdr:row>
      <xdr:rowOff>169793</xdr:rowOff>
    </xdr:to>
    <xdr:sp macro="" textlink="">
      <xdr:nvSpPr>
        <xdr:cNvPr id="11" name="矢印: 左 10">
          <a:extLst>
            <a:ext uri="{FF2B5EF4-FFF2-40B4-BE49-F238E27FC236}">
              <a16:creationId xmlns:a16="http://schemas.microsoft.com/office/drawing/2014/main" id="{8A645960-33A3-413B-B426-F8F2A7F076FD}"/>
            </a:ext>
          </a:extLst>
        </xdr:cNvPr>
        <xdr:cNvSpPr/>
      </xdr:nvSpPr>
      <xdr:spPr>
        <a:xfrm>
          <a:off x="6947453" y="3584714"/>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14494</xdr:colOff>
      <xdr:row>18</xdr:row>
      <xdr:rowOff>106018</xdr:rowOff>
    </xdr:from>
    <xdr:to>
      <xdr:col>35</xdr:col>
      <xdr:colOff>6212</xdr:colOff>
      <xdr:row>20</xdr:row>
      <xdr:rowOff>20293</xdr:rowOff>
    </xdr:to>
    <xdr:sp macro="" textlink="">
      <xdr:nvSpPr>
        <xdr:cNvPr id="10" name="正方形/長方形 9">
          <a:extLst>
            <a:ext uri="{FF2B5EF4-FFF2-40B4-BE49-F238E27FC236}">
              <a16:creationId xmlns:a16="http://schemas.microsoft.com/office/drawing/2014/main" id="{9AF08D73-634A-4E29-A686-B07EEE4B4E34}"/>
            </a:ext>
          </a:extLst>
        </xdr:cNvPr>
        <xdr:cNvSpPr/>
      </xdr:nvSpPr>
      <xdr:spPr>
        <a:xfrm>
          <a:off x="7303190" y="3501888"/>
          <a:ext cx="1905000" cy="29527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法人住所を記載してください。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16565</xdr:colOff>
      <xdr:row>4</xdr:row>
      <xdr:rowOff>8283</xdr:rowOff>
    </xdr:from>
    <xdr:to>
      <xdr:col>25</xdr:col>
      <xdr:colOff>104361</xdr:colOff>
      <xdr:row>4</xdr:row>
      <xdr:rowOff>179732</xdr:rowOff>
    </xdr:to>
    <xdr:sp macro="" textlink="">
      <xdr:nvSpPr>
        <xdr:cNvPr id="3" name="矢印: 左 2">
          <a:extLst>
            <a:ext uri="{FF2B5EF4-FFF2-40B4-BE49-F238E27FC236}">
              <a16:creationId xmlns:a16="http://schemas.microsoft.com/office/drawing/2014/main" id="{FD53ECB6-D9DA-4FED-8757-B42C2CB7320D}"/>
            </a:ext>
          </a:extLst>
        </xdr:cNvPr>
        <xdr:cNvSpPr/>
      </xdr:nvSpPr>
      <xdr:spPr>
        <a:xfrm>
          <a:off x="6957391" y="737153"/>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xdr:row>
      <xdr:rowOff>57978</xdr:rowOff>
    </xdr:from>
    <xdr:to>
      <xdr:col>33</xdr:col>
      <xdr:colOff>91937</xdr:colOff>
      <xdr:row>6</xdr:row>
      <xdr:rowOff>828</xdr:rowOff>
    </xdr:to>
    <xdr:sp macro="" textlink="">
      <xdr:nvSpPr>
        <xdr:cNvPr id="2" name="正方形/長方形 1">
          <a:extLst>
            <a:ext uri="{FF2B5EF4-FFF2-40B4-BE49-F238E27FC236}">
              <a16:creationId xmlns:a16="http://schemas.microsoft.com/office/drawing/2014/main" id="{F5698AF3-37C2-4123-8810-8088232D7B73}"/>
            </a:ext>
          </a:extLst>
        </xdr:cNvPr>
        <xdr:cNvSpPr/>
      </xdr:nvSpPr>
      <xdr:spPr>
        <a:xfrm>
          <a:off x="7288696" y="596348"/>
          <a:ext cx="1657350" cy="51435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該当するサービス種別に○を付けてください。</a:t>
          </a:r>
        </a:p>
      </xdr:txBody>
    </xdr:sp>
    <xdr:clientData/>
  </xdr:twoCellAnchor>
  <xdr:twoCellAnchor>
    <xdr:from>
      <xdr:col>22</xdr:col>
      <xdr:colOff>16566</xdr:colOff>
      <xdr:row>13</xdr:row>
      <xdr:rowOff>182218</xdr:rowOff>
    </xdr:from>
    <xdr:to>
      <xdr:col>25</xdr:col>
      <xdr:colOff>104362</xdr:colOff>
      <xdr:row>14</xdr:row>
      <xdr:rowOff>163167</xdr:rowOff>
    </xdr:to>
    <xdr:sp macro="" textlink="">
      <xdr:nvSpPr>
        <xdr:cNvPr id="5" name="矢印: 左 4">
          <a:extLst>
            <a:ext uri="{FF2B5EF4-FFF2-40B4-BE49-F238E27FC236}">
              <a16:creationId xmlns:a16="http://schemas.microsoft.com/office/drawing/2014/main" id="{DFA683EC-FF3D-4FC3-B56E-8DA0B058E077}"/>
            </a:ext>
          </a:extLst>
        </xdr:cNvPr>
        <xdr:cNvSpPr/>
      </xdr:nvSpPr>
      <xdr:spPr>
        <a:xfrm>
          <a:off x="6957392" y="2625588"/>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157369</xdr:colOff>
      <xdr:row>13</xdr:row>
      <xdr:rowOff>115956</xdr:rowOff>
    </xdr:from>
    <xdr:to>
      <xdr:col>34</xdr:col>
      <xdr:colOff>149087</xdr:colOff>
      <xdr:row>15</xdr:row>
      <xdr:rowOff>30231</xdr:rowOff>
    </xdr:to>
    <xdr:sp macro="" textlink="">
      <xdr:nvSpPr>
        <xdr:cNvPr id="4" name="正方形/長方形 3">
          <a:extLst>
            <a:ext uri="{FF2B5EF4-FFF2-40B4-BE49-F238E27FC236}">
              <a16:creationId xmlns:a16="http://schemas.microsoft.com/office/drawing/2014/main" id="{6268A4F5-4525-445C-A90F-2BD5FE757A3D}"/>
            </a:ext>
          </a:extLst>
        </xdr:cNvPr>
        <xdr:cNvSpPr/>
      </xdr:nvSpPr>
      <xdr:spPr>
        <a:xfrm>
          <a:off x="7272130" y="2559326"/>
          <a:ext cx="1905000" cy="29527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法人番号は記載不要です。</a:t>
          </a:r>
        </a:p>
      </xdr:txBody>
    </xdr:sp>
    <xdr:clientData/>
  </xdr:twoCellAnchor>
  <xdr:twoCellAnchor>
    <xdr:from>
      <xdr:col>2</xdr:col>
      <xdr:colOff>57978</xdr:colOff>
      <xdr:row>3</xdr:row>
      <xdr:rowOff>149087</xdr:rowOff>
    </xdr:from>
    <xdr:to>
      <xdr:col>4</xdr:col>
      <xdr:colOff>314739</xdr:colOff>
      <xdr:row>5</xdr:row>
      <xdr:rowOff>57979</xdr:rowOff>
    </xdr:to>
    <xdr:sp macro="" textlink="">
      <xdr:nvSpPr>
        <xdr:cNvPr id="6" name="楕円 5">
          <a:extLst>
            <a:ext uri="{FF2B5EF4-FFF2-40B4-BE49-F238E27FC236}">
              <a16:creationId xmlns:a16="http://schemas.microsoft.com/office/drawing/2014/main" id="{1CF32231-29B3-4119-C46F-61DC36240072}"/>
            </a:ext>
          </a:extLst>
        </xdr:cNvPr>
        <xdr:cNvSpPr/>
      </xdr:nvSpPr>
      <xdr:spPr>
        <a:xfrm>
          <a:off x="778565" y="687457"/>
          <a:ext cx="1739348" cy="289892"/>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140804</xdr:colOff>
      <xdr:row>3</xdr:row>
      <xdr:rowOff>168965</xdr:rowOff>
    </xdr:from>
    <xdr:to>
      <xdr:col>16</xdr:col>
      <xdr:colOff>182218</xdr:colOff>
      <xdr:row>5</xdr:row>
      <xdr:rowOff>57978</xdr:rowOff>
    </xdr:to>
    <xdr:sp macro="" textlink="">
      <xdr:nvSpPr>
        <xdr:cNvPr id="7" name="楕円 6">
          <a:extLst>
            <a:ext uri="{FF2B5EF4-FFF2-40B4-BE49-F238E27FC236}">
              <a16:creationId xmlns:a16="http://schemas.microsoft.com/office/drawing/2014/main" id="{F7E0BE67-671F-4354-BB14-B546E113C213}"/>
            </a:ext>
          </a:extLst>
        </xdr:cNvPr>
        <xdr:cNvSpPr/>
      </xdr:nvSpPr>
      <xdr:spPr>
        <a:xfrm>
          <a:off x="4124739" y="707335"/>
          <a:ext cx="1830457" cy="270013"/>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8283</xdr:colOff>
      <xdr:row>16</xdr:row>
      <xdr:rowOff>8283</xdr:rowOff>
    </xdr:from>
    <xdr:to>
      <xdr:col>25</xdr:col>
      <xdr:colOff>96079</xdr:colOff>
      <xdr:row>16</xdr:row>
      <xdr:rowOff>179732</xdr:rowOff>
    </xdr:to>
    <xdr:sp macro="" textlink="">
      <xdr:nvSpPr>
        <xdr:cNvPr id="9" name="矢印: 左 8">
          <a:extLst>
            <a:ext uri="{FF2B5EF4-FFF2-40B4-BE49-F238E27FC236}">
              <a16:creationId xmlns:a16="http://schemas.microsoft.com/office/drawing/2014/main" id="{BE919562-BA2E-452B-B2DB-E834A34BAF67}"/>
            </a:ext>
          </a:extLst>
        </xdr:cNvPr>
        <xdr:cNvSpPr/>
      </xdr:nvSpPr>
      <xdr:spPr>
        <a:xfrm>
          <a:off x="6949109" y="3023153"/>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157369</xdr:colOff>
      <xdr:row>15</xdr:row>
      <xdr:rowOff>115956</xdr:rowOff>
    </xdr:from>
    <xdr:to>
      <xdr:col>34</xdr:col>
      <xdr:colOff>149087</xdr:colOff>
      <xdr:row>17</xdr:row>
      <xdr:rowOff>30231</xdr:rowOff>
    </xdr:to>
    <xdr:sp macro="" textlink="">
      <xdr:nvSpPr>
        <xdr:cNvPr id="8" name="正方形/長方形 7">
          <a:extLst>
            <a:ext uri="{FF2B5EF4-FFF2-40B4-BE49-F238E27FC236}">
              <a16:creationId xmlns:a16="http://schemas.microsoft.com/office/drawing/2014/main" id="{E0695519-E176-4BA5-A54A-5D422C571EF1}"/>
            </a:ext>
          </a:extLst>
        </xdr:cNvPr>
        <xdr:cNvSpPr/>
      </xdr:nvSpPr>
      <xdr:spPr>
        <a:xfrm>
          <a:off x="7272130" y="2940326"/>
          <a:ext cx="1905000" cy="29527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法人名を記載してください。</a:t>
          </a:r>
        </a:p>
      </xdr:txBody>
    </xdr:sp>
    <xdr:clientData/>
  </xdr:twoCellAnchor>
  <xdr:twoCellAnchor>
    <xdr:from>
      <xdr:col>22</xdr:col>
      <xdr:colOff>8283</xdr:colOff>
      <xdr:row>18</xdr:row>
      <xdr:rowOff>173934</xdr:rowOff>
    </xdr:from>
    <xdr:to>
      <xdr:col>25</xdr:col>
      <xdr:colOff>96079</xdr:colOff>
      <xdr:row>19</xdr:row>
      <xdr:rowOff>154883</xdr:rowOff>
    </xdr:to>
    <xdr:sp macro="" textlink="">
      <xdr:nvSpPr>
        <xdr:cNvPr id="11" name="矢印: 左 10">
          <a:extLst>
            <a:ext uri="{FF2B5EF4-FFF2-40B4-BE49-F238E27FC236}">
              <a16:creationId xmlns:a16="http://schemas.microsoft.com/office/drawing/2014/main" id="{C59441F2-75F7-4ACA-B224-8E3BB4A71E3F}"/>
            </a:ext>
          </a:extLst>
        </xdr:cNvPr>
        <xdr:cNvSpPr/>
      </xdr:nvSpPr>
      <xdr:spPr>
        <a:xfrm>
          <a:off x="6949109" y="3569804"/>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xdr:colOff>
      <xdr:row>18</xdr:row>
      <xdr:rowOff>91109</xdr:rowOff>
    </xdr:from>
    <xdr:to>
      <xdr:col>34</xdr:col>
      <xdr:colOff>165654</xdr:colOff>
      <xdr:row>20</xdr:row>
      <xdr:rowOff>5384</xdr:rowOff>
    </xdr:to>
    <xdr:sp macro="" textlink="">
      <xdr:nvSpPr>
        <xdr:cNvPr id="10" name="正方形/長方形 9">
          <a:extLst>
            <a:ext uri="{FF2B5EF4-FFF2-40B4-BE49-F238E27FC236}">
              <a16:creationId xmlns:a16="http://schemas.microsoft.com/office/drawing/2014/main" id="{CEDA3749-E8CE-4653-AA65-2C5AE91BEA50}"/>
            </a:ext>
          </a:extLst>
        </xdr:cNvPr>
        <xdr:cNvSpPr/>
      </xdr:nvSpPr>
      <xdr:spPr>
        <a:xfrm>
          <a:off x="7288697" y="3486979"/>
          <a:ext cx="1905000" cy="29527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法人住所を記載してください。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257175</xdr:colOff>
      <xdr:row>23</xdr:row>
      <xdr:rowOff>57150</xdr:rowOff>
    </xdr:from>
    <xdr:to>
      <xdr:col>19</xdr:col>
      <xdr:colOff>142875</xdr:colOff>
      <xdr:row>26</xdr:row>
      <xdr:rowOff>142875</xdr:rowOff>
    </xdr:to>
    <xdr:sp macro="" textlink="">
      <xdr:nvSpPr>
        <xdr:cNvPr id="2" name="正方形/長方形 1">
          <a:extLst>
            <a:ext uri="{FF2B5EF4-FFF2-40B4-BE49-F238E27FC236}">
              <a16:creationId xmlns:a16="http://schemas.microsoft.com/office/drawing/2014/main" id="{C21B8337-A859-4897-BB17-B253F410C254}"/>
            </a:ext>
          </a:extLst>
        </xdr:cNvPr>
        <xdr:cNvSpPr/>
      </xdr:nvSpPr>
      <xdr:spPr>
        <a:xfrm>
          <a:off x="6391275" y="4438650"/>
          <a:ext cx="2009775" cy="657225"/>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不足する場合は、下記にある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記入欄不足時の資料</a:t>
          </a:r>
          <a:r>
            <a:rPr kumimoji="1" lang="en-US" altLang="ja-JP" sz="1100" b="1">
              <a:solidFill>
                <a:srgbClr val="FF0000"/>
              </a:solidFill>
            </a:rPr>
            <a:t>』</a:t>
          </a:r>
          <a:r>
            <a:rPr kumimoji="1" lang="ja-JP" altLang="en-US" sz="1100" b="1">
              <a:solidFill>
                <a:srgbClr val="FF0000"/>
              </a:solidFill>
            </a:rPr>
            <a:t>に</a:t>
          </a:r>
          <a:endParaRPr kumimoji="1" lang="en-US" altLang="ja-JP" sz="1100" b="1">
            <a:solidFill>
              <a:srgbClr val="FF0000"/>
            </a:solidFill>
          </a:endParaRPr>
        </a:p>
        <a:p>
          <a:pPr algn="l"/>
          <a:r>
            <a:rPr kumimoji="1" lang="ja-JP" altLang="en-US" sz="1100" b="1">
              <a:solidFill>
                <a:srgbClr val="FF0000"/>
              </a:solidFill>
            </a:rPr>
            <a:t>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9</xdr:row>
      <xdr:rowOff>104775</xdr:rowOff>
    </xdr:from>
    <xdr:to>
      <xdr:col>7</xdr:col>
      <xdr:colOff>85725</xdr:colOff>
      <xdr:row>13</xdr:row>
      <xdr:rowOff>28575</xdr:rowOff>
    </xdr:to>
    <xdr:sp macro="" textlink="">
      <xdr:nvSpPr>
        <xdr:cNvPr id="4190" name="couch2">
          <a:extLst>
            <a:ext uri="{FF2B5EF4-FFF2-40B4-BE49-F238E27FC236}">
              <a16:creationId xmlns:a16="http://schemas.microsoft.com/office/drawing/2014/main" id="{00000000-0008-0000-0900-00005E100000}"/>
            </a:ext>
          </a:extLst>
        </xdr:cNvPr>
        <xdr:cNvSpPr>
          <a:spLocks noEditPoints="1" noChangeArrowheads="1"/>
        </xdr:cNvSpPr>
      </xdr:nvSpPr>
      <xdr:spPr bwMode="auto">
        <a:xfrm>
          <a:off x="1295400" y="1905000"/>
          <a:ext cx="1943100" cy="7239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276225</xdr:colOff>
      <xdr:row>24</xdr:row>
      <xdr:rowOff>0</xdr:rowOff>
    </xdr:from>
    <xdr:to>
      <xdr:col>7</xdr:col>
      <xdr:colOff>104775</xdr:colOff>
      <xdr:row>27</xdr:row>
      <xdr:rowOff>123825</xdr:rowOff>
    </xdr:to>
    <xdr:sp macro="" textlink="">
      <xdr:nvSpPr>
        <xdr:cNvPr id="4191" name="couch2">
          <a:extLst>
            <a:ext uri="{FF2B5EF4-FFF2-40B4-BE49-F238E27FC236}">
              <a16:creationId xmlns:a16="http://schemas.microsoft.com/office/drawing/2014/main" id="{00000000-0008-0000-0900-00005F100000}"/>
            </a:ext>
          </a:extLst>
        </xdr:cNvPr>
        <xdr:cNvSpPr>
          <a:spLocks noEditPoints="1" noChangeArrowheads="1"/>
        </xdr:cNvSpPr>
      </xdr:nvSpPr>
      <xdr:spPr bwMode="auto">
        <a:xfrm rot="10800000">
          <a:off x="1314450" y="4800600"/>
          <a:ext cx="1943100" cy="7239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xdr:col>
      <xdr:colOff>104775</xdr:colOff>
      <xdr:row>16</xdr:row>
      <xdr:rowOff>142875</xdr:rowOff>
    </xdr:from>
    <xdr:to>
      <xdr:col>6</xdr:col>
      <xdr:colOff>238125</xdr:colOff>
      <xdr:row>20</xdr:row>
      <xdr:rowOff>76200</xdr:rowOff>
    </xdr:to>
    <xdr:sp macro="" textlink="">
      <xdr:nvSpPr>
        <xdr:cNvPr id="4192" name="desk1">
          <a:extLst>
            <a:ext uri="{FF2B5EF4-FFF2-40B4-BE49-F238E27FC236}">
              <a16:creationId xmlns:a16="http://schemas.microsoft.com/office/drawing/2014/main" id="{00000000-0008-0000-0900-000060100000}"/>
            </a:ext>
          </a:extLst>
        </xdr:cNvPr>
        <xdr:cNvSpPr>
          <a:spLocks noEditPoints="1" noChangeArrowheads="1"/>
        </xdr:cNvSpPr>
      </xdr:nvSpPr>
      <xdr:spPr bwMode="auto">
        <a:xfrm>
          <a:off x="1495425" y="3343275"/>
          <a:ext cx="1543050" cy="733425"/>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14</xdr:col>
      <xdr:colOff>295275</xdr:colOff>
      <xdr:row>20</xdr:row>
      <xdr:rowOff>0</xdr:rowOff>
    </xdr:from>
    <xdr:to>
      <xdr:col>18</xdr:col>
      <xdr:colOff>47625</xdr:colOff>
      <xdr:row>23</xdr:row>
      <xdr:rowOff>47625</xdr:rowOff>
    </xdr:to>
    <xdr:sp macro="" textlink="">
      <xdr:nvSpPr>
        <xdr:cNvPr id="4193" name="desk1">
          <a:extLst>
            <a:ext uri="{FF2B5EF4-FFF2-40B4-BE49-F238E27FC236}">
              <a16:creationId xmlns:a16="http://schemas.microsoft.com/office/drawing/2014/main" id="{00000000-0008-0000-0900-000061100000}"/>
            </a:ext>
          </a:extLst>
        </xdr:cNvPr>
        <xdr:cNvSpPr>
          <a:spLocks noEditPoints="1" noChangeArrowheads="1"/>
        </xdr:cNvSpPr>
      </xdr:nvSpPr>
      <xdr:spPr bwMode="auto">
        <a:xfrm>
          <a:off x="5915025" y="4000500"/>
          <a:ext cx="1162050"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14</xdr:col>
      <xdr:colOff>295275</xdr:colOff>
      <xdr:row>23</xdr:row>
      <xdr:rowOff>66675</xdr:rowOff>
    </xdr:from>
    <xdr:to>
      <xdr:col>18</xdr:col>
      <xdr:colOff>47625</xdr:colOff>
      <xdr:row>26</xdr:row>
      <xdr:rowOff>114300</xdr:rowOff>
    </xdr:to>
    <xdr:sp macro="" textlink="">
      <xdr:nvSpPr>
        <xdr:cNvPr id="4194" name="desk1">
          <a:extLst>
            <a:ext uri="{FF2B5EF4-FFF2-40B4-BE49-F238E27FC236}">
              <a16:creationId xmlns:a16="http://schemas.microsoft.com/office/drawing/2014/main" id="{00000000-0008-0000-0900-000062100000}"/>
            </a:ext>
          </a:extLst>
        </xdr:cNvPr>
        <xdr:cNvSpPr>
          <a:spLocks noEditPoints="1" noChangeArrowheads="1"/>
        </xdr:cNvSpPr>
      </xdr:nvSpPr>
      <xdr:spPr bwMode="auto">
        <a:xfrm>
          <a:off x="5915025" y="4667250"/>
          <a:ext cx="1162050"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18</xdr:col>
      <xdr:colOff>47625</xdr:colOff>
      <xdr:row>20</xdr:row>
      <xdr:rowOff>0</xdr:rowOff>
    </xdr:from>
    <xdr:to>
      <xdr:col>21</xdr:col>
      <xdr:colOff>152400</xdr:colOff>
      <xdr:row>23</xdr:row>
      <xdr:rowOff>47625</xdr:rowOff>
    </xdr:to>
    <xdr:sp macro="" textlink="">
      <xdr:nvSpPr>
        <xdr:cNvPr id="4195" name="desk1">
          <a:extLst>
            <a:ext uri="{FF2B5EF4-FFF2-40B4-BE49-F238E27FC236}">
              <a16:creationId xmlns:a16="http://schemas.microsoft.com/office/drawing/2014/main" id="{00000000-0008-0000-0900-000063100000}"/>
            </a:ext>
          </a:extLst>
        </xdr:cNvPr>
        <xdr:cNvSpPr>
          <a:spLocks noEditPoints="1" noChangeArrowheads="1"/>
        </xdr:cNvSpPr>
      </xdr:nvSpPr>
      <xdr:spPr bwMode="auto">
        <a:xfrm>
          <a:off x="7077075" y="4000500"/>
          <a:ext cx="1162050"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18</xdr:col>
      <xdr:colOff>47625</xdr:colOff>
      <xdr:row>23</xdr:row>
      <xdr:rowOff>66675</xdr:rowOff>
    </xdr:from>
    <xdr:to>
      <xdr:col>21</xdr:col>
      <xdr:colOff>152400</xdr:colOff>
      <xdr:row>26</xdr:row>
      <xdr:rowOff>114300</xdr:rowOff>
    </xdr:to>
    <xdr:sp macro="" textlink="">
      <xdr:nvSpPr>
        <xdr:cNvPr id="4196" name="desk1">
          <a:extLst>
            <a:ext uri="{FF2B5EF4-FFF2-40B4-BE49-F238E27FC236}">
              <a16:creationId xmlns:a16="http://schemas.microsoft.com/office/drawing/2014/main" id="{00000000-0008-0000-0900-000064100000}"/>
            </a:ext>
          </a:extLst>
        </xdr:cNvPr>
        <xdr:cNvSpPr>
          <a:spLocks noEditPoints="1" noChangeArrowheads="1"/>
        </xdr:cNvSpPr>
      </xdr:nvSpPr>
      <xdr:spPr bwMode="auto">
        <a:xfrm>
          <a:off x="7077075" y="4667250"/>
          <a:ext cx="1162050"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190500</xdr:colOff>
      <xdr:row>15</xdr:row>
      <xdr:rowOff>142875</xdr:rowOff>
    </xdr:from>
    <xdr:to>
      <xdr:col>17</xdr:col>
      <xdr:colOff>161925</xdr:colOff>
      <xdr:row>19</xdr:row>
      <xdr:rowOff>19050</xdr:rowOff>
    </xdr:to>
    <xdr:sp macro="" textlink="">
      <xdr:nvSpPr>
        <xdr:cNvPr id="4197" name="chair1">
          <a:extLst>
            <a:ext uri="{FF2B5EF4-FFF2-40B4-BE49-F238E27FC236}">
              <a16:creationId xmlns:a16="http://schemas.microsoft.com/office/drawing/2014/main" id="{00000000-0008-0000-0900-000065100000}"/>
            </a:ext>
          </a:extLst>
        </xdr:cNvPr>
        <xdr:cNvSpPr>
          <a:spLocks noEditPoints="1" noChangeArrowheads="1"/>
        </xdr:cNvSpPr>
      </xdr:nvSpPr>
      <xdr:spPr bwMode="auto">
        <a:xfrm>
          <a:off x="6162675" y="3143250"/>
          <a:ext cx="676275" cy="67627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18</xdr:col>
      <xdr:colOff>314325</xdr:colOff>
      <xdr:row>15</xdr:row>
      <xdr:rowOff>142875</xdr:rowOff>
    </xdr:from>
    <xdr:to>
      <xdr:col>20</xdr:col>
      <xdr:colOff>285750</xdr:colOff>
      <xdr:row>19</xdr:row>
      <xdr:rowOff>19050</xdr:rowOff>
    </xdr:to>
    <xdr:sp macro="" textlink="">
      <xdr:nvSpPr>
        <xdr:cNvPr id="4198" name="chair1">
          <a:extLst>
            <a:ext uri="{FF2B5EF4-FFF2-40B4-BE49-F238E27FC236}">
              <a16:creationId xmlns:a16="http://schemas.microsoft.com/office/drawing/2014/main" id="{00000000-0008-0000-0900-000066100000}"/>
            </a:ext>
          </a:extLst>
        </xdr:cNvPr>
        <xdr:cNvSpPr>
          <a:spLocks noEditPoints="1" noChangeArrowheads="1"/>
        </xdr:cNvSpPr>
      </xdr:nvSpPr>
      <xdr:spPr bwMode="auto">
        <a:xfrm>
          <a:off x="7343775" y="3143250"/>
          <a:ext cx="676275" cy="67627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18</xdr:col>
      <xdr:colOff>333375</xdr:colOff>
      <xdr:row>27</xdr:row>
      <xdr:rowOff>47625</xdr:rowOff>
    </xdr:from>
    <xdr:to>
      <xdr:col>20</xdr:col>
      <xdr:colOff>304800</xdr:colOff>
      <xdr:row>30</xdr:row>
      <xdr:rowOff>123825</xdr:rowOff>
    </xdr:to>
    <xdr:sp macro="" textlink="">
      <xdr:nvSpPr>
        <xdr:cNvPr id="4199" name="chair1">
          <a:extLst>
            <a:ext uri="{FF2B5EF4-FFF2-40B4-BE49-F238E27FC236}">
              <a16:creationId xmlns:a16="http://schemas.microsoft.com/office/drawing/2014/main" id="{00000000-0008-0000-0900-000067100000}"/>
            </a:ext>
          </a:extLst>
        </xdr:cNvPr>
        <xdr:cNvSpPr>
          <a:spLocks noEditPoints="1" noChangeArrowheads="1"/>
        </xdr:cNvSpPr>
      </xdr:nvSpPr>
      <xdr:spPr bwMode="auto">
        <a:xfrm rot="10800000">
          <a:off x="7362825" y="5448300"/>
          <a:ext cx="676275" cy="67627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76200</xdr:colOff>
      <xdr:row>27</xdr:row>
      <xdr:rowOff>47625</xdr:rowOff>
    </xdr:from>
    <xdr:to>
      <xdr:col>17</xdr:col>
      <xdr:colOff>276225</xdr:colOff>
      <xdr:row>30</xdr:row>
      <xdr:rowOff>123825</xdr:rowOff>
    </xdr:to>
    <xdr:sp macro="" textlink="">
      <xdr:nvSpPr>
        <xdr:cNvPr id="4200" name="chair">
          <a:extLst>
            <a:ext uri="{FF2B5EF4-FFF2-40B4-BE49-F238E27FC236}">
              <a16:creationId xmlns:a16="http://schemas.microsoft.com/office/drawing/2014/main" id="{00000000-0008-0000-0900-000068100000}"/>
            </a:ext>
          </a:extLst>
        </xdr:cNvPr>
        <xdr:cNvSpPr>
          <a:spLocks noEditPoints="1" noChangeArrowheads="1"/>
        </xdr:cNvSpPr>
      </xdr:nvSpPr>
      <xdr:spPr bwMode="auto">
        <a:xfrm rot="10800000">
          <a:off x="6048375" y="5448300"/>
          <a:ext cx="904875" cy="67627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25</xdr:col>
      <xdr:colOff>0</xdr:colOff>
      <xdr:row>16</xdr:row>
      <xdr:rowOff>9525</xdr:rowOff>
    </xdr:from>
    <xdr:to>
      <xdr:col>27</xdr:col>
      <xdr:colOff>0</xdr:colOff>
      <xdr:row>19</xdr:row>
      <xdr:rowOff>76200</xdr:rowOff>
    </xdr:to>
    <xdr:sp macro="" textlink="">
      <xdr:nvSpPr>
        <xdr:cNvPr id="4201" name="Freeform 105">
          <a:extLst>
            <a:ext uri="{FF2B5EF4-FFF2-40B4-BE49-F238E27FC236}">
              <a16:creationId xmlns:a16="http://schemas.microsoft.com/office/drawing/2014/main" id="{00000000-0008-0000-0900-000069100000}"/>
            </a:ext>
          </a:extLst>
        </xdr:cNvPr>
        <xdr:cNvSpPr>
          <a:spLocks/>
        </xdr:cNvSpPr>
      </xdr:nvSpPr>
      <xdr:spPr bwMode="auto">
        <a:xfrm>
          <a:off x="9496425" y="3209925"/>
          <a:ext cx="704850" cy="666750"/>
        </a:xfrm>
        <a:custGeom>
          <a:avLst/>
          <a:gdLst>
            <a:gd name="T0" fmla="*/ 74 w 74"/>
            <a:gd name="T1" fmla="*/ 0 h 70"/>
            <a:gd name="T2" fmla="*/ 51 w 74"/>
            <a:gd name="T3" fmla="*/ 54 h 70"/>
            <a:gd name="T4" fmla="*/ 0 w 74"/>
            <a:gd name="T5" fmla="*/ 70 h 70"/>
          </a:gdLst>
          <a:ahLst/>
          <a:cxnLst>
            <a:cxn ang="0">
              <a:pos x="T0" y="T1"/>
            </a:cxn>
            <a:cxn ang="0">
              <a:pos x="T2" y="T3"/>
            </a:cxn>
            <a:cxn ang="0">
              <a:pos x="T4" y="T5"/>
            </a:cxn>
          </a:cxnLst>
          <a:rect l="0" t="0" r="r" b="b"/>
          <a:pathLst>
            <a:path w="74" h="70">
              <a:moveTo>
                <a:pt x="74" y="0"/>
              </a:moveTo>
              <a:cubicBezTo>
                <a:pt x="68" y="21"/>
                <a:pt x="63" y="42"/>
                <a:pt x="51" y="54"/>
              </a:cubicBezTo>
              <a:cubicBezTo>
                <a:pt x="39" y="66"/>
                <a:pt x="8" y="67"/>
                <a:pt x="0" y="7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0</xdr:colOff>
      <xdr:row>16</xdr:row>
      <xdr:rowOff>9525</xdr:rowOff>
    </xdr:from>
    <xdr:to>
      <xdr:col>11</xdr:col>
      <xdr:colOff>0</xdr:colOff>
      <xdr:row>19</xdr:row>
      <xdr:rowOff>76200</xdr:rowOff>
    </xdr:to>
    <xdr:sp macro="" textlink="">
      <xdr:nvSpPr>
        <xdr:cNvPr id="4202" name="Freeform 106">
          <a:extLst>
            <a:ext uri="{FF2B5EF4-FFF2-40B4-BE49-F238E27FC236}">
              <a16:creationId xmlns:a16="http://schemas.microsoft.com/office/drawing/2014/main" id="{00000000-0008-0000-0900-00006A100000}"/>
            </a:ext>
          </a:extLst>
        </xdr:cNvPr>
        <xdr:cNvSpPr>
          <a:spLocks/>
        </xdr:cNvSpPr>
      </xdr:nvSpPr>
      <xdr:spPr bwMode="auto">
        <a:xfrm>
          <a:off x="3857625" y="3209925"/>
          <a:ext cx="704850" cy="666750"/>
        </a:xfrm>
        <a:custGeom>
          <a:avLst/>
          <a:gdLst>
            <a:gd name="T0" fmla="*/ 74 w 74"/>
            <a:gd name="T1" fmla="*/ 0 h 70"/>
            <a:gd name="T2" fmla="*/ 51 w 74"/>
            <a:gd name="T3" fmla="*/ 54 h 70"/>
            <a:gd name="T4" fmla="*/ 0 w 74"/>
            <a:gd name="T5" fmla="*/ 70 h 70"/>
          </a:gdLst>
          <a:ahLst/>
          <a:cxnLst>
            <a:cxn ang="0">
              <a:pos x="T0" y="T1"/>
            </a:cxn>
            <a:cxn ang="0">
              <a:pos x="T2" y="T3"/>
            </a:cxn>
            <a:cxn ang="0">
              <a:pos x="T4" y="T5"/>
            </a:cxn>
          </a:cxnLst>
          <a:rect l="0" t="0" r="r" b="b"/>
          <a:pathLst>
            <a:path w="74" h="70">
              <a:moveTo>
                <a:pt x="74" y="0"/>
              </a:moveTo>
              <a:cubicBezTo>
                <a:pt x="68" y="21"/>
                <a:pt x="63" y="42"/>
                <a:pt x="51" y="54"/>
              </a:cubicBezTo>
              <a:cubicBezTo>
                <a:pt x="39" y="66"/>
                <a:pt x="8" y="67"/>
                <a:pt x="0" y="7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161925</xdr:colOff>
      <xdr:row>11</xdr:row>
      <xdr:rowOff>28575</xdr:rowOff>
    </xdr:from>
    <xdr:to>
      <xdr:col>19</xdr:col>
      <xdr:colOff>9525</xdr:colOff>
      <xdr:row>13</xdr:row>
      <xdr:rowOff>9525</xdr:rowOff>
    </xdr:to>
    <xdr:sp macro="" textlink="">
      <xdr:nvSpPr>
        <xdr:cNvPr id="4203" name="Freeform 107">
          <a:extLst>
            <a:ext uri="{FF2B5EF4-FFF2-40B4-BE49-F238E27FC236}">
              <a16:creationId xmlns:a16="http://schemas.microsoft.com/office/drawing/2014/main" id="{00000000-0008-0000-0900-00006B100000}"/>
            </a:ext>
          </a:extLst>
        </xdr:cNvPr>
        <xdr:cNvSpPr>
          <a:spLocks/>
        </xdr:cNvSpPr>
      </xdr:nvSpPr>
      <xdr:spPr bwMode="auto">
        <a:xfrm>
          <a:off x="6838950" y="2228850"/>
          <a:ext cx="552450" cy="381000"/>
        </a:xfrm>
        <a:custGeom>
          <a:avLst/>
          <a:gdLst>
            <a:gd name="T0" fmla="*/ 50 w 50"/>
            <a:gd name="T1" fmla="*/ 41 h 41"/>
            <a:gd name="T2" fmla="*/ 11 w 50"/>
            <a:gd name="T3" fmla="*/ 33 h 41"/>
            <a:gd name="T4" fmla="*/ 0 w 50"/>
            <a:gd name="T5" fmla="*/ 0 h 41"/>
          </a:gdLst>
          <a:ahLst/>
          <a:cxnLst>
            <a:cxn ang="0">
              <a:pos x="T0" y="T1"/>
            </a:cxn>
            <a:cxn ang="0">
              <a:pos x="T2" y="T3"/>
            </a:cxn>
            <a:cxn ang="0">
              <a:pos x="T4" y="T5"/>
            </a:cxn>
          </a:cxnLst>
          <a:rect l="0" t="0" r="r" b="b"/>
          <a:pathLst>
            <a:path w="50" h="41">
              <a:moveTo>
                <a:pt x="50" y="41"/>
              </a:moveTo>
              <a:cubicBezTo>
                <a:pt x="34" y="40"/>
                <a:pt x="19" y="40"/>
                <a:pt x="11" y="33"/>
              </a:cubicBezTo>
              <a:cubicBezTo>
                <a:pt x="3" y="26"/>
                <a:pt x="2" y="5"/>
                <a:pt x="0" y="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6</xdr:row>
      <xdr:rowOff>38100</xdr:rowOff>
    </xdr:from>
    <xdr:to>
      <xdr:col>17</xdr:col>
      <xdr:colOff>342900</xdr:colOff>
      <xdr:row>8</xdr:row>
      <xdr:rowOff>142875</xdr:rowOff>
    </xdr:to>
    <xdr:sp macro="" textlink="">
      <xdr:nvSpPr>
        <xdr:cNvPr id="4204" name="sink1">
          <a:extLst>
            <a:ext uri="{FF2B5EF4-FFF2-40B4-BE49-F238E27FC236}">
              <a16:creationId xmlns:a16="http://schemas.microsoft.com/office/drawing/2014/main" id="{00000000-0008-0000-0900-00006C100000}"/>
            </a:ext>
          </a:extLst>
        </xdr:cNvPr>
        <xdr:cNvSpPr>
          <a:spLocks noEditPoints="1" noChangeArrowheads="1"/>
        </xdr:cNvSpPr>
      </xdr:nvSpPr>
      <xdr:spPr bwMode="auto">
        <a:xfrm>
          <a:off x="6000750" y="1238250"/>
          <a:ext cx="1019175" cy="50482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38100</xdr:colOff>
      <xdr:row>21</xdr:row>
      <xdr:rowOff>409575</xdr:rowOff>
    </xdr:from>
    <xdr:to>
      <xdr:col>12</xdr:col>
      <xdr:colOff>285750</xdr:colOff>
      <xdr:row>21</xdr:row>
      <xdr:rowOff>638175</xdr:rowOff>
    </xdr:to>
    <xdr:sp macro="" textlink="">
      <xdr:nvSpPr>
        <xdr:cNvPr id="3" name="Oval 1">
          <a:extLst>
            <a:ext uri="{FF2B5EF4-FFF2-40B4-BE49-F238E27FC236}">
              <a16:creationId xmlns:a16="http://schemas.microsoft.com/office/drawing/2014/main" id="{00000000-0008-0000-0F00-000003000000}"/>
            </a:ext>
          </a:extLst>
        </xdr:cNvPr>
        <xdr:cNvSpPr>
          <a:spLocks noChangeArrowheads="1"/>
        </xdr:cNvSpPr>
      </xdr:nvSpPr>
      <xdr:spPr bwMode="auto">
        <a:xfrm>
          <a:off x="4781550" y="7591425"/>
          <a:ext cx="247650" cy="2286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5351;&#23450;&#26356;&#26032;&#12305;\&#25351;&#23450;&#26356;&#26032;&#12304;H19.7&#26376;&#65374;&#65305;&#26376;&#12305;\&#23621;&#23429;&#20171;&#35703;\&#21407;&#35696;&#39006;\&#20803;&#12487;&#12540;&#12479;\&#26356;&#26032;Prg\&#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020&#12288;&#35215;&#21063;&#12539;&#35201;&#32177;&#12539;&#35201;&#38936;/03&#12288;&#35215;&#21063;/01&#12288;&#30456;&#35527;&#25903;&#25588;&#20107;&#26989;&#25152;&#25351;&#23450;&#12395;&#38306;&#12377;&#12427;&#35215;&#21063;/R8.4&#26376;&#25913;&#27491;&#65288;&#30003;&#35531;&#26360;&#27161;&#28310;&#27096;&#24335;&#65289;/00&#12288;&#28310;&#20633;/071128%20(&#26356;&#26032;)&#25351;&#23450;&#30003;&#35531;&#12398;&#27161;&#28310;&#27096;&#24335;&#31561;/&#27161;&#28310;&#27096;&#24335;&#65300;&#65288;&#21220;&#21209;&#20307;&#21046;&#19968;&#35239;&#34920;&#65289;.xlsx" TargetMode="External"/><Relationship Id="rId2" Type="http://schemas.openxmlformats.org/officeDocument/2006/relationships/externalLinkPath" Target="file:///\\nerima.local\&#35506;&#20849;&#26377;\&#31119;&#31049;&#37096;\&#38556;&#23475;&#32773;&#12469;&#12540;&#12499;&#12473;&#35519;&#25972;&#25285;&#24403;&#35506;\05%20&#20107;&#26989;&#32773;&#25903;&#25588;&#20418;\020&#12288;&#35215;&#21063;&#12539;&#35201;&#32177;&#12539;&#35201;&#38936;\03&#12288;&#35215;&#21063;\01&#12288;&#30456;&#35527;&#25903;&#25588;&#20107;&#26989;&#25152;&#25351;&#23450;&#12395;&#38306;&#12377;&#12427;&#35215;&#21063;\R8.4&#26376;&#25913;&#27491;&#65288;&#30003;&#35531;&#26360;&#27161;&#28310;&#27096;&#24335;&#65289;\00&#12288;&#28310;&#20633;\071128%20(&#26356;&#26032;)&#25351;&#23450;&#30003;&#35531;&#12398;&#27161;&#28310;&#27096;&#24335;&#31561;\&#27161;&#28310;&#27096;&#24335;&#65300;&#65288;&#21220;&#21209;&#20307;&#21046;&#19968;&#35239;&#34920;&#65289;.xlsx" TargetMode="External"/><Relationship Id="rId1" Type="http://schemas.openxmlformats.org/officeDocument/2006/relationships/externalLinkPath" Target="/&#31119;&#31049;&#37096;/&#38556;&#23475;&#32773;&#12469;&#12540;&#12499;&#12473;&#35519;&#25972;&#25285;&#24403;&#35506;/05%20&#20107;&#26989;&#32773;&#25903;&#25588;&#20418;/020&#12288;&#35215;&#21063;&#12539;&#35201;&#32177;&#12539;&#35201;&#38936;/03&#12288;&#35215;&#21063;/01&#12288;&#30456;&#35527;&#25903;&#25588;&#20107;&#26989;&#25152;&#25351;&#23450;&#12395;&#38306;&#12377;&#12427;&#35215;&#21063;/R8.4&#26376;&#25913;&#27491;&#65288;&#30003;&#35531;&#26360;&#27161;&#28310;&#27096;&#24335;&#65289;/00&#12288;&#28310;&#20633;/071128%20(&#26356;&#26032;)&#25351;&#23450;&#30003;&#35531;&#12398;&#27161;&#28310;&#27096;&#24335;&#31561;/&#27161;&#28310;&#27096;&#24335;&#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nerima.soudan@aaa.bbb"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mailto:nerima.soudan@aaa.bbb"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H49"/>
  <sheetViews>
    <sheetView zoomScale="85" zoomScaleNormal="85" zoomScalePageLayoutView="90" workbookViewId="0">
      <selection sqref="A1:G1"/>
    </sheetView>
  </sheetViews>
  <sheetFormatPr defaultColWidth="9" defaultRowHeight="14.25" x14ac:dyDescent="0.15"/>
  <cols>
    <col min="1" max="1" width="5" style="38" customWidth="1"/>
    <col min="2" max="2" width="12.125" style="38" customWidth="1"/>
    <col min="3" max="3" width="6.75" style="38" customWidth="1"/>
    <col min="4" max="4" width="43.75" style="37" customWidth="1"/>
    <col min="5" max="5" width="12.625" style="37" customWidth="1"/>
    <col min="6" max="6" width="11.25" style="37" customWidth="1"/>
    <col min="7" max="7" width="5" style="37" customWidth="1"/>
    <col min="8" max="16384" width="9" style="37"/>
  </cols>
  <sheetData>
    <row r="1" spans="1:7" ht="21" customHeight="1" x14ac:dyDescent="0.15">
      <c r="A1" s="384" t="s">
        <v>143</v>
      </c>
      <c r="B1" s="384"/>
      <c r="C1" s="384"/>
      <c r="D1" s="384"/>
      <c r="E1" s="384"/>
      <c r="F1" s="384"/>
      <c r="G1" s="384"/>
    </row>
    <row r="2" spans="1:7" ht="18" customHeight="1" x14ac:dyDescent="0.15">
      <c r="A2" s="385" t="s">
        <v>144</v>
      </c>
      <c r="B2" s="385"/>
      <c r="C2" s="385"/>
      <c r="D2" s="385"/>
      <c r="E2" s="385"/>
      <c r="F2" s="385"/>
      <c r="G2" s="385"/>
    </row>
    <row r="3" spans="1:7" ht="16.5" customHeight="1" x14ac:dyDescent="0.15"/>
    <row r="4" spans="1:7" s="40" customFormat="1" ht="28.35" customHeight="1" x14ac:dyDescent="0.15">
      <c r="A4" s="386" t="s">
        <v>145</v>
      </c>
      <c r="B4" s="386"/>
      <c r="C4" s="387"/>
      <c r="D4" s="388"/>
      <c r="E4" s="39" t="s">
        <v>71</v>
      </c>
      <c r="F4" s="359" t="s">
        <v>173</v>
      </c>
      <c r="G4" s="360"/>
    </row>
    <row r="5" spans="1:7" s="40" customFormat="1" ht="11.25" customHeight="1" x14ac:dyDescent="0.15">
      <c r="A5" s="41"/>
      <c r="B5" s="42"/>
      <c r="C5" s="42"/>
      <c r="D5" s="42"/>
    </row>
    <row r="6" spans="1:7" s="40" customFormat="1" ht="21.75" customHeight="1" x14ac:dyDescent="0.15">
      <c r="A6" s="40" t="s">
        <v>146</v>
      </c>
    </row>
    <row r="7" spans="1:7" s="40" customFormat="1" ht="28.35" customHeight="1" x14ac:dyDescent="0.15">
      <c r="A7" s="359" t="s">
        <v>174</v>
      </c>
      <c r="B7" s="389"/>
      <c r="C7" s="389"/>
      <c r="D7" s="389"/>
      <c r="E7" s="104" t="s">
        <v>147</v>
      </c>
      <c r="F7" s="359" t="s">
        <v>148</v>
      </c>
      <c r="G7" s="360"/>
    </row>
    <row r="8" spans="1:7" s="40" customFormat="1" ht="28.35" customHeight="1" x14ac:dyDescent="0.15">
      <c r="A8" s="372" t="s">
        <v>149</v>
      </c>
      <c r="B8" s="390" t="s">
        <v>150</v>
      </c>
      <c r="C8" s="373"/>
      <c r="D8" s="374"/>
      <c r="E8" s="48"/>
      <c r="F8" s="391" t="s">
        <v>2</v>
      </c>
      <c r="G8" s="391"/>
    </row>
    <row r="9" spans="1:7" s="40" customFormat="1" ht="28.35" customHeight="1" x14ac:dyDescent="0.15">
      <c r="A9" s="372"/>
      <c r="B9" s="392" t="s">
        <v>151</v>
      </c>
      <c r="C9" s="393"/>
      <c r="D9" s="394"/>
      <c r="E9" s="49"/>
      <c r="F9" s="395" t="s">
        <v>179</v>
      </c>
      <c r="G9" s="395"/>
    </row>
    <row r="10" spans="1:7" s="40" customFormat="1" ht="28.35" customHeight="1" x14ac:dyDescent="0.15">
      <c r="A10" s="371" t="s">
        <v>152</v>
      </c>
      <c r="B10" s="373" t="s">
        <v>213</v>
      </c>
      <c r="C10" s="373"/>
      <c r="D10" s="374"/>
      <c r="E10" s="50"/>
      <c r="F10" s="396"/>
      <c r="G10" s="396"/>
    </row>
    <row r="11" spans="1:7" s="40" customFormat="1" ht="28.35" customHeight="1" x14ac:dyDescent="0.15">
      <c r="A11" s="372"/>
      <c r="B11" s="357" t="s">
        <v>153</v>
      </c>
      <c r="C11" s="357"/>
      <c r="D11" s="358"/>
      <c r="E11" s="51"/>
      <c r="F11" s="382"/>
      <c r="G11" s="383"/>
    </row>
    <row r="12" spans="1:7" s="40" customFormat="1" ht="28.35" customHeight="1" x14ac:dyDescent="0.15">
      <c r="A12" s="372"/>
      <c r="B12" s="375" t="s">
        <v>154</v>
      </c>
      <c r="C12" s="357"/>
      <c r="D12" s="358"/>
      <c r="E12" s="52"/>
      <c r="F12" s="364" t="s">
        <v>155</v>
      </c>
      <c r="G12" s="364"/>
    </row>
    <row r="13" spans="1:7" s="40" customFormat="1" ht="28.35" customHeight="1" x14ac:dyDescent="0.15">
      <c r="A13" s="372"/>
      <c r="B13" s="375" t="s">
        <v>175</v>
      </c>
      <c r="C13" s="357"/>
      <c r="D13" s="358"/>
      <c r="E13" s="52"/>
      <c r="F13" s="364" t="s">
        <v>156</v>
      </c>
      <c r="G13" s="364"/>
    </row>
    <row r="14" spans="1:7" s="40" customFormat="1" ht="28.35" customHeight="1" x14ac:dyDescent="0.15">
      <c r="A14" s="372"/>
      <c r="B14" s="375" t="s">
        <v>180</v>
      </c>
      <c r="C14" s="357"/>
      <c r="D14" s="358"/>
      <c r="E14" s="52"/>
      <c r="F14" s="364" t="s">
        <v>157</v>
      </c>
      <c r="G14" s="364"/>
    </row>
    <row r="15" spans="1:7" s="40" customFormat="1" ht="28.35" customHeight="1" x14ac:dyDescent="0.15">
      <c r="A15" s="372"/>
      <c r="B15" s="356" t="s">
        <v>158</v>
      </c>
      <c r="C15" s="357"/>
      <c r="D15" s="358"/>
      <c r="E15" s="52"/>
      <c r="F15" s="364" t="s">
        <v>159</v>
      </c>
      <c r="G15" s="364"/>
    </row>
    <row r="16" spans="1:7" s="40" customFormat="1" ht="42.6" customHeight="1" x14ac:dyDescent="0.15">
      <c r="A16" s="372"/>
      <c r="B16" s="375" t="s">
        <v>160</v>
      </c>
      <c r="C16" s="357"/>
      <c r="D16" s="358"/>
      <c r="E16" s="52"/>
      <c r="F16" s="364"/>
      <c r="G16" s="364"/>
    </row>
    <row r="17" spans="1:8" s="40" customFormat="1" ht="28.35" customHeight="1" x14ac:dyDescent="0.15">
      <c r="A17" s="372"/>
      <c r="B17" s="356" t="s">
        <v>70</v>
      </c>
      <c r="C17" s="357"/>
      <c r="D17" s="358"/>
      <c r="E17" s="52"/>
      <c r="F17" s="364"/>
      <c r="G17" s="364"/>
    </row>
    <row r="18" spans="1:8" s="40" customFormat="1" ht="28.35" customHeight="1" x14ac:dyDescent="0.15">
      <c r="A18" s="372"/>
      <c r="B18" s="356" t="s">
        <v>161</v>
      </c>
      <c r="C18" s="357"/>
      <c r="D18" s="358"/>
      <c r="E18" s="52"/>
      <c r="F18" s="364" t="s">
        <v>162</v>
      </c>
      <c r="G18" s="364"/>
      <c r="H18" s="40" t="s">
        <v>172</v>
      </c>
    </row>
    <row r="19" spans="1:8" s="40" customFormat="1" ht="28.35" customHeight="1" x14ac:dyDescent="0.15">
      <c r="A19" s="372"/>
      <c r="B19" s="375" t="s">
        <v>163</v>
      </c>
      <c r="C19" s="380"/>
      <c r="D19" s="381"/>
      <c r="E19" s="52"/>
      <c r="F19" s="356" t="s">
        <v>164</v>
      </c>
      <c r="G19" s="358"/>
    </row>
    <row r="20" spans="1:8" s="40" customFormat="1" ht="28.35" customHeight="1" x14ac:dyDescent="0.15">
      <c r="A20" s="372"/>
      <c r="B20" s="356" t="s">
        <v>165</v>
      </c>
      <c r="C20" s="357"/>
      <c r="D20" s="358"/>
      <c r="E20" s="52"/>
      <c r="F20" s="364"/>
      <c r="G20" s="364"/>
    </row>
    <row r="21" spans="1:8" s="67" customFormat="1" ht="28.35" customHeight="1" x14ac:dyDescent="0.15">
      <c r="A21" s="372"/>
      <c r="B21" s="368" t="s">
        <v>196</v>
      </c>
      <c r="C21" s="369"/>
      <c r="D21" s="370"/>
      <c r="E21" s="48"/>
      <c r="F21" s="368" t="s">
        <v>194</v>
      </c>
      <c r="G21" s="370"/>
    </row>
    <row r="22" spans="1:8" s="40" customFormat="1" ht="28.35" customHeight="1" x14ac:dyDescent="0.15">
      <c r="A22" s="372"/>
      <c r="B22" s="356" t="s">
        <v>166</v>
      </c>
      <c r="C22" s="357"/>
      <c r="D22" s="358"/>
      <c r="E22" s="48"/>
      <c r="F22" s="364" t="s">
        <v>195</v>
      </c>
      <c r="G22" s="364"/>
    </row>
    <row r="23" spans="1:8" s="40" customFormat="1" ht="27.75" customHeight="1" x14ac:dyDescent="0.15">
      <c r="A23" s="365" t="s">
        <v>197</v>
      </c>
      <c r="B23" s="366"/>
      <c r="C23" s="366"/>
      <c r="D23" s="366"/>
      <c r="E23" s="366"/>
      <c r="F23" s="366"/>
      <c r="G23" s="367"/>
    </row>
    <row r="24" spans="1:8" ht="23.25" customHeight="1" x14ac:dyDescent="0.15">
      <c r="B24" s="38" t="s">
        <v>167</v>
      </c>
    </row>
    <row r="25" spans="1:8" s="40" customFormat="1" ht="7.5" customHeight="1" x14ac:dyDescent="0.15">
      <c r="A25" s="43"/>
      <c r="B25" s="43"/>
      <c r="C25" s="43"/>
      <c r="D25" s="44"/>
    </row>
    <row r="26" spans="1:8" s="40" customFormat="1" ht="15" customHeight="1" x14ac:dyDescent="0.15">
      <c r="B26" s="38" t="s">
        <v>168</v>
      </c>
      <c r="C26" s="38"/>
      <c r="D26" s="38"/>
      <c r="E26" s="38"/>
      <c r="F26" s="38"/>
    </row>
    <row r="27" spans="1:8" s="40" customFormat="1" ht="27.75" customHeight="1" x14ac:dyDescent="0.15">
      <c r="B27" s="379" t="s">
        <v>169</v>
      </c>
      <c r="C27" s="379"/>
      <c r="D27" s="379"/>
      <c r="E27" s="379"/>
      <c r="F27" s="379"/>
      <c r="G27" s="45"/>
    </row>
    <row r="28" spans="1:8" s="40" customFormat="1" ht="28.35" customHeight="1" x14ac:dyDescent="0.15">
      <c r="B28" s="359" t="s">
        <v>122</v>
      </c>
      <c r="C28" s="360"/>
      <c r="D28" s="378"/>
      <c r="E28" s="378"/>
      <c r="F28" s="378"/>
    </row>
    <row r="29" spans="1:8" s="40" customFormat="1" ht="28.35" customHeight="1" x14ac:dyDescent="0.15">
      <c r="B29" s="376" t="s">
        <v>170</v>
      </c>
      <c r="C29" s="376"/>
      <c r="D29" s="378"/>
      <c r="E29" s="378"/>
      <c r="F29" s="378"/>
    </row>
    <row r="30" spans="1:8" s="40" customFormat="1" ht="28.35" customHeight="1" x14ac:dyDescent="0.15">
      <c r="B30" s="359" t="s">
        <v>215</v>
      </c>
      <c r="C30" s="360"/>
      <c r="D30" s="361"/>
      <c r="E30" s="362"/>
      <c r="F30" s="363"/>
    </row>
    <row r="31" spans="1:8" s="40" customFormat="1" ht="28.35" customHeight="1" x14ac:dyDescent="0.15">
      <c r="A31" s="46"/>
      <c r="B31" s="376" t="s">
        <v>216</v>
      </c>
      <c r="C31" s="376"/>
      <c r="D31" s="378"/>
      <c r="E31" s="378"/>
      <c r="F31" s="378"/>
    </row>
    <row r="32" spans="1:8" s="40" customFormat="1" ht="28.35" customHeight="1" x14ac:dyDescent="0.15">
      <c r="A32" s="46"/>
      <c r="B32" s="376" t="s">
        <v>214</v>
      </c>
      <c r="C32" s="376"/>
      <c r="D32" s="377"/>
      <c r="E32" s="378"/>
      <c r="F32" s="378"/>
    </row>
    <row r="33" spans="2:4" ht="18.75" customHeight="1" x14ac:dyDescent="0.15">
      <c r="B33" s="38" t="s">
        <v>227</v>
      </c>
      <c r="D33" s="47"/>
    </row>
    <row r="34" spans="2:4" ht="18.75" customHeight="1" x14ac:dyDescent="0.15">
      <c r="B34" s="38" t="s">
        <v>228</v>
      </c>
      <c r="D34" s="47"/>
    </row>
    <row r="35" spans="2:4" x14ac:dyDescent="0.15">
      <c r="B35" s="38" t="s">
        <v>229</v>
      </c>
      <c r="D35" s="126"/>
    </row>
    <row r="36" spans="2:4" x14ac:dyDescent="0.15">
      <c r="D36" s="47"/>
    </row>
    <row r="37" spans="2:4" x14ac:dyDescent="0.15">
      <c r="D37" s="47"/>
    </row>
    <row r="38" spans="2:4" x14ac:dyDescent="0.15">
      <c r="D38" s="47"/>
    </row>
    <row r="39" spans="2:4" x14ac:dyDescent="0.15">
      <c r="D39" s="47"/>
    </row>
    <row r="40" spans="2:4" x14ac:dyDescent="0.15">
      <c r="D40" s="47" t="s">
        <v>171</v>
      </c>
    </row>
    <row r="41" spans="2:4" x14ac:dyDescent="0.15">
      <c r="D41" s="47" t="s">
        <v>171</v>
      </c>
    </row>
    <row r="42" spans="2:4" x14ac:dyDescent="0.15">
      <c r="D42" s="47"/>
    </row>
    <row r="43" spans="2:4" x14ac:dyDescent="0.15">
      <c r="D43" s="47"/>
    </row>
    <row r="44" spans="2:4" x14ac:dyDescent="0.15">
      <c r="D44" s="47"/>
    </row>
    <row r="45" spans="2:4" x14ac:dyDescent="0.15">
      <c r="D45" s="47"/>
    </row>
    <row r="46" spans="2:4" x14ac:dyDescent="0.15">
      <c r="D46" s="47"/>
    </row>
    <row r="47" spans="2:4" x14ac:dyDescent="0.15">
      <c r="D47" s="47"/>
    </row>
    <row r="48" spans="2:4" x14ac:dyDescent="0.15">
      <c r="D48" s="47" t="s">
        <v>171</v>
      </c>
    </row>
    <row r="49" spans="4:4" x14ac:dyDescent="0.15">
      <c r="D49" s="47"/>
    </row>
  </sheetData>
  <mergeCells count="51">
    <mergeCell ref="A7:D7"/>
    <mergeCell ref="F7:G7"/>
    <mergeCell ref="B13:D13"/>
    <mergeCell ref="F13:G13"/>
    <mergeCell ref="B11:D11"/>
    <mergeCell ref="B12:D12"/>
    <mergeCell ref="F12:G12"/>
    <mergeCell ref="A8:A9"/>
    <mergeCell ref="B8:D8"/>
    <mergeCell ref="F8:G8"/>
    <mergeCell ref="B9:D9"/>
    <mergeCell ref="F9:G9"/>
    <mergeCell ref="F10:G10"/>
    <mergeCell ref="A1:G1"/>
    <mergeCell ref="A2:G2"/>
    <mergeCell ref="A4:B4"/>
    <mergeCell ref="C4:D4"/>
    <mergeCell ref="F4:G4"/>
    <mergeCell ref="B19:D19"/>
    <mergeCell ref="B14:D14"/>
    <mergeCell ref="F11:G11"/>
    <mergeCell ref="F14:G14"/>
    <mergeCell ref="F15:G15"/>
    <mergeCell ref="B17:D17"/>
    <mergeCell ref="F17:G17"/>
    <mergeCell ref="F19:G19"/>
    <mergeCell ref="B32:C32"/>
    <mergeCell ref="D32:F32"/>
    <mergeCell ref="B27:F27"/>
    <mergeCell ref="B28:C28"/>
    <mergeCell ref="D28:F28"/>
    <mergeCell ref="B29:C29"/>
    <mergeCell ref="D29:F29"/>
    <mergeCell ref="B31:C31"/>
    <mergeCell ref="D31:F31"/>
    <mergeCell ref="B20:D20"/>
    <mergeCell ref="B30:C30"/>
    <mergeCell ref="D30:F30"/>
    <mergeCell ref="F16:G16"/>
    <mergeCell ref="B18:D18"/>
    <mergeCell ref="A23:G23"/>
    <mergeCell ref="F20:G20"/>
    <mergeCell ref="B21:D21"/>
    <mergeCell ref="F21:G21"/>
    <mergeCell ref="B22:D22"/>
    <mergeCell ref="F22:G22"/>
    <mergeCell ref="A10:A22"/>
    <mergeCell ref="B10:D10"/>
    <mergeCell ref="F18:G18"/>
    <mergeCell ref="B16:D16"/>
    <mergeCell ref="B15:D15"/>
  </mergeCells>
  <phoneticPr fontId="3"/>
  <printOptions horizontalCentered="1"/>
  <pageMargins left="0.70866141732283472" right="0.70866141732283472" top="0.74803149606299213" bottom="0.74803149606299213" header="0.31496062992125984" footer="0.31496062992125984"/>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361950</xdr:colOff>
                    <xdr:row>7</xdr:row>
                    <xdr:rowOff>95250</xdr:rowOff>
                  </from>
                  <to>
                    <xdr:col>4</xdr:col>
                    <xdr:colOff>666750</xdr:colOff>
                    <xdr:row>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361950</xdr:colOff>
                    <xdr:row>8</xdr:row>
                    <xdr:rowOff>95250</xdr:rowOff>
                  </from>
                  <to>
                    <xdr:col>4</xdr:col>
                    <xdr:colOff>666750</xdr:colOff>
                    <xdr:row>8</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361950</xdr:colOff>
                    <xdr:row>9</xdr:row>
                    <xdr:rowOff>95250</xdr:rowOff>
                  </from>
                  <to>
                    <xdr:col>4</xdr:col>
                    <xdr:colOff>666750</xdr:colOff>
                    <xdr:row>9</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361950</xdr:colOff>
                    <xdr:row>10</xdr:row>
                    <xdr:rowOff>95250</xdr:rowOff>
                  </from>
                  <to>
                    <xdr:col>4</xdr:col>
                    <xdr:colOff>666750</xdr:colOff>
                    <xdr:row>10</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361950</xdr:colOff>
                    <xdr:row>11</xdr:row>
                    <xdr:rowOff>95250</xdr:rowOff>
                  </from>
                  <to>
                    <xdr:col>4</xdr:col>
                    <xdr:colOff>666750</xdr:colOff>
                    <xdr:row>11</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361950</xdr:colOff>
                    <xdr:row>12</xdr:row>
                    <xdr:rowOff>95250</xdr:rowOff>
                  </from>
                  <to>
                    <xdr:col>4</xdr:col>
                    <xdr:colOff>666750</xdr:colOff>
                    <xdr:row>12</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361950</xdr:colOff>
                    <xdr:row>13</xdr:row>
                    <xdr:rowOff>95250</xdr:rowOff>
                  </from>
                  <to>
                    <xdr:col>4</xdr:col>
                    <xdr:colOff>666750</xdr:colOff>
                    <xdr:row>13</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361950</xdr:colOff>
                    <xdr:row>14</xdr:row>
                    <xdr:rowOff>95250</xdr:rowOff>
                  </from>
                  <to>
                    <xdr:col>4</xdr:col>
                    <xdr:colOff>666750</xdr:colOff>
                    <xdr:row>14</xdr:row>
                    <xdr:rowOff>304800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361950</xdr:colOff>
                    <xdr:row>15</xdr:row>
                    <xdr:rowOff>171450</xdr:rowOff>
                  </from>
                  <to>
                    <xdr:col>4</xdr:col>
                    <xdr:colOff>666750</xdr:colOff>
                    <xdr:row>15</xdr:row>
                    <xdr:rowOff>381000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361950</xdr:colOff>
                    <xdr:row>16</xdr:row>
                    <xdr:rowOff>95250</xdr:rowOff>
                  </from>
                  <to>
                    <xdr:col>4</xdr:col>
                    <xdr:colOff>666750</xdr:colOff>
                    <xdr:row>16</xdr:row>
                    <xdr:rowOff>304800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361950</xdr:colOff>
                    <xdr:row>17</xdr:row>
                    <xdr:rowOff>95250</xdr:rowOff>
                  </from>
                  <to>
                    <xdr:col>4</xdr:col>
                    <xdr:colOff>666750</xdr:colOff>
                    <xdr:row>17</xdr:row>
                    <xdr:rowOff>304800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361950</xdr:colOff>
                    <xdr:row>18</xdr:row>
                    <xdr:rowOff>95250</xdr:rowOff>
                  </from>
                  <to>
                    <xdr:col>4</xdr:col>
                    <xdr:colOff>666750</xdr:colOff>
                    <xdr:row>18</xdr:row>
                    <xdr:rowOff>304800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361950</xdr:colOff>
                    <xdr:row>19</xdr:row>
                    <xdr:rowOff>95250</xdr:rowOff>
                  </from>
                  <to>
                    <xdr:col>4</xdr:col>
                    <xdr:colOff>666750</xdr:colOff>
                    <xdr:row>19</xdr:row>
                    <xdr:rowOff>304800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361950</xdr:colOff>
                    <xdr:row>21</xdr:row>
                    <xdr:rowOff>95250</xdr:rowOff>
                  </from>
                  <to>
                    <xdr:col>4</xdr:col>
                    <xdr:colOff>666750</xdr:colOff>
                    <xdr:row>21</xdr:row>
                    <xdr:rowOff>304800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4</xdr:col>
                    <xdr:colOff>361950</xdr:colOff>
                    <xdr:row>20</xdr:row>
                    <xdr:rowOff>95250</xdr:rowOff>
                  </from>
                  <to>
                    <xdr:col>4</xdr:col>
                    <xdr:colOff>666750</xdr:colOff>
                    <xdr:row>20</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5"/>
  <sheetViews>
    <sheetView showGridLines="0" tabSelected="1" zoomScale="75" zoomScaleNormal="75" zoomScaleSheetLayoutView="80" workbookViewId="0">
      <selection activeCell="AH30" sqref="AH30"/>
    </sheetView>
  </sheetViews>
  <sheetFormatPr defaultColWidth="9" defaultRowHeight="15.95" customHeight="1" x14ac:dyDescent="0.15"/>
  <cols>
    <col min="1" max="27" width="4.625" style="2" customWidth="1"/>
    <col min="28" max="29" width="3.125" style="2" customWidth="1"/>
    <col min="30" max="16384" width="9" style="2"/>
  </cols>
  <sheetData>
    <row r="1" spans="1:29" ht="15.95" customHeight="1" x14ac:dyDescent="0.2">
      <c r="A1" s="1" t="s">
        <v>133</v>
      </c>
    </row>
    <row r="3" spans="1:29" ht="15.95" customHeight="1" x14ac:dyDescent="0.2">
      <c r="B3" s="1" t="s">
        <v>81</v>
      </c>
    </row>
    <row r="5" spans="1:29" ht="15.95" customHeight="1" x14ac:dyDescent="0.15">
      <c r="B5" s="793" t="s">
        <v>75</v>
      </c>
      <c r="C5" s="794"/>
      <c r="D5" s="794"/>
      <c r="E5" s="795"/>
      <c r="F5" s="801" t="s">
        <v>212</v>
      </c>
      <c r="G5" s="802"/>
      <c r="H5" s="802"/>
      <c r="I5" s="802"/>
      <c r="J5" s="802"/>
      <c r="K5" s="802"/>
      <c r="L5" s="802"/>
      <c r="M5" s="802"/>
      <c r="N5" s="802"/>
      <c r="O5" s="803"/>
    </row>
    <row r="7" spans="1:29" ht="15.95" customHeight="1" x14ac:dyDescent="0.15">
      <c r="A7" s="3"/>
      <c r="B7" s="4"/>
      <c r="C7" s="4"/>
      <c r="D7" s="4"/>
      <c r="E7" s="4"/>
      <c r="F7" s="4"/>
      <c r="G7" s="4"/>
      <c r="H7" s="4"/>
      <c r="I7" s="4"/>
      <c r="J7" s="3"/>
      <c r="K7" s="4"/>
      <c r="L7" s="4"/>
      <c r="M7" s="4"/>
      <c r="N7" s="4"/>
      <c r="O7" s="4"/>
      <c r="P7" s="3"/>
      <c r="Q7" s="4"/>
      <c r="R7" s="4"/>
      <c r="S7" s="4"/>
      <c r="T7" s="4"/>
      <c r="U7" s="3"/>
      <c r="V7" s="4"/>
      <c r="W7" s="4"/>
      <c r="X7" s="4"/>
      <c r="Y7" s="5"/>
      <c r="Z7" s="6"/>
      <c r="AB7" s="4"/>
      <c r="AC7" s="5"/>
    </row>
    <row r="8" spans="1:29" ht="15.95" customHeight="1" x14ac:dyDescent="0.15">
      <c r="A8" s="6"/>
      <c r="D8" s="799" t="s">
        <v>4</v>
      </c>
      <c r="E8" s="799"/>
      <c r="F8" s="799"/>
      <c r="J8" s="6"/>
      <c r="P8" s="6"/>
      <c r="U8" s="6"/>
      <c r="Y8" s="7"/>
      <c r="Z8" s="6"/>
      <c r="AC8" s="7"/>
    </row>
    <row r="9" spans="1:29" ht="15.95" customHeight="1" x14ac:dyDescent="0.15">
      <c r="A9" s="6"/>
      <c r="D9" s="799"/>
      <c r="E9" s="799"/>
      <c r="F9" s="799"/>
      <c r="J9" s="6"/>
      <c r="P9" s="8"/>
      <c r="Q9" s="9"/>
      <c r="R9" s="9"/>
      <c r="S9" s="9"/>
      <c r="T9" s="9"/>
      <c r="U9" s="6"/>
      <c r="Y9" s="7"/>
      <c r="Z9" s="6"/>
      <c r="AC9" s="7"/>
    </row>
    <row r="10" spans="1:29" ht="15.95" customHeight="1" x14ac:dyDescent="0.15">
      <c r="A10" s="6"/>
      <c r="J10" s="6"/>
      <c r="P10" s="804" t="s">
        <v>5</v>
      </c>
      <c r="Q10" s="805"/>
      <c r="R10" s="805"/>
      <c r="S10" s="805"/>
      <c r="T10" s="806"/>
      <c r="U10" s="6"/>
      <c r="Y10" s="7"/>
      <c r="Z10" s="6"/>
      <c r="AC10" s="7"/>
    </row>
    <row r="11" spans="1:29" ht="15.95" customHeight="1" x14ac:dyDescent="0.15">
      <c r="A11" s="6"/>
      <c r="J11" s="6"/>
      <c r="P11" s="807"/>
      <c r="Q11" s="808"/>
      <c r="R11" s="808"/>
      <c r="S11" s="808"/>
      <c r="T11" s="809"/>
      <c r="U11" s="8"/>
      <c r="V11" s="9"/>
      <c r="W11" s="9"/>
      <c r="X11" s="9"/>
      <c r="Y11" s="10"/>
      <c r="Z11" s="6"/>
      <c r="AC11" s="7"/>
    </row>
    <row r="12" spans="1:29" ht="15.95" customHeight="1" x14ac:dyDescent="0.15">
      <c r="A12" s="6"/>
      <c r="J12" s="6"/>
      <c r="T12" s="6"/>
      <c r="Z12" s="6"/>
      <c r="AC12" s="7"/>
    </row>
    <row r="13" spans="1:29" ht="15.95" customHeight="1" x14ac:dyDescent="0.15">
      <c r="A13" s="6"/>
      <c r="J13" s="6"/>
      <c r="T13" s="6"/>
      <c r="Z13" s="6"/>
      <c r="AC13" s="7"/>
    </row>
    <row r="14" spans="1:29" ht="15.95" customHeight="1" x14ac:dyDescent="0.15">
      <c r="A14" s="6"/>
      <c r="J14" s="6"/>
      <c r="Z14" s="6"/>
      <c r="AC14" s="7"/>
    </row>
    <row r="15" spans="1:29" ht="15.95" customHeight="1" x14ac:dyDescent="0.15">
      <c r="A15" s="6"/>
      <c r="J15" s="6"/>
      <c r="Z15" s="6"/>
      <c r="AC15" s="7"/>
    </row>
    <row r="16" spans="1:29" ht="15.95" customHeight="1" x14ac:dyDescent="0.15">
      <c r="A16" s="6"/>
      <c r="J16" s="8"/>
      <c r="K16" s="9"/>
      <c r="Z16" s="8"/>
      <c r="AA16" s="9"/>
      <c r="AC16" s="7"/>
    </row>
    <row r="17" spans="1:29" ht="15.95" customHeight="1" x14ac:dyDescent="0.15">
      <c r="A17" s="6"/>
      <c r="J17" s="6"/>
      <c r="X17" s="799" t="s">
        <v>6</v>
      </c>
      <c r="Y17" s="800"/>
      <c r="Z17" s="3"/>
      <c r="AA17" s="4"/>
      <c r="AC17" s="7"/>
    </row>
    <row r="18" spans="1:29" ht="15.95" customHeight="1" x14ac:dyDescent="0.15">
      <c r="A18" s="6"/>
      <c r="J18" s="6"/>
      <c r="X18" s="799"/>
      <c r="Y18" s="800"/>
      <c r="Z18" s="6"/>
      <c r="AC18" s="7"/>
    </row>
    <row r="19" spans="1:29" ht="15.95" customHeight="1" x14ac:dyDescent="0.15">
      <c r="A19" s="6"/>
      <c r="J19" s="6"/>
      <c r="Z19" s="6"/>
      <c r="AC19" s="7"/>
    </row>
    <row r="20" spans="1:29" ht="15.95" customHeight="1" x14ac:dyDescent="0.15">
      <c r="A20" s="6"/>
      <c r="J20" s="6"/>
      <c r="Z20" s="6"/>
      <c r="AC20" s="7"/>
    </row>
    <row r="21" spans="1:29" ht="15.95" customHeight="1" x14ac:dyDescent="0.15">
      <c r="A21" s="6"/>
      <c r="J21" s="6"/>
      <c r="Z21" s="6"/>
      <c r="AC21" s="7"/>
    </row>
    <row r="22" spans="1:29" ht="15.95" customHeight="1" x14ac:dyDescent="0.15">
      <c r="A22" s="6"/>
      <c r="J22" s="6"/>
      <c r="Z22" s="6"/>
      <c r="AC22" s="7"/>
    </row>
    <row r="23" spans="1:29" ht="15.95" customHeight="1" x14ac:dyDescent="0.15">
      <c r="A23" s="6"/>
      <c r="J23" s="6"/>
      <c r="L23" s="799" t="s">
        <v>7</v>
      </c>
      <c r="M23" s="799"/>
      <c r="N23" s="799"/>
      <c r="Z23" s="6"/>
      <c r="AC23" s="7"/>
    </row>
    <row r="24" spans="1:29" ht="15.95" customHeight="1" x14ac:dyDescent="0.15">
      <c r="A24" s="6"/>
      <c r="J24" s="6"/>
      <c r="L24" s="799"/>
      <c r="M24" s="799"/>
      <c r="N24" s="799"/>
      <c r="Z24" s="6"/>
      <c r="AC24" s="7"/>
    </row>
    <row r="25" spans="1:29" ht="15.95" customHeight="1" x14ac:dyDescent="0.15">
      <c r="A25" s="6"/>
      <c r="J25" s="6"/>
      <c r="Z25" s="6"/>
      <c r="AC25" s="7"/>
    </row>
    <row r="26" spans="1:29" ht="15.95" customHeight="1" x14ac:dyDescent="0.15">
      <c r="A26" s="6"/>
      <c r="J26" s="6"/>
      <c r="Z26" s="6"/>
      <c r="AC26" s="7"/>
    </row>
    <row r="27" spans="1:29" ht="15.95" customHeight="1" x14ac:dyDescent="0.15">
      <c r="A27" s="6"/>
      <c r="J27" s="6"/>
      <c r="Z27" s="6"/>
      <c r="AC27" s="7"/>
    </row>
    <row r="28" spans="1:29" ht="15.95" customHeight="1" x14ac:dyDescent="0.15">
      <c r="A28" s="6"/>
      <c r="J28" s="6"/>
      <c r="Z28" s="6"/>
      <c r="AC28" s="7"/>
    </row>
    <row r="29" spans="1:29" ht="15.95" customHeight="1" x14ac:dyDescent="0.15">
      <c r="A29" s="6"/>
      <c r="J29" s="6"/>
      <c r="Z29" s="6"/>
      <c r="AC29" s="7"/>
    </row>
    <row r="30" spans="1:29" ht="15.95" customHeight="1" x14ac:dyDescent="0.15">
      <c r="A30" s="6"/>
      <c r="J30" s="6"/>
      <c r="Z30" s="6"/>
      <c r="AC30" s="7"/>
    </row>
    <row r="31" spans="1:29" ht="15.95" customHeight="1" x14ac:dyDescent="0.15">
      <c r="A31" s="6"/>
      <c r="J31" s="6"/>
      <c r="Z31" s="6"/>
      <c r="AC31" s="7"/>
    </row>
    <row r="32" spans="1:29" ht="15.95" customHeight="1" x14ac:dyDescent="0.15">
      <c r="A32" s="6"/>
      <c r="J32" s="6"/>
      <c r="Z32" s="6"/>
      <c r="AC32" s="7"/>
    </row>
    <row r="33" spans="1:29" ht="15.95" customHeight="1" x14ac:dyDescent="0.15">
      <c r="A33" s="8"/>
      <c r="B33" s="9"/>
      <c r="C33" s="9"/>
      <c r="D33" s="9"/>
      <c r="E33" s="9"/>
      <c r="F33" s="9"/>
      <c r="G33" s="9"/>
      <c r="H33" s="9"/>
      <c r="I33" s="9"/>
      <c r="J33" s="8"/>
      <c r="K33" s="9"/>
      <c r="L33" s="9"/>
      <c r="M33" s="9"/>
      <c r="N33" s="9"/>
      <c r="O33" s="9"/>
      <c r="P33" s="9"/>
      <c r="Q33" s="9"/>
      <c r="R33" s="9"/>
      <c r="S33" s="9"/>
      <c r="T33" s="9"/>
      <c r="U33" s="9"/>
      <c r="V33" s="9"/>
      <c r="W33" s="9"/>
      <c r="X33" s="9"/>
      <c r="Y33" s="9"/>
      <c r="Z33" s="6"/>
      <c r="AB33" s="9"/>
      <c r="AC33" s="10"/>
    </row>
    <row r="34" spans="1:29" ht="15.95" customHeight="1" x14ac:dyDescent="0.15">
      <c r="A34" s="11" t="s">
        <v>139</v>
      </c>
    </row>
    <row r="35" spans="1:29" ht="15.95" customHeight="1" x14ac:dyDescent="0.15">
      <c r="A35" s="11" t="s">
        <v>82</v>
      </c>
    </row>
  </sheetData>
  <mergeCells count="6">
    <mergeCell ref="X17:Y18"/>
    <mergeCell ref="L23:N24"/>
    <mergeCell ref="B5:E5"/>
    <mergeCell ref="F5:O5"/>
    <mergeCell ref="D8:F9"/>
    <mergeCell ref="P10:T11"/>
  </mergeCells>
  <phoneticPr fontId="3"/>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7"/>
  </sheetPr>
  <dimension ref="A1:C44"/>
  <sheetViews>
    <sheetView showGridLines="0" zoomScaleNormal="100" zoomScaleSheetLayoutView="100" workbookViewId="0">
      <selection activeCell="E13" sqref="E13"/>
    </sheetView>
  </sheetViews>
  <sheetFormatPr defaultColWidth="9" defaultRowHeight="13.5" x14ac:dyDescent="0.15"/>
  <cols>
    <col min="1" max="1" width="19" style="13" customWidth="1"/>
    <col min="2" max="2" width="44" style="13" customWidth="1"/>
    <col min="3" max="3" width="12" style="13" customWidth="1"/>
    <col min="4" max="16384" width="9" style="13"/>
  </cols>
  <sheetData>
    <row r="1" spans="1:3" ht="17.25" x14ac:dyDescent="0.2">
      <c r="A1" s="12" t="s">
        <v>134</v>
      </c>
    </row>
    <row r="3" spans="1:3" ht="17.25" x14ac:dyDescent="0.2">
      <c r="A3" s="14" t="s">
        <v>83</v>
      </c>
    </row>
    <row r="4" spans="1:3" ht="18" customHeight="1" thickBot="1" x14ac:dyDescent="0.2">
      <c r="A4" s="105" t="s">
        <v>122</v>
      </c>
      <c r="B4" s="816"/>
      <c r="C4" s="816"/>
    </row>
    <row r="5" spans="1:3" s="16" customFormat="1" ht="27.75" customHeight="1" x14ac:dyDescent="0.15">
      <c r="A5" s="106" t="s">
        <v>84</v>
      </c>
      <c r="B5" s="814" t="s">
        <v>188</v>
      </c>
      <c r="C5" s="815"/>
    </row>
    <row r="6" spans="1:3" x14ac:dyDescent="0.15">
      <c r="A6" s="123"/>
      <c r="B6" s="817"/>
      <c r="C6" s="818"/>
    </row>
    <row r="7" spans="1:3" x14ac:dyDescent="0.15">
      <c r="A7" s="124"/>
      <c r="B7" s="810"/>
      <c r="C7" s="811"/>
    </row>
    <row r="8" spans="1:3" x14ac:dyDescent="0.15">
      <c r="A8" s="124"/>
      <c r="B8" s="810"/>
      <c r="C8" s="811"/>
    </row>
    <row r="9" spans="1:3" x14ac:dyDescent="0.15">
      <c r="A9" s="124"/>
      <c r="B9" s="810"/>
      <c r="C9" s="811"/>
    </row>
    <row r="10" spans="1:3" x14ac:dyDescent="0.15">
      <c r="A10" s="124"/>
      <c r="B10" s="810"/>
      <c r="C10" s="811"/>
    </row>
    <row r="11" spans="1:3" x14ac:dyDescent="0.15">
      <c r="A11" s="124"/>
      <c r="B11" s="810"/>
      <c r="C11" s="811"/>
    </row>
    <row r="12" spans="1:3" x14ac:dyDescent="0.15">
      <c r="A12" s="124"/>
      <c r="B12" s="810"/>
      <c r="C12" s="811"/>
    </row>
    <row r="13" spans="1:3" x14ac:dyDescent="0.15">
      <c r="A13" s="124"/>
      <c r="B13" s="810"/>
      <c r="C13" s="811"/>
    </row>
    <row r="14" spans="1:3" x14ac:dyDescent="0.15">
      <c r="A14" s="124"/>
      <c r="B14" s="810"/>
      <c r="C14" s="811"/>
    </row>
    <row r="15" spans="1:3" x14ac:dyDescent="0.15">
      <c r="A15" s="124"/>
      <c r="B15" s="810"/>
      <c r="C15" s="811"/>
    </row>
    <row r="16" spans="1:3" x14ac:dyDescent="0.15">
      <c r="A16" s="124"/>
      <c r="B16" s="810"/>
      <c r="C16" s="811"/>
    </row>
    <row r="17" spans="1:3" x14ac:dyDescent="0.15">
      <c r="A17" s="124"/>
      <c r="B17" s="810"/>
      <c r="C17" s="811"/>
    </row>
    <row r="18" spans="1:3" x14ac:dyDescent="0.15">
      <c r="A18" s="124"/>
      <c r="B18" s="810"/>
      <c r="C18" s="811"/>
    </row>
    <row r="19" spans="1:3" x14ac:dyDescent="0.15">
      <c r="A19" s="124"/>
      <c r="B19" s="810"/>
      <c r="C19" s="811"/>
    </row>
    <row r="20" spans="1:3" x14ac:dyDescent="0.15">
      <c r="A20" s="124"/>
      <c r="B20" s="810"/>
      <c r="C20" s="811"/>
    </row>
    <row r="21" spans="1:3" x14ac:dyDescent="0.15">
      <c r="A21" s="124"/>
      <c r="B21" s="810"/>
      <c r="C21" s="811"/>
    </row>
    <row r="22" spans="1:3" x14ac:dyDescent="0.15">
      <c r="A22" s="124"/>
      <c r="B22" s="810"/>
      <c r="C22" s="811"/>
    </row>
    <row r="23" spans="1:3" x14ac:dyDescent="0.15">
      <c r="A23" s="124"/>
      <c r="B23" s="810"/>
      <c r="C23" s="811"/>
    </row>
    <row r="24" spans="1:3" x14ac:dyDescent="0.15">
      <c r="A24" s="124"/>
      <c r="B24" s="810"/>
      <c r="C24" s="811"/>
    </row>
    <row r="25" spans="1:3" x14ac:dyDescent="0.15">
      <c r="A25" s="124"/>
      <c r="B25" s="810"/>
      <c r="C25" s="811"/>
    </row>
    <row r="26" spans="1:3" x14ac:dyDescent="0.15">
      <c r="A26" s="124"/>
      <c r="B26" s="810"/>
      <c r="C26" s="811"/>
    </row>
    <row r="27" spans="1:3" x14ac:dyDescent="0.15">
      <c r="A27" s="124"/>
      <c r="B27" s="810"/>
      <c r="C27" s="811"/>
    </row>
    <row r="28" spans="1:3" x14ac:dyDescent="0.15">
      <c r="A28" s="124"/>
      <c r="B28" s="810"/>
      <c r="C28" s="811"/>
    </row>
    <row r="29" spans="1:3" x14ac:dyDescent="0.15">
      <c r="A29" s="124"/>
      <c r="B29" s="810"/>
      <c r="C29" s="811"/>
    </row>
    <row r="30" spans="1:3" x14ac:dyDescent="0.15">
      <c r="A30" s="124"/>
      <c r="B30" s="810"/>
      <c r="C30" s="811"/>
    </row>
    <row r="31" spans="1:3" x14ac:dyDescent="0.15">
      <c r="A31" s="124"/>
      <c r="B31" s="810"/>
      <c r="C31" s="811"/>
    </row>
    <row r="32" spans="1:3" x14ac:dyDescent="0.15">
      <c r="A32" s="124"/>
      <c r="B32" s="810"/>
      <c r="C32" s="811"/>
    </row>
    <row r="33" spans="1:3" x14ac:dyDescent="0.15">
      <c r="A33" s="124"/>
      <c r="B33" s="810"/>
      <c r="C33" s="811"/>
    </row>
    <row r="34" spans="1:3" x14ac:dyDescent="0.15">
      <c r="A34" s="124"/>
      <c r="B34" s="810"/>
      <c r="C34" s="811"/>
    </row>
    <row r="35" spans="1:3" x14ac:dyDescent="0.15">
      <c r="A35" s="124"/>
      <c r="B35" s="810"/>
      <c r="C35" s="811"/>
    </row>
    <row r="36" spans="1:3" x14ac:dyDescent="0.15">
      <c r="A36" s="124"/>
      <c r="B36" s="810"/>
      <c r="C36" s="811"/>
    </row>
    <row r="37" spans="1:3" x14ac:dyDescent="0.15">
      <c r="A37" s="124"/>
      <c r="B37" s="810"/>
      <c r="C37" s="811"/>
    </row>
    <row r="38" spans="1:3" x14ac:dyDescent="0.15">
      <c r="A38" s="124"/>
      <c r="B38" s="810"/>
      <c r="C38" s="811"/>
    </row>
    <row r="39" spans="1:3" x14ac:dyDescent="0.15">
      <c r="A39" s="124"/>
      <c r="B39" s="810"/>
      <c r="C39" s="811"/>
    </row>
    <row r="40" spans="1:3" x14ac:dyDescent="0.15">
      <c r="A40" s="124"/>
      <c r="B40" s="810"/>
      <c r="C40" s="811"/>
    </row>
    <row r="41" spans="1:3" x14ac:dyDescent="0.15">
      <c r="A41" s="124"/>
      <c r="B41" s="810"/>
      <c r="C41" s="811"/>
    </row>
    <row r="42" spans="1:3" ht="14.25" thickBot="1" x14ac:dyDescent="0.2">
      <c r="A42" s="125"/>
      <c r="B42" s="812"/>
      <c r="C42" s="813"/>
    </row>
    <row r="43" spans="1:3" s="21" customFormat="1" ht="11.25" x14ac:dyDescent="0.15">
      <c r="A43" s="21" t="s">
        <v>85</v>
      </c>
    </row>
    <row r="44" spans="1:3" x14ac:dyDescent="0.15">
      <c r="A44" s="13" t="s">
        <v>86</v>
      </c>
    </row>
  </sheetData>
  <mergeCells count="39">
    <mergeCell ref="B14:C14"/>
    <mergeCell ref="B15:C15"/>
    <mergeCell ref="B16:C16"/>
    <mergeCell ref="B17:C17"/>
    <mergeCell ref="B9:C9"/>
    <mergeCell ref="B10:C10"/>
    <mergeCell ref="B11:C11"/>
    <mergeCell ref="B12:C12"/>
    <mergeCell ref="B13:C13"/>
    <mergeCell ref="B5:C5"/>
    <mergeCell ref="B4:C4"/>
    <mergeCell ref="B6:C6"/>
    <mergeCell ref="B7:C7"/>
    <mergeCell ref="B8:C8"/>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s>
  <phoneticPr fontId="3"/>
  <printOptions horizontalCentered="1"/>
  <pageMargins left="0.70866141732283472" right="0.70866141732283472" top="0.74803149606299213" bottom="0.74803149606299213" header="0.31496062992125984" footer="0.31496062992125984"/>
  <pageSetup paperSize="9" fitToWidth="0" fitToHeight="0"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4"/>
  <sheetViews>
    <sheetView showGridLines="0" zoomScaleNormal="100" zoomScaleSheetLayoutView="100" workbookViewId="0">
      <selection activeCell="F16" sqref="F16"/>
    </sheetView>
  </sheetViews>
  <sheetFormatPr defaultColWidth="9" defaultRowHeight="13.5" x14ac:dyDescent="0.15"/>
  <cols>
    <col min="1" max="1" width="19" style="13" customWidth="1"/>
    <col min="2" max="2" width="44" style="13" customWidth="1"/>
    <col min="3" max="3" width="12" style="13" customWidth="1"/>
    <col min="4" max="16384" width="9" style="13"/>
  </cols>
  <sheetData>
    <row r="1" spans="1:3" ht="17.25" x14ac:dyDescent="0.2">
      <c r="A1" s="12" t="s">
        <v>134</v>
      </c>
    </row>
    <row r="3" spans="1:3" ht="17.25" x14ac:dyDescent="0.2">
      <c r="A3" s="14" t="s">
        <v>8</v>
      </c>
    </row>
    <row r="4" spans="1:3" ht="18" customHeight="1" thickBot="1" x14ac:dyDescent="0.2">
      <c r="A4" s="105" t="s">
        <v>122</v>
      </c>
      <c r="B4" s="827" t="s">
        <v>223</v>
      </c>
      <c r="C4" s="827"/>
    </row>
    <row r="5" spans="1:3" s="16" customFormat="1" ht="27.75" customHeight="1" x14ac:dyDescent="0.15">
      <c r="A5" s="15" t="s">
        <v>84</v>
      </c>
      <c r="B5" s="819" t="s">
        <v>188</v>
      </c>
      <c r="C5" s="820"/>
    </row>
    <row r="6" spans="1:3" x14ac:dyDescent="0.15">
      <c r="A6" s="17" t="s">
        <v>7</v>
      </c>
      <c r="B6" s="821" t="s">
        <v>9</v>
      </c>
      <c r="C6" s="822"/>
    </row>
    <row r="7" spans="1:3" x14ac:dyDescent="0.15">
      <c r="A7" s="18"/>
      <c r="B7" s="823"/>
      <c r="C7" s="824"/>
    </row>
    <row r="8" spans="1:3" x14ac:dyDescent="0.15">
      <c r="A8" s="18"/>
      <c r="B8" s="823"/>
      <c r="C8" s="824"/>
    </row>
    <row r="9" spans="1:3" x14ac:dyDescent="0.15">
      <c r="A9" s="18"/>
      <c r="B9" s="823"/>
      <c r="C9" s="824"/>
    </row>
    <row r="10" spans="1:3" x14ac:dyDescent="0.15">
      <c r="A10" s="18" t="s">
        <v>4</v>
      </c>
      <c r="B10" s="823"/>
      <c r="C10" s="824"/>
    </row>
    <row r="11" spans="1:3" x14ac:dyDescent="0.15">
      <c r="A11" s="18"/>
      <c r="B11" s="823"/>
      <c r="C11" s="824"/>
    </row>
    <row r="12" spans="1:3" x14ac:dyDescent="0.15">
      <c r="A12" s="18"/>
      <c r="B12" s="823"/>
      <c r="C12" s="824"/>
    </row>
    <row r="13" spans="1:3" x14ac:dyDescent="0.15">
      <c r="A13" s="18"/>
      <c r="B13" s="823"/>
      <c r="C13" s="824"/>
    </row>
    <row r="14" spans="1:3" x14ac:dyDescent="0.15">
      <c r="A14" s="18"/>
      <c r="B14" s="823"/>
      <c r="C14" s="824"/>
    </row>
    <row r="15" spans="1:3" x14ac:dyDescent="0.15">
      <c r="A15" s="18"/>
      <c r="B15" s="823"/>
      <c r="C15" s="824"/>
    </row>
    <row r="16" spans="1:3" x14ac:dyDescent="0.15">
      <c r="A16" s="18"/>
      <c r="B16" s="823"/>
      <c r="C16" s="824"/>
    </row>
    <row r="17" spans="1:3" x14ac:dyDescent="0.15">
      <c r="A17" s="18"/>
      <c r="B17" s="823"/>
      <c r="C17" s="824"/>
    </row>
    <row r="18" spans="1:3" x14ac:dyDescent="0.15">
      <c r="A18" s="18"/>
      <c r="B18" s="823"/>
      <c r="C18" s="824"/>
    </row>
    <row r="19" spans="1:3" x14ac:dyDescent="0.15">
      <c r="A19" s="18"/>
      <c r="B19" s="823"/>
      <c r="C19" s="824"/>
    </row>
    <row r="20" spans="1:3" x14ac:dyDescent="0.15">
      <c r="A20" s="18"/>
      <c r="B20" s="823"/>
      <c r="C20" s="824"/>
    </row>
    <row r="21" spans="1:3" x14ac:dyDescent="0.15">
      <c r="A21" s="18"/>
      <c r="B21" s="823"/>
      <c r="C21" s="824"/>
    </row>
    <row r="22" spans="1:3" x14ac:dyDescent="0.15">
      <c r="A22" s="18"/>
      <c r="B22" s="823"/>
      <c r="C22" s="824"/>
    </row>
    <row r="23" spans="1:3" x14ac:dyDescent="0.15">
      <c r="A23" s="18"/>
      <c r="B23" s="823"/>
      <c r="C23" s="824"/>
    </row>
    <row r="24" spans="1:3" x14ac:dyDescent="0.15">
      <c r="A24" s="19"/>
      <c r="B24" s="823"/>
      <c r="C24" s="824"/>
    </row>
    <row r="25" spans="1:3" x14ac:dyDescent="0.15">
      <c r="A25" s="18"/>
      <c r="B25" s="823"/>
      <c r="C25" s="824"/>
    </row>
    <row r="26" spans="1:3" x14ac:dyDescent="0.15">
      <c r="A26" s="18"/>
      <c r="B26" s="823"/>
      <c r="C26" s="824"/>
    </row>
    <row r="27" spans="1:3" x14ac:dyDescent="0.15">
      <c r="A27" s="18"/>
      <c r="B27" s="823"/>
      <c r="C27" s="824"/>
    </row>
    <row r="28" spans="1:3" x14ac:dyDescent="0.15">
      <c r="A28" s="18"/>
      <c r="B28" s="823"/>
      <c r="C28" s="824"/>
    </row>
    <row r="29" spans="1:3" x14ac:dyDescent="0.15">
      <c r="A29" s="18"/>
      <c r="B29" s="823"/>
      <c r="C29" s="824"/>
    </row>
    <row r="30" spans="1:3" x14ac:dyDescent="0.15">
      <c r="A30" s="18"/>
      <c r="B30" s="823"/>
      <c r="C30" s="824"/>
    </row>
    <row r="31" spans="1:3" x14ac:dyDescent="0.15">
      <c r="A31" s="18"/>
      <c r="B31" s="823"/>
      <c r="C31" s="824"/>
    </row>
    <row r="32" spans="1:3" x14ac:dyDescent="0.15">
      <c r="A32" s="18"/>
      <c r="B32" s="823"/>
      <c r="C32" s="824"/>
    </row>
    <row r="33" spans="1:3" x14ac:dyDescent="0.15">
      <c r="A33" s="18"/>
      <c r="B33" s="823"/>
      <c r="C33" s="824"/>
    </row>
    <row r="34" spans="1:3" x14ac:dyDescent="0.15">
      <c r="A34" s="18"/>
      <c r="B34" s="823"/>
      <c r="C34" s="824"/>
    </row>
    <row r="35" spans="1:3" x14ac:dyDescent="0.15">
      <c r="A35" s="18"/>
      <c r="B35" s="823"/>
      <c r="C35" s="824"/>
    </row>
    <row r="36" spans="1:3" x14ac:dyDescent="0.15">
      <c r="A36" s="18"/>
      <c r="B36" s="823"/>
      <c r="C36" s="824"/>
    </row>
    <row r="37" spans="1:3" x14ac:dyDescent="0.15">
      <c r="A37" s="18"/>
      <c r="B37" s="823"/>
      <c r="C37" s="824"/>
    </row>
    <row r="38" spans="1:3" x14ac:dyDescent="0.15">
      <c r="A38" s="18"/>
      <c r="B38" s="823"/>
      <c r="C38" s="824"/>
    </row>
    <row r="39" spans="1:3" x14ac:dyDescent="0.15">
      <c r="A39" s="18"/>
      <c r="B39" s="823"/>
      <c r="C39" s="824"/>
    </row>
    <row r="40" spans="1:3" x14ac:dyDescent="0.15">
      <c r="A40" s="18"/>
      <c r="B40" s="823"/>
      <c r="C40" s="824"/>
    </row>
    <row r="41" spans="1:3" x14ac:dyDescent="0.15">
      <c r="A41" s="18"/>
      <c r="B41" s="823"/>
      <c r="C41" s="824"/>
    </row>
    <row r="42" spans="1:3" ht="14.25" thickBot="1" x14ac:dyDescent="0.2">
      <c r="A42" s="20"/>
      <c r="B42" s="825"/>
      <c r="C42" s="826"/>
    </row>
    <row r="43" spans="1:3" s="21" customFormat="1" ht="11.25" x14ac:dyDescent="0.15">
      <c r="A43" s="21" t="s">
        <v>85</v>
      </c>
    </row>
    <row r="44" spans="1:3" x14ac:dyDescent="0.15">
      <c r="A44" s="13" t="s">
        <v>86</v>
      </c>
    </row>
  </sheetData>
  <mergeCells count="3">
    <mergeCell ref="B5:C5"/>
    <mergeCell ref="B6:C42"/>
    <mergeCell ref="B4:C4"/>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7"/>
  </sheetPr>
  <dimension ref="A1:I49"/>
  <sheetViews>
    <sheetView showGridLines="0" zoomScaleNormal="100" zoomScaleSheetLayoutView="100" workbookViewId="0">
      <selection activeCell="P20" sqref="P20"/>
    </sheetView>
  </sheetViews>
  <sheetFormatPr defaultColWidth="9" defaultRowHeight="13.5" x14ac:dyDescent="0.15"/>
  <cols>
    <col min="1" max="9" width="9.625" style="13" customWidth="1"/>
    <col min="10" max="16384" width="9" style="13"/>
  </cols>
  <sheetData>
    <row r="1" spans="1:9" ht="17.25" x14ac:dyDescent="0.2">
      <c r="A1" s="14" t="s">
        <v>135</v>
      </c>
    </row>
    <row r="2" spans="1:9" ht="17.25" x14ac:dyDescent="0.2">
      <c r="A2" s="14"/>
      <c r="C2" s="828" t="s">
        <v>192</v>
      </c>
      <c r="D2" s="828"/>
      <c r="E2" s="828"/>
      <c r="F2" s="828"/>
      <c r="G2" s="828"/>
    </row>
    <row r="4" spans="1:9" ht="15" customHeight="1" x14ac:dyDescent="0.15">
      <c r="A4" s="829" t="s">
        <v>75</v>
      </c>
      <c r="B4" s="830"/>
      <c r="C4" s="831"/>
      <c r="D4" s="832"/>
      <c r="E4" s="832"/>
      <c r="F4" s="832"/>
      <c r="G4" s="832"/>
      <c r="H4" s="832"/>
      <c r="I4" s="833"/>
    </row>
    <row r="5" spans="1:9" ht="15" customHeight="1" x14ac:dyDescent="0.15">
      <c r="A5" s="22" t="s">
        <v>87</v>
      </c>
      <c r="B5" s="834"/>
      <c r="C5" s="834"/>
      <c r="D5" s="834"/>
      <c r="E5" s="834"/>
      <c r="F5" s="835" t="s">
        <v>69</v>
      </c>
      <c r="G5" s="836" t="s">
        <v>88</v>
      </c>
      <c r="H5" s="837"/>
      <c r="I5" s="838"/>
    </row>
    <row r="6" spans="1:9" ht="15" customHeight="1" x14ac:dyDescent="0.15">
      <c r="A6" s="839" t="s">
        <v>68</v>
      </c>
      <c r="B6" s="841"/>
      <c r="C6" s="841"/>
      <c r="D6" s="841"/>
      <c r="E6" s="841"/>
      <c r="F6" s="835"/>
      <c r="G6" s="836"/>
      <c r="H6" s="837"/>
      <c r="I6" s="838"/>
    </row>
    <row r="7" spans="1:9" ht="15" customHeight="1" x14ac:dyDescent="0.15">
      <c r="A7" s="840"/>
      <c r="B7" s="841"/>
      <c r="C7" s="841"/>
      <c r="D7" s="841"/>
      <c r="E7" s="841"/>
      <c r="F7" s="835"/>
      <c r="G7" s="836"/>
      <c r="H7" s="837"/>
      <c r="I7" s="838"/>
    </row>
    <row r="8" spans="1:9" ht="15" customHeight="1" x14ac:dyDescent="0.15">
      <c r="A8" s="839" t="s">
        <v>67</v>
      </c>
      <c r="B8" s="848" t="s">
        <v>89</v>
      </c>
      <c r="C8" s="849"/>
      <c r="D8" s="849"/>
      <c r="E8" s="849"/>
      <c r="F8" s="849"/>
      <c r="G8" s="849"/>
      <c r="H8" s="849"/>
      <c r="I8" s="850"/>
    </row>
    <row r="9" spans="1:9" ht="15" customHeight="1" x14ac:dyDescent="0.15">
      <c r="A9" s="840"/>
      <c r="B9" s="851"/>
      <c r="C9" s="852"/>
      <c r="D9" s="852"/>
      <c r="E9" s="852"/>
      <c r="F9" s="852"/>
      <c r="G9" s="852"/>
      <c r="H9" s="852"/>
      <c r="I9" s="853"/>
    </row>
    <row r="10" spans="1:9" ht="15" customHeight="1" x14ac:dyDescent="0.15">
      <c r="A10" s="23" t="s">
        <v>73</v>
      </c>
      <c r="B10" s="831"/>
      <c r="C10" s="832"/>
      <c r="D10" s="832"/>
      <c r="E10" s="832"/>
      <c r="F10" s="832"/>
      <c r="G10" s="832"/>
      <c r="H10" s="832"/>
      <c r="I10" s="833"/>
    </row>
    <row r="11" spans="1:9" ht="15" customHeight="1" x14ac:dyDescent="0.15">
      <c r="A11" s="845" t="s">
        <v>90</v>
      </c>
      <c r="B11" s="846"/>
      <c r="C11" s="846"/>
      <c r="D11" s="846"/>
      <c r="E11" s="846"/>
      <c r="F11" s="846"/>
      <c r="G11" s="846"/>
      <c r="H11" s="846"/>
      <c r="I11" s="847"/>
    </row>
    <row r="12" spans="1:9" ht="15" customHeight="1" x14ac:dyDescent="0.15">
      <c r="A12" s="845" t="s">
        <v>91</v>
      </c>
      <c r="B12" s="846"/>
      <c r="C12" s="847"/>
      <c r="D12" s="845" t="s">
        <v>92</v>
      </c>
      <c r="E12" s="846"/>
      <c r="F12" s="847"/>
      <c r="G12" s="846" t="s">
        <v>93</v>
      </c>
      <c r="H12" s="846"/>
      <c r="I12" s="847"/>
    </row>
    <row r="13" spans="1:9" ht="15" customHeight="1" x14ac:dyDescent="0.15">
      <c r="A13" s="842"/>
      <c r="B13" s="843"/>
      <c r="C13" s="844"/>
      <c r="D13" s="842"/>
      <c r="E13" s="843"/>
      <c r="F13" s="844"/>
      <c r="G13" s="843"/>
      <c r="H13" s="843"/>
      <c r="I13" s="844"/>
    </row>
    <row r="14" spans="1:9" ht="15" customHeight="1" x14ac:dyDescent="0.15">
      <c r="A14" s="854"/>
      <c r="B14" s="855"/>
      <c r="C14" s="856"/>
      <c r="D14" s="854"/>
      <c r="E14" s="855"/>
      <c r="F14" s="856"/>
      <c r="G14" s="855"/>
      <c r="H14" s="855"/>
      <c r="I14" s="856"/>
    </row>
    <row r="15" spans="1:9" ht="15" customHeight="1" x14ac:dyDescent="0.15">
      <c r="A15" s="857"/>
      <c r="B15" s="858"/>
      <c r="C15" s="859"/>
      <c r="D15" s="857"/>
      <c r="E15" s="858"/>
      <c r="F15" s="859"/>
      <c r="G15" s="858"/>
      <c r="H15" s="858"/>
      <c r="I15" s="859"/>
    </row>
    <row r="16" spans="1:9" ht="15" customHeight="1" x14ac:dyDescent="0.15">
      <c r="A16" s="860"/>
      <c r="B16" s="861"/>
      <c r="C16" s="862"/>
      <c r="D16" s="860"/>
      <c r="E16" s="861"/>
      <c r="F16" s="862"/>
      <c r="G16" s="861"/>
      <c r="H16" s="861"/>
      <c r="I16" s="862"/>
    </row>
    <row r="17" spans="1:9" ht="15" customHeight="1" x14ac:dyDescent="0.15">
      <c r="A17" s="860"/>
      <c r="B17" s="861"/>
      <c r="C17" s="862"/>
      <c r="D17" s="860"/>
      <c r="E17" s="861"/>
      <c r="F17" s="862"/>
      <c r="G17" s="861"/>
      <c r="H17" s="861"/>
      <c r="I17" s="862"/>
    </row>
    <row r="18" spans="1:9" ht="15" customHeight="1" x14ac:dyDescent="0.15">
      <c r="A18" s="860"/>
      <c r="B18" s="861"/>
      <c r="C18" s="862"/>
      <c r="D18" s="860"/>
      <c r="E18" s="861"/>
      <c r="F18" s="862"/>
      <c r="G18" s="861"/>
      <c r="H18" s="861"/>
      <c r="I18" s="862"/>
    </row>
    <row r="19" spans="1:9" ht="15" customHeight="1" x14ac:dyDescent="0.15">
      <c r="A19" s="860"/>
      <c r="B19" s="861"/>
      <c r="C19" s="862"/>
      <c r="D19" s="860"/>
      <c r="E19" s="861"/>
      <c r="F19" s="862"/>
      <c r="G19" s="861"/>
      <c r="H19" s="861"/>
      <c r="I19" s="862"/>
    </row>
    <row r="20" spans="1:9" ht="15" customHeight="1" x14ac:dyDescent="0.15">
      <c r="A20" s="860"/>
      <c r="B20" s="861"/>
      <c r="C20" s="862"/>
      <c r="D20" s="860"/>
      <c r="E20" s="861"/>
      <c r="F20" s="862"/>
      <c r="G20" s="861"/>
      <c r="H20" s="861"/>
      <c r="I20" s="862"/>
    </row>
    <row r="21" spans="1:9" ht="15" customHeight="1" x14ac:dyDescent="0.15">
      <c r="A21" s="860"/>
      <c r="B21" s="861"/>
      <c r="C21" s="862"/>
      <c r="D21" s="860"/>
      <c r="E21" s="861"/>
      <c r="F21" s="862"/>
      <c r="G21" s="861"/>
      <c r="H21" s="861"/>
      <c r="I21" s="862"/>
    </row>
    <row r="22" spans="1:9" ht="15" customHeight="1" x14ac:dyDescent="0.15">
      <c r="A22" s="860"/>
      <c r="B22" s="861"/>
      <c r="C22" s="862"/>
      <c r="D22" s="860"/>
      <c r="E22" s="861"/>
      <c r="F22" s="862"/>
      <c r="G22" s="861"/>
      <c r="H22" s="861"/>
      <c r="I22" s="862"/>
    </row>
    <row r="23" spans="1:9" ht="15" customHeight="1" x14ac:dyDescent="0.15">
      <c r="A23" s="860"/>
      <c r="B23" s="861"/>
      <c r="C23" s="862"/>
      <c r="D23" s="860"/>
      <c r="E23" s="861"/>
      <c r="F23" s="862"/>
      <c r="G23" s="861"/>
      <c r="H23" s="861"/>
      <c r="I23" s="862"/>
    </row>
    <row r="24" spans="1:9" ht="15" customHeight="1" x14ac:dyDescent="0.15">
      <c r="A24" s="860"/>
      <c r="B24" s="861"/>
      <c r="C24" s="862"/>
      <c r="D24" s="860"/>
      <c r="E24" s="861"/>
      <c r="F24" s="862"/>
      <c r="G24" s="861"/>
      <c r="H24" s="861"/>
      <c r="I24" s="862"/>
    </row>
    <row r="25" spans="1:9" ht="15" customHeight="1" x14ac:dyDescent="0.15">
      <c r="A25" s="860"/>
      <c r="B25" s="861"/>
      <c r="C25" s="862"/>
      <c r="D25" s="860"/>
      <c r="E25" s="861"/>
      <c r="F25" s="862"/>
      <c r="G25" s="861"/>
      <c r="H25" s="861"/>
      <c r="I25" s="862"/>
    </row>
    <row r="26" spans="1:9" ht="15" customHeight="1" x14ac:dyDescent="0.15">
      <c r="A26" s="860"/>
      <c r="B26" s="861"/>
      <c r="C26" s="862"/>
      <c r="D26" s="860"/>
      <c r="E26" s="861"/>
      <c r="F26" s="862"/>
      <c r="G26" s="861"/>
      <c r="H26" s="861"/>
      <c r="I26" s="862"/>
    </row>
    <row r="27" spans="1:9" ht="15" customHeight="1" x14ac:dyDescent="0.15">
      <c r="A27" s="872"/>
      <c r="B27" s="873"/>
      <c r="C27" s="874"/>
      <c r="D27" s="872"/>
      <c r="E27" s="873"/>
      <c r="F27" s="874"/>
      <c r="G27" s="872"/>
      <c r="H27" s="873"/>
      <c r="I27" s="874"/>
    </row>
    <row r="28" spans="1:9" ht="15" customHeight="1" x14ac:dyDescent="0.15">
      <c r="A28" s="845" t="s">
        <v>94</v>
      </c>
      <c r="B28" s="846"/>
      <c r="C28" s="846"/>
      <c r="D28" s="846"/>
      <c r="E28" s="846"/>
      <c r="F28" s="846"/>
      <c r="G28" s="846"/>
      <c r="H28" s="846"/>
      <c r="I28" s="847"/>
    </row>
    <row r="29" spans="1:9" ht="15" customHeight="1" x14ac:dyDescent="0.15">
      <c r="A29" s="845" t="s">
        <v>95</v>
      </c>
      <c r="B29" s="846"/>
      <c r="C29" s="846"/>
      <c r="D29" s="847"/>
      <c r="E29" s="845" t="s">
        <v>96</v>
      </c>
      <c r="F29" s="846"/>
      <c r="G29" s="846"/>
      <c r="H29" s="846"/>
      <c r="I29" s="847"/>
    </row>
    <row r="30" spans="1:9" ht="15" customHeight="1" x14ac:dyDescent="0.15">
      <c r="A30" s="863"/>
      <c r="B30" s="864"/>
      <c r="C30" s="864"/>
      <c r="D30" s="865"/>
      <c r="E30" s="863"/>
      <c r="F30" s="864"/>
      <c r="G30" s="864"/>
      <c r="H30" s="864"/>
      <c r="I30" s="865"/>
    </row>
    <row r="31" spans="1:9" ht="15" customHeight="1" x14ac:dyDescent="0.15">
      <c r="A31" s="866"/>
      <c r="B31" s="867"/>
      <c r="C31" s="867"/>
      <c r="D31" s="868"/>
      <c r="E31" s="866"/>
      <c r="F31" s="867"/>
      <c r="G31" s="867"/>
      <c r="H31" s="867"/>
      <c r="I31" s="868"/>
    </row>
    <row r="32" spans="1:9" ht="15" customHeight="1" x14ac:dyDescent="0.15">
      <c r="A32" s="866"/>
      <c r="B32" s="867"/>
      <c r="C32" s="867"/>
      <c r="D32" s="868"/>
      <c r="E32" s="866"/>
      <c r="F32" s="867"/>
      <c r="G32" s="867"/>
      <c r="H32" s="867"/>
      <c r="I32" s="868"/>
    </row>
    <row r="33" spans="1:9" ht="15" customHeight="1" x14ac:dyDescent="0.15">
      <c r="A33" s="866"/>
      <c r="B33" s="867"/>
      <c r="C33" s="867"/>
      <c r="D33" s="868"/>
      <c r="E33" s="866"/>
      <c r="F33" s="867"/>
      <c r="G33" s="867"/>
      <c r="H33" s="867"/>
      <c r="I33" s="868"/>
    </row>
    <row r="34" spans="1:9" ht="15" customHeight="1" x14ac:dyDescent="0.15">
      <c r="A34" s="866"/>
      <c r="B34" s="867"/>
      <c r="C34" s="867"/>
      <c r="D34" s="868"/>
      <c r="E34" s="866"/>
      <c r="F34" s="867"/>
      <c r="G34" s="867"/>
      <c r="H34" s="867"/>
      <c r="I34" s="868"/>
    </row>
    <row r="35" spans="1:9" ht="15" customHeight="1" x14ac:dyDescent="0.15">
      <c r="A35" s="866"/>
      <c r="B35" s="867"/>
      <c r="C35" s="867"/>
      <c r="D35" s="868"/>
      <c r="E35" s="866"/>
      <c r="F35" s="867"/>
      <c r="G35" s="867"/>
      <c r="H35" s="867"/>
      <c r="I35" s="868"/>
    </row>
    <row r="36" spans="1:9" ht="15" customHeight="1" x14ac:dyDescent="0.15">
      <c r="A36" s="869"/>
      <c r="B36" s="870"/>
      <c r="C36" s="870"/>
      <c r="D36" s="871"/>
      <c r="E36" s="869"/>
      <c r="F36" s="870"/>
      <c r="G36" s="870"/>
      <c r="H36" s="870"/>
      <c r="I36" s="871"/>
    </row>
    <row r="37" spans="1:9" ht="15" customHeight="1" x14ac:dyDescent="0.15">
      <c r="A37" s="863" t="s">
        <v>97</v>
      </c>
      <c r="B37" s="864"/>
      <c r="C37" s="864"/>
      <c r="D37" s="864"/>
      <c r="E37" s="864"/>
      <c r="F37" s="864"/>
      <c r="G37" s="864"/>
      <c r="H37" s="864"/>
      <c r="I37" s="865"/>
    </row>
    <row r="38" spans="1:9" ht="15" customHeight="1" x14ac:dyDescent="0.15">
      <c r="A38" s="866"/>
      <c r="B38" s="867"/>
      <c r="C38" s="867"/>
      <c r="D38" s="867"/>
      <c r="E38" s="867"/>
      <c r="F38" s="867"/>
      <c r="G38" s="867"/>
      <c r="H38" s="867"/>
      <c r="I38" s="868"/>
    </row>
    <row r="39" spans="1:9" ht="15" customHeight="1" x14ac:dyDescent="0.15">
      <c r="A39" s="866"/>
      <c r="B39" s="867"/>
      <c r="C39" s="867"/>
      <c r="D39" s="867"/>
      <c r="E39" s="867"/>
      <c r="F39" s="867"/>
      <c r="G39" s="867"/>
      <c r="H39" s="867"/>
      <c r="I39" s="868"/>
    </row>
    <row r="40" spans="1:9" ht="15" customHeight="1" x14ac:dyDescent="0.15">
      <c r="A40" s="866"/>
      <c r="B40" s="867"/>
      <c r="C40" s="867"/>
      <c r="D40" s="867"/>
      <c r="E40" s="867"/>
      <c r="F40" s="867"/>
      <c r="G40" s="867"/>
      <c r="H40" s="867"/>
      <c r="I40" s="868"/>
    </row>
    <row r="41" spans="1:9" ht="15" customHeight="1" x14ac:dyDescent="0.15">
      <c r="A41" s="866"/>
      <c r="B41" s="867"/>
      <c r="C41" s="867"/>
      <c r="D41" s="867"/>
      <c r="E41" s="867"/>
      <c r="F41" s="867"/>
      <c r="G41" s="867"/>
      <c r="H41" s="867"/>
      <c r="I41" s="868"/>
    </row>
    <row r="42" spans="1:9" ht="15" customHeight="1" x14ac:dyDescent="0.15">
      <c r="A42" s="869"/>
      <c r="B42" s="870"/>
      <c r="C42" s="870"/>
      <c r="D42" s="870"/>
      <c r="E42" s="870"/>
      <c r="F42" s="870"/>
      <c r="G42" s="870"/>
      <c r="H42" s="870"/>
      <c r="I42" s="871"/>
    </row>
    <row r="43" spans="1:9" x14ac:dyDescent="0.15">
      <c r="A43" s="24" t="s">
        <v>189</v>
      </c>
    </row>
    <row r="44" spans="1:9" x14ac:dyDescent="0.15">
      <c r="A44" s="24" t="s">
        <v>190</v>
      </c>
    </row>
    <row r="45" spans="1:9" x14ac:dyDescent="0.15">
      <c r="A45" s="24" t="s">
        <v>98</v>
      </c>
    </row>
    <row r="46" spans="1:9" x14ac:dyDescent="0.15">
      <c r="A46" s="24"/>
    </row>
    <row r="47" spans="1:9" x14ac:dyDescent="0.15">
      <c r="A47" s="24"/>
    </row>
    <row r="48" spans="1:9" x14ac:dyDescent="0.15">
      <c r="A48" s="24"/>
    </row>
    <row r="49" spans="1:1" x14ac:dyDescent="0.15">
      <c r="A49" s="24"/>
    </row>
  </sheetData>
  <mergeCells count="67">
    <mergeCell ref="A30:D36"/>
    <mergeCell ref="E30:I36"/>
    <mergeCell ref="A37:I42"/>
    <mergeCell ref="A27:C27"/>
    <mergeCell ref="D27:F27"/>
    <mergeCell ref="G27:I27"/>
    <mergeCell ref="A28:I28"/>
    <mergeCell ref="A29:D29"/>
    <mergeCell ref="E29:I29"/>
    <mergeCell ref="G20:I20"/>
    <mergeCell ref="A21:C21"/>
    <mergeCell ref="D21:F21"/>
    <mergeCell ref="G21:I21"/>
    <mergeCell ref="G25:I25"/>
    <mergeCell ref="A22:C22"/>
    <mergeCell ref="A24:C24"/>
    <mergeCell ref="D24:F24"/>
    <mergeCell ref="A20:C20"/>
    <mergeCell ref="D20:F20"/>
    <mergeCell ref="A26:C26"/>
    <mergeCell ref="D26:F26"/>
    <mergeCell ref="G26:I26"/>
    <mergeCell ref="G24:I24"/>
    <mergeCell ref="D22:F22"/>
    <mergeCell ref="G22:I22"/>
    <mergeCell ref="A23:C23"/>
    <mergeCell ref="D23:F23"/>
    <mergeCell ref="G23:I23"/>
    <mergeCell ref="A25:C25"/>
    <mergeCell ref="D25:F25"/>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8:A9"/>
    <mergeCell ref="A12:C12"/>
    <mergeCell ref="D12:F12"/>
    <mergeCell ref="G12:I12"/>
    <mergeCell ref="B8:I8"/>
    <mergeCell ref="B9:I9"/>
    <mergeCell ref="A13:C13"/>
    <mergeCell ref="D13:F13"/>
    <mergeCell ref="G13:I13"/>
    <mergeCell ref="B10:I10"/>
    <mergeCell ref="A11:I11"/>
    <mergeCell ref="C2:G2"/>
    <mergeCell ref="A4:B4"/>
    <mergeCell ref="C4:I4"/>
    <mergeCell ref="B5:E5"/>
    <mergeCell ref="F5:F7"/>
    <mergeCell ref="G5:I7"/>
    <mergeCell ref="A6:A7"/>
    <mergeCell ref="B6:E7"/>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7"/>
  </sheetPr>
  <dimension ref="A1:I49"/>
  <sheetViews>
    <sheetView showGridLines="0" zoomScaleNormal="100" zoomScaleSheetLayoutView="100" workbookViewId="0">
      <selection activeCell="M19" sqref="M19"/>
    </sheetView>
  </sheetViews>
  <sheetFormatPr defaultColWidth="9" defaultRowHeight="13.5" x14ac:dyDescent="0.15"/>
  <cols>
    <col min="1" max="9" width="9.625" style="13" customWidth="1"/>
    <col min="10" max="16384" width="9" style="13"/>
  </cols>
  <sheetData>
    <row r="1" spans="1:9" ht="17.25" x14ac:dyDescent="0.2">
      <c r="A1" s="14" t="s">
        <v>135</v>
      </c>
    </row>
    <row r="2" spans="1:9" ht="17.25" x14ac:dyDescent="0.2">
      <c r="A2" s="14"/>
      <c r="C2" s="828" t="s">
        <v>193</v>
      </c>
      <c r="D2" s="828"/>
      <c r="E2" s="828"/>
      <c r="F2" s="828"/>
      <c r="G2" s="828"/>
    </row>
    <row r="4" spans="1:9" ht="15" customHeight="1" x14ac:dyDescent="0.15">
      <c r="A4" s="829" t="s">
        <v>75</v>
      </c>
      <c r="B4" s="830"/>
      <c r="C4" s="831"/>
      <c r="D4" s="832"/>
      <c r="E4" s="832"/>
      <c r="F4" s="832"/>
      <c r="G4" s="832"/>
      <c r="H4" s="832"/>
      <c r="I4" s="833"/>
    </row>
    <row r="5" spans="1:9" ht="15" customHeight="1" x14ac:dyDescent="0.15">
      <c r="A5" s="22" t="s">
        <v>178</v>
      </c>
      <c r="B5" s="834"/>
      <c r="C5" s="834"/>
      <c r="D5" s="834"/>
      <c r="E5" s="834"/>
      <c r="F5" s="835" t="s">
        <v>0</v>
      </c>
      <c r="G5" s="836" t="s">
        <v>88</v>
      </c>
      <c r="H5" s="837"/>
      <c r="I5" s="838"/>
    </row>
    <row r="6" spans="1:9" ht="15" customHeight="1" x14ac:dyDescent="0.15">
      <c r="A6" s="839" t="s">
        <v>68</v>
      </c>
      <c r="B6" s="841"/>
      <c r="C6" s="841"/>
      <c r="D6" s="841"/>
      <c r="E6" s="841"/>
      <c r="F6" s="835"/>
      <c r="G6" s="836"/>
      <c r="H6" s="837"/>
      <c r="I6" s="838"/>
    </row>
    <row r="7" spans="1:9" ht="15" customHeight="1" x14ac:dyDescent="0.15">
      <c r="A7" s="840"/>
      <c r="B7" s="841"/>
      <c r="C7" s="841"/>
      <c r="D7" s="841"/>
      <c r="E7" s="841"/>
      <c r="F7" s="835"/>
      <c r="G7" s="836"/>
      <c r="H7" s="837"/>
      <c r="I7" s="838"/>
    </row>
    <row r="8" spans="1:9" ht="15" customHeight="1" x14ac:dyDescent="0.15">
      <c r="A8" s="839" t="s">
        <v>67</v>
      </c>
      <c r="B8" s="848" t="s">
        <v>89</v>
      </c>
      <c r="C8" s="849"/>
      <c r="D8" s="849"/>
      <c r="E8" s="849"/>
      <c r="F8" s="849"/>
      <c r="G8" s="849"/>
      <c r="H8" s="849"/>
      <c r="I8" s="850"/>
    </row>
    <row r="9" spans="1:9" ht="15" customHeight="1" x14ac:dyDescent="0.15">
      <c r="A9" s="840"/>
      <c r="B9" s="851"/>
      <c r="C9" s="852"/>
      <c r="D9" s="852"/>
      <c r="E9" s="852"/>
      <c r="F9" s="852"/>
      <c r="G9" s="852"/>
      <c r="H9" s="852"/>
      <c r="I9" s="853"/>
    </row>
    <row r="10" spans="1:9" ht="15" customHeight="1" x14ac:dyDescent="0.15">
      <c r="A10" s="23" t="s">
        <v>73</v>
      </c>
      <c r="B10" s="831"/>
      <c r="C10" s="832"/>
      <c r="D10" s="832"/>
      <c r="E10" s="832"/>
      <c r="F10" s="832"/>
      <c r="G10" s="832"/>
      <c r="H10" s="832"/>
      <c r="I10" s="833"/>
    </row>
    <row r="11" spans="1:9" ht="15" customHeight="1" x14ac:dyDescent="0.15">
      <c r="A11" s="845" t="s">
        <v>90</v>
      </c>
      <c r="B11" s="846"/>
      <c r="C11" s="846"/>
      <c r="D11" s="846"/>
      <c r="E11" s="846"/>
      <c r="F11" s="846"/>
      <c r="G11" s="846"/>
      <c r="H11" s="846"/>
      <c r="I11" s="847"/>
    </row>
    <row r="12" spans="1:9" ht="15" customHeight="1" x14ac:dyDescent="0.15">
      <c r="A12" s="845" t="s">
        <v>91</v>
      </c>
      <c r="B12" s="846"/>
      <c r="C12" s="847"/>
      <c r="D12" s="845" t="s">
        <v>92</v>
      </c>
      <c r="E12" s="846"/>
      <c r="F12" s="847"/>
      <c r="G12" s="846" t="s">
        <v>93</v>
      </c>
      <c r="H12" s="846"/>
      <c r="I12" s="847"/>
    </row>
    <row r="13" spans="1:9" ht="15" customHeight="1" x14ac:dyDescent="0.15">
      <c r="A13" s="842"/>
      <c r="B13" s="843"/>
      <c r="C13" s="844"/>
      <c r="D13" s="842"/>
      <c r="E13" s="843"/>
      <c r="F13" s="844"/>
      <c r="G13" s="843"/>
      <c r="H13" s="843"/>
      <c r="I13" s="844"/>
    </row>
    <row r="14" spans="1:9" ht="15" customHeight="1" x14ac:dyDescent="0.15">
      <c r="A14" s="854"/>
      <c r="B14" s="855"/>
      <c r="C14" s="856"/>
      <c r="D14" s="854"/>
      <c r="E14" s="855"/>
      <c r="F14" s="856"/>
      <c r="G14" s="855"/>
      <c r="H14" s="855"/>
      <c r="I14" s="856"/>
    </row>
    <row r="15" spans="1:9" ht="15" customHeight="1" x14ac:dyDescent="0.15">
      <c r="A15" s="857"/>
      <c r="B15" s="858"/>
      <c r="C15" s="859"/>
      <c r="D15" s="857"/>
      <c r="E15" s="858"/>
      <c r="F15" s="859"/>
      <c r="G15" s="858"/>
      <c r="H15" s="858"/>
      <c r="I15" s="859"/>
    </row>
    <row r="16" spans="1:9" ht="15" customHeight="1" x14ac:dyDescent="0.15">
      <c r="A16" s="860"/>
      <c r="B16" s="861"/>
      <c r="C16" s="862"/>
      <c r="D16" s="860"/>
      <c r="E16" s="861"/>
      <c r="F16" s="862"/>
      <c r="G16" s="861"/>
      <c r="H16" s="861"/>
      <c r="I16" s="862"/>
    </row>
    <row r="17" spans="1:9" ht="15" customHeight="1" x14ac:dyDescent="0.15">
      <c r="A17" s="860"/>
      <c r="B17" s="861"/>
      <c r="C17" s="862"/>
      <c r="D17" s="860"/>
      <c r="E17" s="861"/>
      <c r="F17" s="862"/>
      <c r="G17" s="861"/>
      <c r="H17" s="861"/>
      <c r="I17" s="862"/>
    </row>
    <row r="18" spans="1:9" ht="15" customHeight="1" x14ac:dyDescent="0.15">
      <c r="A18" s="860"/>
      <c r="B18" s="861"/>
      <c r="C18" s="862"/>
      <c r="D18" s="860"/>
      <c r="E18" s="861"/>
      <c r="F18" s="862"/>
      <c r="G18" s="861"/>
      <c r="H18" s="861"/>
      <c r="I18" s="862"/>
    </row>
    <row r="19" spans="1:9" ht="15" customHeight="1" x14ac:dyDescent="0.15">
      <c r="A19" s="860"/>
      <c r="B19" s="861"/>
      <c r="C19" s="862"/>
      <c r="D19" s="860"/>
      <c r="E19" s="861"/>
      <c r="F19" s="862"/>
      <c r="G19" s="861"/>
      <c r="H19" s="861"/>
      <c r="I19" s="862"/>
    </row>
    <row r="20" spans="1:9" ht="15" customHeight="1" x14ac:dyDescent="0.15">
      <c r="A20" s="860"/>
      <c r="B20" s="861"/>
      <c r="C20" s="862"/>
      <c r="D20" s="860"/>
      <c r="E20" s="861"/>
      <c r="F20" s="862"/>
      <c r="G20" s="861"/>
      <c r="H20" s="861"/>
      <c r="I20" s="862"/>
    </row>
    <row r="21" spans="1:9" ht="15" customHeight="1" x14ac:dyDescent="0.15">
      <c r="A21" s="860"/>
      <c r="B21" s="861"/>
      <c r="C21" s="862"/>
      <c r="D21" s="860"/>
      <c r="E21" s="861"/>
      <c r="F21" s="862"/>
      <c r="G21" s="861"/>
      <c r="H21" s="861"/>
      <c r="I21" s="862"/>
    </row>
    <row r="22" spans="1:9" ht="15" customHeight="1" x14ac:dyDescent="0.15">
      <c r="A22" s="860"/>
      <c r="B22" s="861"/>
      <c r="C22" s="862"/>
      <c r="D22" s="860"/>
      <c r="E22" s="861"/>
      <c r="F22" s="862"/>
      <c r="G22" s="861"/>
      <c r="H22" s="861"/>
      <c r="I22" s="862"/>
    </row>
    <row r="23" spans="1:9" ht="15" customHeight="1" x14ac:dyDescent="0.15">
      <c r="A23" s="860"/>
      <c r="B23" s="861"/>
      <c r="C23" s="862"/>
      <c r="D23" s="860"/>
      <c r="E23" s="861"/>
      <c r="F23" s="862"/>
      <c r="G23" s="861"/>
      <c r="H23" s="861"/>
      <c r="I23" s="862"/>
    </row>
    <row r="24" spans="1:9" ht="15" customHeight="1" x14ac:dyDescent="0.15">
      <c r="A24" s="860"/>
      <c r="B24" s="861"/>
      <c r="C24" s="862"/>
      <c r="D24" s="860"/>
      <c r="E24" s="861"/>
      <c r="F24" s="862"/>
      <c r="G24" s="861"/>
      <c r="H24" s="861"/>
      <c r="I24" s="862"/>
    </row>
    <row r="25" spans="1:9" ht="15" customHeight="1" x14ac:dyDescent="0.15">
      <c r="A25" s="860"/>
      <c r="B25" s="861"/>
      <c r="C25" s="862"/>
      <c r="D25" s="860"/>
      <c r="E25" s="861"/>
      <c r="F25" s="862"/>
      <c r="G25" s="861"/>
      <c r="H25" s="861"/>
      <c r="I25" s="862"/>
    </row>
    <row r="26" spans="1:9" ht="15" customHeight="1" x14ac:dyDescent="0.15">
      <c r="A26" s="860"/>
      <c r="B26" s="861"/>
      <c r="C26" s="862"/>
      <c r="D26" s="860"/>
      <c r="E26" s="861"/>
      <c r="F26" s="862"/>
      <c r="G26" s="861"/>
      <c r="H26" s="861"/>
      <c r="I26" s="862"/>
    </row>
    <row r="27" spans="1:9" ht="15" customHeight="1" x14ac:dyDescent="0.15">
      <c r="A27" s="872"/>
      <c r="B27" s="873"/>
      <c r="C27" s="874"/>
      <c r="D27" s="872"/>
      <c r="E27" s="873"/>
      <c r="F27" s="874"/>
      <c r="G27" s="872"/>
      <c r="H27" s="873"/>
      <c r="I27" s="874"/>
    </row>
    <row r="28" spans="1:9" ht="15" customHeight="1" x14ac:dyDescent="0.15">
      <c r="A28" s="845" t="s">
        <v>94</v>
      </c>
      <c r="B28" s="846"/>
      <c r="C28" s="846"/>
      <c r="D28" s="846"/>
      <c r="E28" s="846"/>
      <c r="F28" s="846"/>
      <c r="G28" s="846"/>
      <c r="H28" s="846"/>
      <c r="I28" s="847"/>
    </row>
    <row r="29" spans="1:9" ht="15" customHeight="1" x14ac:dyDescent="0.15">
      <c r="A29" s="845" t="s">
        <v>95</v>
      </c>
      <c r="B29" s="846"/>
      <c r="C29" s="846"/>
      <c r="D29" s="847"/>
      <c r="E29" s="845" t="s">
        <v>96</v>
      </c>
      <c r="F29" s="846"/>
      <c r="G29" s="846"/>
      <c r="H29" s="846"/>
      <c r="I29" s="847"/>
    </row>
    <row r="30" spans="1:9" ht="15" customHeight="1" x14ac:dyDescent="0.15">
      <c r="A30" s="863" t="s">
        <v>224</v>
      </c>
      <c r="B30" s="864"/>
      <c r="C30" s="864"/>
      <c r="D30" s="865"/>
      <c r="E30" s="863" t="s">
        <v>222</v>
      </c>
      <c r="F30" s="864"/>
      <c r="G30" s="864"/>
      <c r="H30" s="864"/>
      <c r="I30" s="865"/>
    </row>
    <row r="31" spans="1:9" ht="15" customHeight="1" x14ac:dyDescent="0.15">
      <c r="A31" s="866"/>
      <c r="B31" s="867"/>
      <c r="C31" s="867"/>
      <c r="D31" s="868"/>
      <c r="E31" s="866"/>
      <c r="F31" s="867"/>
      <c r="G31" s="867"/>
      <c r="H31" s="867"/>
      <c r="I31" s="868"/>
    </row>
    <row r="32" spans="1:9" ht="15" customHeight="1" x14ac:dyDescent="0.15">
      <c r="A32" s="866"/>
      <c r="B32" s="867"/>
      <c r="C32" s="867"/>
      <c r="D32" s="868"/>
      <c r="E32" s="866"/>
      <c r="F32" s="867"/>
      <c r="G32" s="867"/>
      <c r="H32" s="867"/>
      <c r="I32" s="868"/>
    </row>
    <row r="33" spans="1:9" ht="15" customHeight="1" x14ac:dyDescent="0.15">
      <c r="A33" s="866"/>
      <c r="B33" s="867"/>
      <c r="C33" s="867"/>
      <c r="D33" s="868"/>
      <c r="E33" s="866"/>
      <c r="F33" s="867"/>
      <c r="G33" s="867"/>
      <c r="H33" s="867"/>
      <c r="I33" s="868"/>
    </row>
    <row r="34" spans="1:9" ht="15" customHeight="1" x14ac:dyDescent="0.15">
      <c r="A34" s="866"/>
      <c r="B34" s="867"/>
      <c r="C34" s="867"/>
      <c r="D34" s="868"/>
      <c r="E34" s="866"/>
      <c r="F34" s="867"/>
      <c r="G34" s="867"/>
      <c r="H34" s="867"/>
      <c r="I34" s="868"/>
    </row>
    <row r="35" spans="1:9" ht="15" customHeight="1" x14ac:dyDescent="0.15">
      <c r="A35" s="866"/>
      <c r="B35" s="867"/>
      <c r="C35" s="867"/>
      <c r="D35" s="868"/>
      <c r="E35" s="866"/>
      <c r="F35" s="867"/>
      <c r="G35" s="867"/>
      <c r="H35" s="867"/>
      <c r="I35" s="868"/>
    </row>
    <row r="36" spans="1:9" ht="15" customHeight="1" x14ac:dyDescent="0.15">
      <c r="A36" s="869"/>
      <c r="B36" s="870"/>
      <c r="C36" s="870"/>
      <c r="D36" s="871"/>
      <c r="E36" s="869"/>
      <c r="F36" s="870"/>
      <c r="G36" s="870"/>
      <c r="H36" s="870"/>
      <c r="I36" s="871"/>
    </row>
    <row r="37" spans="1:9" ht="15" customHeight="1" x14ac:dyDescent="0.15">
      <c r="A37" s="863" t="s">
        <v>97</v>
      </c>
      <c r="B37" s="864"/>
      <c r="C37" s="864"/>
      <c r="D37" s="864"/>
      <c r="E37" s="864"/>
      <c r="F37" s="864"/>
      <c r="G37" s="864"/>
      <c r="H37" s="864"/>
      <c r="I37" s="865"/>
    </row>
    <row r="38" spans="1:9" ht="15" customHeight="1" x14ac:dyDescent="0.15">
      <c r="A38" s="866"/>
      <c r="B38" s="867"/>
      <c r="C38" s="867"/>
      <c r="D38" s="867"/>
      <c r="E38" s="867"/>
      <c r="F38" s="867"/>
      <c r="G38" s="867"/>
      <c r="H38" s="867"/>
      <c r="I38" s="868"/>
    </row>
    <row r="39" spans="1:9" ht="15" customHeight="1" x14ac:dyDescent="0.15">
      <c r="A39" s="866"/>
      <c r="B39" s="867"/>
      <c r="C39" s="867"/>
      <c r="D39" s="867"/>
      <c r="E39" s="867"/>
      <c r="F39" s="867"/>
      <c r="G39" s="867"/>
      <c r="H39" s="867"/>
      <c r="I39" s="868"/>
    </row>
    <row r="40" spans="1:9" ht="15" customHeight="1" x14ac:dyDescent="0.15">
      <c r="A40" s="866"/>
      <c r="B40" s="867"/>
      <c r="C40" s="867"/>
      <c r="D40" s="867"/>
      <c r="E40" s="867"/>
      <c r="F40" s="867"/>
      <c r="G40" s="867"/>
      <c r="H40" s="867"/>
      <c r="I40" s="868"/>
    </row>
    <row r="41" spans="1:9" ht="15" customHeight="1" x14ac:dyDescent="0.15">
      <c r="A41" s="866"/>
      <c r="B41" s="867"/>
      <c r="C41" s="867"/>
      <c r="D41" s="867"/>
      <c r="E41" s="867"/>
      <c r="F41" s="867"/>
      <c r="G41" s="867"/>
      <c r="H41" s="867"/>
      <c r="I41" s="868"/>
    </row>
    <row r="42" spans="1:9" ht="15" customHeight="1" x14ac:dyDescent="0.15">
      <c r="A42" s="869"/>
      <c r="B42" s="870"/>
      <c r="C42" s="870"/>
      <c r="D42" s="870"/>
      <c r="E42" s="870"/>
      <c r="F42" s="870"/>
      <c r="G42" s="870"/>
      <c r="H42" s="870"/>
      <c r="I42" s="871"/>
    </row>
    <row r="43" spans="1:9" x14ac:dyDescent="0.15">
      <c r="A43" s="24" t="s">
        <v>189</v>
      </c>
    </row>
    <row r="44" spans="1:9" x14ac:dyDescent="0.15">
      <c r="A44" s="24" t="s">
        <v>200</v>
      </c>
    </row>
    <row r="45" spans="1:9" x14ac:dyDescent="0.15">
      <c r="A45" s="24" t="s">
        <v>191</v>
      </c>
    </row>
    <row r="46" spans="1:9" x14ac:dyDescent="0.15">
      <c r="A46" s="24"/>
    </row>
    <row r="47" spans="1:9" x14ac:dyDescent="0.15">
      <c r="A47" s="24"/>
    </row>
    <row r="48" spans="1:9" x14ac:dyDescent="0.15">
      <c r="A48" s="24"/>
    </row>
    <row r="49" spans="1:1" x14ac:dyDescent="0.15">
      <c r="A49" s="24"/>
    </row>
  </sheetData>
  <mergeCells count="67">
    <mergeCell ref="C2:G2"/>
    <mergeCell ref="A4:B4"/>
    <mergeCell ref="C4:I4"/>
    <mergeCell ref="B5:E5"/>
    <mergeCell ref="F5:F7"/>
    <mergeCell ref="G5:I7"/>
    <mergeCell ref="A6:A7"/>
    <mergeCell ref="B6:E7"/>
    <mergeCell ref="A8:A9"/>
    <mergeCell ref="A12:C12"/>
    <mergeCell ref="D12:F12"/>
    <mergeCell ref="G12:I12"/>
    <mergeCell ref="B8:I8"/>
    <mergeCell ref="B9:I9"/>
    <mergeCell ref="A13:C13"/>
    <mergeCell ref="D13:F13"/>
    <mergeCell ref="G13:I13"/>
    <mergeCell ref="B10:I10"/>
    <mergeCell ref="A11:I11"/>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5:I25"/>
    <mergeCell ref="A22:C22"/>
    <mergeCell ref="A24:C24"/>
    <mergeCell ref="D24:F24"/>
    <mergeCell ref="G24:I24"/>
    <mergeCell ref="D22:F22"/>
    <mergeCell ref="G22:I22"/>
    <mergeCell ref="A23:C23"/>
    <mergeCell ref="D23:F23"/>
    <mergeCell ref="G23:I23"/>
    <mergeCell ref="G20:I20"/>
    <mergeCell ref="A21:C21"/>
    <mergeCell ref="D21:F21"/>
    <mergeCell ref="G21:I21"/>
    <mergeCell ref="A30:D36"/>
    <mergeCell ref="E30:I36"/>
    <mergeCell ref="A37:I42"/>
    <mergeCell ref="A27:C27"/>
    <mergeCell ref="D27:F27"/>
    <mergeCell ref="G27:I27"/>
    <mergeCell ref="A28:I28"/>
    <mergeCell ref="A29:D29"/>
    <mergeCell ref="E29:I29"/>
    <mergeCell ref="A25:C25"/>
    <mergeCell ref="D25:F25"/>
    <mergeCell ref="A26:C26"/>
    <mergeCell ref="D26:F26"/>
    <mergeCell ref="G26:I26"/>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7"/>
    <pageSetUpPr fitToPage="1"/>
  </sheetPr>
  <dimension ref="A1:S73"/>
  <sheetViews>
    <sheetView zoomScaleNormal="100" zoomScaleSheetLayoutView="100" workbookViewId="0">
      <selection activeCell="V14" sqref="V14"/>
    </sheetView>
  </sheetViews>
  <sheetFormatPr defaultColWidth="9" defaultRowHeight="19.5" customHeight="1" x14ac:dyDescent="0.15"/>
  <cols>
    <col min="1" max="1" width="10" style="71" customWidth="1"/>
    <col min="2" max="2" width="11" style="71" customWidth="1"/>
    <col min="3" max="18" width="4.125" style="71" customWidth="1"/>
    <col min="19" max="19" width="3.875" style="71" customWidth="1"/>
    <col min="20" max="16384" width="9" style="71"/>
  </cols>
  <sheetData>
    <row r="1" spans="1:19" ht="19.5" customHeight="1" x14ac:dyDescent="0.15">
      <c r="A1" s="71" t="s">
        <v>136</v>
      </c>
    </row>
    <row r="2" spans="1:19" ht="30" customHeight="1" x14ac:dyDescent="0.15">
      <c r="A2" s="877" t="s">
        <v>62</v>
      </c>
      <c r="B2" s="877"/>
      <c r="C2" s="877"/>
      <c r="D2" s="877"/>
      <c r="E2" s="877"/>
      <c r="F2" s="877"/>
      <c r="G2" s="877"/>
      <c r="H2" s="877"/>
      <c r="I2" s="877"/>
      <c r="J2" s="877"/>
      <c r="K2" s="877"/>
      <c r="L2" s="877"/>
      <c r="M2" s="877"/>
      <c r="N2" s="877"/>
      <c r="O2" s="877"/>
      <c r="P2" s="877"/>
      <c r="Q2" s="877"/>
      <c r="R2" s="877"/>
      <c r="S2" s="72"/>
    </row>
    <row r="3" spans="1:19" ht="15" customHeight="1" x14ac:dyDescent="0.15">
      <c r="A3" s="73"/>
      <c r="B3" s="73"/>
      <c r="C3" s="73"/>
      <c r="D3" s="73"/>
      <c r="E3" s="73"/>
      <c r="F3" s="73"/>
      <c r="G3" s="73"/>
      <c r="H3" s="73"/>
      <c r="I3" s="73"/>
      <c r="J3" s="73"/>
      <c r="K3" s="73"/>
      <c r="L3" s="73"/>
      <c r="M3" s="73"/>
      <c r="N3" s="73"/>
      <c r="O3" s="73"/>
      <c r="P3" s="73"/>
      <c r="Q3" s="73"/>
      <c r="R3" s="73"/>
      <c r="S3" s="73"/>
    </row>
    <row r="4" spans="1:19" ht="22.5" customHeight="1" x14ac:dyDescent="0.15">
      <c r="A4" s="878"/>
      <c r="B4" s="878"/>
      <c r="C4" s="74"/>
      <c r="L4" s="881" t="s">
        <v>225</v>
      </c>
      <c r="M4" s="881"/>
      <c r="N4" s="881"/>
      <c r="O4" s="881"/>
      <c r="P4" s="881"/>
      <c r="Q4" s="881"/>
      <c r="R4" s="881"/>
    </row>
    <row r="5" spans="1:19" ht="22.5" customHeight="1" x14ac:dyDescent="0.15"/>
    <row r="6" spans="1:19" ht="22.5" customHeight="1" x14ac:dyDescent="0.15">
      <c r="D6" s="71" t="s">
        <v>31</v>
      </c>
    </row>
    <row r="7" spans="1:19" ht="45" customHeight="1" x14ac:dyDescent="0.15">
      <c r="D7" s="879"/>
      <c r="E7" s="879"/>
      <c r="F7" s="879"/>
      <c r="G7" s="879"/>
      <c r="H7" s="879"/>
      <c r="I7" s="879"/>
      <c r="J7" s="879"/>
      <c r="K7" s="879"/>
      <c r="L7" s="879"/>
      <c r="M7" s="879"/>
      <c r="N7" s="879"/>
      <c r="O7" s="879"/>
      <c r="P7" s="879"/>
      <c r="Q7" s="879"/>
      <c r="R7" s="879"/>
    </row>
    <row r="8" spans="1:19" ht="22.5" customHeight="1" x14ac:dyDescent="0.15">
      <c r="D8" s="880" t="s">
        <v>101</v>
      </c>
      <c r="E8" s="880"/>
      <c r="F8" s="880"/>
      <c r="G8" s="879"/>
      <c r="H8" s="879"/>
      <c r="I8" s="879"/>
      <c r="J8" s="879"/>
      <c r="K8" s="879"/>
      <c r="L8" s="879"/>
      <c r="M8" s="879"/>
      <c r="N8" s="879"/>
      <c r="O8" s="879"/>
      <c r="P8" s="879"/>
      <c r="Q8" s="879"/>
      <c r="R8" s="74" t="s">
        <v>72</v>
      </c>
    </row>
    <row r="9" spans="1:19" ht="22.5" customHeight="1" x14ac:dyDescent="0.15">
      <c r="D9" s="880" t="s">
        <v>73</v>
      </c>
      <c r="E9" s="880"/>
      <c r="F9" s="880"/>
      <c r="G9" s="879"/>
      <c r="H9" s="879"/>
      <c r="I9" s="879"/>
      <c r="J9" s="879"/>
      <c r="K9" s="879"/>
      <c r="L9" s="879"/>
      <c r="M9" s="879"/>
      <c r="N9" s="879"/>
      <c r="O9" s="879"/>
      <c r="P9" s="879"/>
      <c r="Q9" s="879"/>
    </row>
    <row r="10" spans="1:19" ht="22.5" customHeight="1" x14ac:dyDescent="0.15"/>
    <row r="11" spans="1:19" ht="22.5" customHeight="1" x14ac:dyDescent="0.15">
      <c r="A11" s="71" t="s">
        <v>102</v>
      </c>
    </row>
    <row r="12" spans="1:19" ht="6.75" customHeight="1" thickBot="1" x14ac:dyDescent="0.2"/>
    <row r="13" spans="1:19" ht="30" customHeight="1" x14ac:dyDescent="0.15">
      <c r="A13" s="882" t="s">
        <v>103</v>
      </c>
      <c r="B13" s="883"/>
      <c r="C13" s="884"/>
      <c r="D13" s="885"/>
      <c r="E13" s="885"/>
      <c r="F13" s="885"/>
      <c r="G13" s="885"/>
      <c r="H13" s="885"/>
      <c r="I13" s="885"/>
      <c r="J13" s="886" t="s">
        <v>220</v>
      </c>
      <c r="K13" s="886"/>
      <c r="L13" s="886"/>
      <c r="M13" s="886"/>
      <c r="N13" s="886"/>
      <c r="O13" s="886"/>
      <c r="P13" s="886"/>
      <c r="Q13" s="886"/>
      <c r="R13" s="887"/>
    </row>
    <row r="14" spans="1:19" ht="36.75" customHeight="1" thickBot="1" x14ac:dyDescent="0.2">
      <c r="A14" s="888" t="s">
        <v>105</v>
      </c>
      <c r="B14" s="889"/>
      <c r="C14" s="890" t="s">
        <v>32</v>
      </c>
      <c r="D14" s="891"/>
      <c r="E14" s="891"/>
      <c r="F14" s="891"/>
      <c r="G14" s="891"/>
      <c r="H14" s="891"/>
      <c r="I14" s="891"/>
      <c r="J14" s="891"/>
      <c r="K14" s="891"/>
      <c r="L14" s="891"/>
      <c r="M14" s="891"/>
      <c r="N14" s="891"/>
      <c r="O14" s="891"/>
      <c r="P14" s="891"/>
      <c r="Q14" s="891"/>
      <c r="R14" s="892"/>
    </row>
    <row r="15" spans="1:19" ht="37.5" customHeight="1" thickTop="1" x14ac:dyDescent="0.15">
      <c r="A15" s="893" t="s">
        <v>141</v>
      </c>
      <c r="B15" s="894"/>
      <c r="C15" s="895"/>
      <c r="D15" s="896"/>
      <c r="E15" s="896"/>
      <c r="F15" s="896"/>
      <c r="G15" s="896"/>
      <c r="H15" s="896"/>
      <c r="I15" s="896"/>
      <c r="J15" s="896"/>
      <c r="K15" s="896"/>
      <c r="L15" s="896"/>
      <c r="M15" s="896"/>
      <c r="N15" s="896"/>
      <c r="O15" s="896"/>
      <c r="P15" s="896"/>
      <c r="Q15" s="896"/>
      <c r="R15" s="897"/>
    </row>
    <row r="16" spans="1:19" ht="37.5" customHeight="1" x14ac:dyDescent="0.15">
      <c r="A16" s="904" t="s">
        <v>14</v>
      </c>
      <c r="B16" s="905"/>
      <c r="C16" s="900"/>
      <c r="D16" s="901"/>
      <c r="E16" s="901"/>
      <c r="F16" s="901"/>
      <c r="G16" s="901"/>
      <c r="H16" s="901"/>
      <c r="I16" s="901"/>
      <c r="J16" s="901"/>
      <c r="K16" s="901"/>
      <c r="L16" s="901"/>
      <c r="M16" s="901"/>
      <c r="N16" s="901"/>
      <c r="O16" s="901"/>
      <c r="P16" s="901"/>
      <c r="Q16" s="901"/>
      <c r="R16" s="902"/>
    </row>
    <row r="17" spans="1:18" ht="30" customHeight="1" x14ac:dyDescent="0.15">
      <c r="A17" s="906" t="s">
        <v>15</v>
      </c>
      <c r="B17" s="907"/>
      <c r="C17" s="908" t="s">
        <v>33</v>
      </c>
      <c r="D17" s="909"/>
      <c r="E17" s="909"/>
      <c r="F17" s="909"/>
      <c r="G17" s="909"/>
      <c r="H17" s="909"/>
      <c r="I17" s="909"/>
      <c r="J17" s="909"/>
      <c r="K17" s="909"/>
      <c r="L17" s="909"/>
      <c r="M17" s="909"/>
      <c r="N17" s="909"/>
      <c r="O17" s="909"/>
      <c r="P17" s="909"/>
      <c r="Q17" s="909"/>
      <c r="R17" s="910"/>
    </row>
    <row r="18" spans="1:18" ht="30" customHeight="1" x14ac:dyDescent="0.15">
      <c r="A18" s="911" t="s">
        <v>109</v>
      </c>
      <c r="B18" s="912"/>
      <c r="C18" s="913" t="s">
        <v>34</v>
      </c>
      <c r="D18" s="914"/>
      <c r="E18" s="914"/>
      <c r="F18" s="914"/>
      <c r="G18" s="914"/>
      <c r="H18" s="914"/>
      <c r="I18" s="914"/>
      <c r="J18" s="914"/>
      <c r="K18" s="914"/>
      <c r="L18" s="914"/>
      <c r="M18" s="914"/>
      <c r="N18" s="914"/>
      <c r="O18" s="914"/>
      <c r="P18" s="914"/>
      <c r="Q18" s="914"/>
      <c r="R18" s="915"/>
    </row>
    <row r="19" spans="1:18" ht="30" customHeight="1" x14ac:dyDescent="0.15">
      <c r="A19" s="898" t="s">
        <v>16</v>
      </c>
      <c r="B19" s="899"/>
      <c r="C19" s="900"/>
      <c r="D19" s="901"/>
      <c r="E19" s="901"/>
      <c r="F19" s="901"/>
      <c r="G19" s="901"/>
      <c r="H19" s="901"/>
      <c r="I19" s="901"/>
      <c r="J19" s="901"/>
      <c r="K19" s="901"/>
      <c r="L19" s="901"/>
      <c r="M19" s="901"/>
      <c r="N19" s="901"/>
      <c r="O19" s="901"/>
      <c r="P19" s="901"/>
      <c r="Q19" s="901"/>
      <c r="R19" s="902"/>
    </row>
    <row r="20" spans="1:18" ht="30" customHeight="1" x14ac:dyDescent="0.15">
      <c r="A20" s="916" t="s">
        <v>18</v>
      </c>
      <c r="B20" s="917"/>
      <c r="C20" s="918"/>
      <c r="D20" s="919"/>
      <c r="E20" s="919"/>
      <c r="F20" s="919"/>
      <c r="G20" s="919"/>
      <c r="H20" s="919"/>
      <c r="I20" s="919"/>
      <c r="J20" s="919"/>
      <c r="K20" s="919"/>
      <c r="L20" s="919"/>
      <c r="M20" s="919"/>
      <c r="N20" s="919"/>
      <c r="O20" s="919"/>
      <c r="P20" s="919"/>
      <c r="Q20" s="919"/>
      <c r="R20" s="920"/>
    </row>
    <row r="21" spans="1:18" ht="30" customHeight="1" x14ac:dyDescent="0.15">
      <c r="A21" s="916"/>
      <c r="B21" s="917"/>
      <c r="C21" s="918"/>
      <c r="D21" s="919"/>
      <c r="E21" s="919"/>
      <c r="F21" s="919"/>
      <c r="G21" s="919"/>
      <c r="H21" s="919"/>
      <c r="I21" s="919"/>
      <c r="J21" s="919"/>
      <c r="K21" s="919"/>
      <c r="L21" s="919"/>
      <c r="M21" s="919"/>
      <c r="N21" s="919"/>
      <c r="O21" s="919"/>
      <c r="P21" s="919"/>
      <c r="Q21" s="919"/>
      <c r="R21" s="920"/>
    </row>
    <row r="22" spans="1:18" ht="82.5" customHeight="1" thickBot="1" x14ac:dyDescent="0.2">
      <c r="A22" s="921" t="s">
        <v>35</v>
      </c>
      <c r="B22" s="922"/>
      <c r="C22" s="116" t="s">
        <v>19</v>
      </c>
      <c r="D22" s="117" t="s">
        <v>46</v>
      </c>
      <c r="E22" s="118" t="s">
        <v>47</v>
      </c>
      <c r="F22" s="119" t="s">
        <v>20</v>
      </c>
      <c r="G22" s="117" t="s">
        <v>46</v>
      </c>
      <c r="H22" s="120" t="s">
        <v>47</v>
      </c>
      <c r="I22" s="120" t="s">
        <v>48</v>
      </c>
      <c r="J22" s="118" t="s">
        <v>49</v>
      </c>
      <c r="K22" s="121" t="s">
        <v>21</v>
      </c>
      <c r="L22" s="117" t="s">
        <v>46</v>
      </c>
      <c r="M22" s="120" t="s">
        <v>47</v>
      </c>
      <c r="N22" s="118" t="s">
        <v>48</v>
      </c>
      <c r="O22" s="121" t="s">
        <v>22</v>
      </c>
      <c r="P22" s="121" t="s">
        <v>23</v>
      </c>
      <c r="Q22" s="121" t="s">
        <v>24</v>
      </c>
      <c r="R22" s="122" t="s">
        <v>25</v>
      </c>
    </row>
    <row r="23" spans="1:18" ht="14.25" customHeight="1" x14ac:dyDescent="0.15"/>
    <row r="24" spans="1:18" s="77" customFormat="1" ht="15" customHeight="1" x14ac:dyDescent="0.15">
      <c r="A24" s="75" t="s">
        <v>36</v>
      </c>
      <c r="B24" s="903" t="s">
        <v>58</v>
      </c>
      <c r="C24" s="903"/>
      <c r="D24" s="903"/>
      <c r="E24" s="903"/>
      <c r="F24" s="903"/>
      <c r="G24" s="903"/>
      <c r="H24" s="903"/>
      <c r="I24" s="903"/>
      <c r="J24" s="903"/>
      <c r="K24" s="903"/>
      <c r="L24" s="903"/>
      <c r="M24" s="903"/>
      <c r="N24" s="903"/>
      <c r="O24" s="903"/>
      <c r="P24" s="903"/>
      <c r="Q24" s="903"/>
      <c r="R24" s="903"/>
    </row>
    <row r="25" spans="1:18" s="77" customFormat="1" ht="15" customHeight="1" x14ac:dyDescent="0.15">
      <c r="A25" s="75" t="s">
        <v>50</v>
      </c>
      <c r="B25" s="903" t="s">
        <v>37</v>
      </c>
      <c r="C25" s="903"/>
      <c r="D25" s="903"/>
      <c r="E25" s="903"/>
      <c r="F25" s="903"/>
      <c r="G25" s="903"/>
      <c r="H25" s="903"/>
      <c r="I25" s="903"/>
      <c r="J25" s="903"/>
      <c r="K25" s="903"/>
      <c r="L25" s="903"/>
      <c r="M25" s="903"/>
      <c r="N25" s="903"/>
      <c r="O25" s="903"/>
      <c r="P25" s="903"/>
      <c r="Q25" s="903"/>
      <c r="R25" s="903"/>
    </row>
    <row r="26" spans="1:18" s="77" customFormat="1" ht="15" customHeight="1" x14ac:dyDescent="0.15">
      <c r="A26" s="75"/>
      <c r="B26" s="903"/>
      <c r="C26" s="903"/>
      <c r="D26" s="903"/>
      <c r="E26" s="903"/>
      <c r="F26" s="903"/>
      <c r="G26" s="903"/>
      <c r="H26" s="903"/>
      <c r="I26" s="903"/>
      <c r="J26" s="903"/>
      <c r="K26" s="903"/>
      <c r="L26" s="903"/>
      <c r="M26" s="903"/>
      <c r="N26" s="903"/>
      <c r="O26" s="903"/>
      <c r="P26" s="903"/>
      <c r="Q26" s="903"/>
      <c r="R26" s="903"/>
    </row>
    <row r="27" spans="1:18" s="77" customFormat="1" ht="15" customHeight="1" x14ac:dyDescent="0.15">
      <c r="A27" s="75"/>
      <c r="B27" s="903" t="s">
        <v>115</v>
      </c>
      <c r="C27" s="903"/>
      <c r="D27" s="903"/>
      <c r="E27" s="903"/>
      <c r="F27" s="903"/>
      <c r="G27" s="903"/>
      <c r="H27" s="903"/>
      <c r="I27" s="903"/>
      <c r="J27" s="903"/>
      <c r="K27" s="903"/>
      <c r="L27" s="903"/>
      <c r="M27" s="903"/>
      <c r="N27" s="903"/>
      <c r="O27" s="903"/>
      <c r="P27" s="903"/>
      <c r="Q27" s="903"/>
      <c r="R27" s="903"/>
    </row>
    <row r="28" spans="1:18" s="77" customFormat="1" ht="15" customHeight="1" x14ac:dyDescent="0.15">
      <c r="A28" s="75"/>
      <c r="B28" s="903"/>
      <c r="C28" s="903"/>
      <c r="D28" s="903"/>
      <c r="E28" s="903"/>
      <c r="F28" s="903"/>
      <c r="G28" s="903"/>
      <c r="H28" s="903"/>
      <c r="I28" s="903"/>
      <c r="J28" s="903"/>
      <c r="K28" s="903"/>
      <c r="L28" s="903"/>
      <c r="M28" s="903"/>
      <c r="N28" s="903"/>
      <c r="O28" s="903"/>
      <c r="P28" s="903"/>
      <c r="Q28" s="903"/>
      <c r="R28" s="903"/>
    </row>
    <row r="29" spans="1:18" s="77" customFormat="1" ht="15" customHeight="1" x14ac:dyDescent="0.15">
      <c r="A29" s="75" t="s">
        <v>51</v>
      </c>
      <c r="B29" s="903" t="s">
        <v>38</v>
      </c>
      <c r="C29" s="903"/>
      <c r="D29" s="903"/>
      <c r="E29" s="903"/>
      <c r="F29" s="903"/>
      <c r="G29" s="903"/>
      <c r="H29" s="903"/>
      <c r="I29" s="903"/>
      <c r="J29" s="903"/>
      <c r="K29" s="903"/>
      <c r="L29" s="903"/>
      <c r="M29" s="903"/>
      <c r="N29" s="903"/>
      <c r="O29" s="903"/>
      <c r="P29" s="903"/>
      <c r="Q29" s="903"/>
      <c r="R29" s="903"/>
    </row>
    <row r="30" spans="1:18" s="77" customFormat="1" ht="15" customHeight="1" x14ac:dyDescent="0.15">
      <c r="A30" s="75"/>
      <c r="B30" s="903" t="s">
        <v>39</v>
      </c>
      <c r="C30" s="903"/>
      <c r="D30" s="903"/>
      <c r="E30" s="903"/>
      <c r="F30" s="903"/>
      <c r="G30" s="903"/>
      <c r="H30" s="903"/>
      <c r="I30" s="903"/>
      <c r="J30" s="903"/>
      <c r="K30" s="903"/>
      <c r="L30" s="903"/>
      <c r="M30" s="903"/>
      <c r="N30" s="903"/>
      <c r="O30" s="903"/>
      <c r="P30" s="903"/>
      <c r="Q30" s="903"/>
      <c r="R30" s="903"/>
    </row>
    <row r="31" spans="1:18" s="77" customFormat="1" ht="15" customHeight="1" x14ac:dyDescent="0.15">
      <c r="A31" s="75" t="s">
        <v>52</v>
      </c>
      <c r="B31" s="903" t="s">
        <v>40</v>
      </c>
      <c r="C31" s="903"/>
      <c r="D31" s="903"/>
      <c r="E31" s="903"/>
      <c r="F31" s="903"/>
      <c r="G31" s="903"/>
      <c r="H31" s="903"/>
      <c r="I31" s="903"/>
      <c r="J31" s="903"/>
      <c r="K31" s="903"/>
      <c r="L31" s="903"/>
      <c r="M31" s="903"/>
      <c r="N31" s="903"/>
      <c r="O31" s="903"/>
      <c r="P31" s="903"/>
      <c r="Q31" s="903"/>
      <c r="R31" s="903"/>
    </row>
    <row r="32" spans="1:18" s="77" customFormat="1" ht="15" customHeight="1" x14ac:dyDescent="0.15">
      <c r="A32" s="75"/>
      <c r="B32" s="903" t="s">
        <v>117</v>
      </c>
      <c r="C32" s="903"/>
      <c r="D32" s="903"/>
      <c r="E32" s="903"/>
      <c r="F32" s="903"/>
      <c r="G32" s="903"/>
      <c r="H32" s="903"/>
      <c r="I32" s="903"/>
      <c r="J32" s="903"/>
      <c r="K32" s="903"/>
      <c r="L32" s="903"/>
      <c r="M32" s="903"/>
      <c r="N32" s="903"/>
      <c r="O32" s="903"/>
      <c r="P32" s="903"/>
      <c r="Q32" s="903"/>
      <c r="R32" s="903"/>
    </row>
    <row r="33" spans="1:19" s="77" customFormat="1" ht="15" customHeight="1" x14ac:dyDescent="0.15">
      <c r="A33" s="75"/>
      <c r="B33" s="903"/>
      <c r="C33" s="903"/>
      <c r="D33" s="903"/>
      <c r="E33" s="903"/>
      <c r="F33" s="903"/>
      <c r="G33" s="903"/>
      <c r="H33" s="903"/>
      <c r="I33" s="903"/>
      <c r="J33" s="903"/>
      <c r="K33" s="903"/>
      <c r="L33" s="903"/>
      <c r="M33" s="903"/>
      <c r="N33" s="903"/>
      <c r="O33" s="903"/>
      <c r="P33" s="903"/>
      <c r="Q33" s="903"/>
      <c r="R33" s="903"/>
    </row>
    <row r="34" spans="1:19" s="77" customFormat="1" ht="15" customHeight="1" x14ac:dyDescent="0.15">
      <c r="A34" s="75" t="s">
        <v>53</v>
      </c>
      <c r="B34" s="875" t="s">
        <v>59</v>
      </c>
      <c r="C34" s="875"/>
      <c r="D34" s="875"/>
      <c r="E34" s="875"/>
      <c r="F34" s="875"/>
      <c r="G34" s="875"/>
      <c r="H34" s="875"/>
      <c r="I34" s="875"/>
      <c r="J34" s="875"/>
      <c r="K34" s="875"/>
      <c r="L34" s="875"/>
      <c r="M34" s="875"/>
      <c r="N34" s="875"/>
      <c r="O34" s="875"/>
      <c r="P34" s="875"/>
      <c r="Q34" s="875"/>
      <c r="R34" s="875"/>
    </row>
    <row r="35" spans="1:19" s="77" customFormat="1" ht="15" customHeight="1" x14ac:dyDescent="0.15">
      <c r="A35" s="75"/>
      <c r="B35" s="875"/>
      <c r="C35" s="875"/>
      <c r="D35" s="875"/>
      <c r="E35" s="875"/>
      <c r="F35" s="875"/>
      <c r="G35" s="875"/>
      <c r="H35" s="875"/>
      <c r="I35" s="875"/>
      <c r="J35" s="875"/>
      <c r="K35" s="875"/>
      <c r="L35" s="875"/>
      <c r="M35" s="875"/>
      <c r="N35" s="875"/>
      <c r="O35" s="875"/>
      <c r="P35" s="875"/>
      <c r="Q35" s="875"/>
      <c r="R35" s="875"/>
    </row>
    <row r="36" spans="1:19" s="77" customFormat="1" ht="15" customHeight="1" x14ac:dyDescent="0.15">
      <c r="A36" s="75"/>
      <c r="B36" s="76"/>
      <c r="C36" s="76"/>
      <c r="D36" s="76"/>
      <c r="E36" s="76"/>
      <c r="F36" s="76"/>
      <c r="G36" s="76"/>
      <c r="H36" s="76"/>
      <c r="I36" s="76"/>
      <c r="J36" s="76"/>
      <c r="K36" s="76"/>
      <c r="L36" s="76"/>
      <c r="M36" s="76"/>
      <c r="N36" s="76"/>
      <c r="O36" s="76"/>
      <c r="P36" s="76"/>
      <c r="Q36" s="76"/>
      <c r="R36" s="76"/>
    </row>
    <row r="37" spans="1:19" s="79" customFormat="1" ht="15" customHeight="1" x14ac:dyDescent="0.15">
      <c r="A37" s="78" t="s">
        <v>54</v>
      </c>
      <c r="B37" s="76"/>
      <c r="C37" s="76"/>
      <c r="D37" s="76"/>
      <c r="E37" s="76"/>
      <c r="F37" s="76"/>
      <c r="G37" s="76"/>
      <c r="H37" s="76"/>
      <c r="I37" s="76"/>
      <c r="J37" s="76"/>
      <c r="K37" s="76"/>
      <c r="L37" s="76"/>
      <c r="M37" s="76"/>
      <c r="N37" s="76"/>
      <c r="O37" s="76"/>
      <c r="P37" s="76"/>
      <c r="Q37" s="76"/>
      <c r="R37" s="76"/>
    </row>
    <row r="38" spans="1:19" s="79" customFormat="1" ht="15" customHeight="1" x14ac:dyDescent="0.15">
      <c r="B38" s="76"/>
      <c r="C38" s="76"/>
      <c r="D38" s="76"/>
      <c r="E38" s="76"/>
      <c r="F38" s="76"/>
      <c r="G38" s="76"/>
      <c r="H38" s="76"/>
      <c r="I38" s="76"/>
      <c r="J38" s="76"/>
      <c r="K38" s="76"/>
      <c r="L38" s="76"/>
      <c r="M38" s="76"/>
      <c r="N38" s="76"/>
      <c r="O38" s="76"/>
      <c r="P38" s="76"/>
      <c r="Q38" s="76"/>
      <c r="R38" s="76"/>
    </row>
    <row r="39" spans="1:19" s="79" customFormat="1" ht="52.5" customHeight="1" x14ac:dyDescent="0.15">
      <c r="A39" s="875" t="s">
        <v>232</v>
      </c>
      <c r="B39" s="875"/>
      <c r="C39" s="875"/>
      <c r="D39" s="875"/>
      <c r="E39" s="875"/>
      <c r="F39" s="875"/>
      <c r="G39" s="875"/>
      <c r="H39" s="875"/>
      <c r="I39" s="875"/>
      <c r="J39" s="875"/>
      <c r="K39" s="875"/>
      <c r="L39" s="875"/>
      <c r="M39" s="875"/>
      <c r="N39" s="875"/>
      <c r="O39" s="875"/>
      <c r="P39" s="875"/>
      <c r="Q39" s="875"/>
      <c r="R39" s="875"/>
    </row>
    <row r="40" spans="1:19" s="79" customFormat="1" ht="15" customHeight="1" x14ac:dyDescent="0.15">
      <c r="A40" s="876" t="s">
        <v>55</v>
      </c>
      <c r="B40" s="876"/>
      <c r="C40" s="876"/>
      <c r="D40" s="876"/>
      <c r="E40" s="876"/>
      <c r="F40" s="876"/>
      <c r="G40" s="876"/>
      <c r="H40" s="876"/>
      <c r="I40" s="876"/>
      <c r="J40" s="876"/>
      <c r="K40" s="876"/>
      <c r="L40" s="876"/>
      <c r="M40" s="876"/>
      <c r="N40" s="876"/>
      <c r="O40" s="876"/>
      <c r="P40" s="876"/>
      <c r="Q40" s="876"/>
      <c r="R40" s="876"/>
      <c r="S40" s="81"/>
    </row>
    <row r="41" spans="1:19" s="79" customFormat="1" ht="15" customHeight="1" x14ac:dyDescent="0.15">
      <c r="A41" s="876" t="s">
        <v>56</v>
      </c>
      <c r="B41" s="876"/>
      <c r="C41" s="876"/>
      <c r="D41" s="876"/>
      <c r="E41" s="876"/>
      <c r="F41" s="876"/>
      <c r="G41" s="876"/>
      <c r="H41" s="876"/>
      <c r="I41" s="876"/>
      <c r="J41" s="876"/>
      <c r="K41" s="876"/>
      <c r="L41" s="876"/>
      <c r="M41" s="876"/>
      <c r="N41" s="876"/>
      <c r="O41" s="876"/>
      <c r="P41" s="876"/>
      <c r="Q41" s="876"/>
      <c r="R41" s="876"/>
    </row>
    <row r="42" spans="1:19" s="79" customFormat="1" ht="15" customHeight="1" x14ac:dyDescent="0.15">
      <c r="A42" s="875"/>
      <c r="B42" s="875"/>
      <c r="C42" s="875"/>
      <c r="D42" s="875"/>
      <c r="E42" s="875"/>
      <c r="F42" s="875"/>
      <c r="G42" s="875"/>
      <c r="H42" s="875"/>
      <c r="I42" s="875"/>
      <c r="J42" s="875"/>
      <c r="K42" s="875"/>
      <c r="L42" s="875"/>
      <c r="M42" s="875"/>
      <c r="N42" s="875"/>
      <c r="O42" s="875"/>
      <c r="P42" s="875"/>
      <c r="Q42" s="875"/>
      <c r="R42" s="875"/>
    </row>
    <row r="43" spans="1:19" s="79" customFormat="1" ht="15" customHeight="1" x14ac:dyDescent="0.15">
      <c r="A43" s="875" t="s">
        <v>57</v>
      </c>
      <c r="B43" s="875"/>
      <c r="C43" s="875"/>
      <c r="D43" s="875"/>
      <c r="E43" s="875"/>
      <c r="F43" s="875"/>
      <c r="G43" s="875"/>
      <c r="H43" s="875"/>
      <c r="I43" s="875"/>
      <c r="J43" s="875"/>
      <c r="K43" s="875"/>
      <c r="L43" s="875"/>
      <c r="M43" s="875"/>
      <c r="N43" s="875"/>
      <c r="O43" s="875"/>
      <c r="P43" s="875"/>
      <c r="Q43" s="875"/>
      <c r="R43" s="875"/>
    </row>
    <row r="44" spans="1:19" s="79" customFormat="1" ht="15" customHeight="1" x14ac:dyDescent="0.15">
      <c r="A44" s="876" t="s">
        <v>55</v>
      </c>
      <c r="B44" s="876"/>
      <c r="C44" s="876"/>
      <c r="D44" s="876"/>
      <c r="E44" s="876"/>
      <c r="F44" s="876"/>
      <c r="G44" s="876"/>
      <c r="H44" s="876"/>
      <c r="I44" s="876"/>
      <c r="J44" s="876"/>
      <c r="K44" s="876"/>
      <c r="L44" s="876"/>
      <c r="M44" s="876"/>
      <c r="N44" s="876"/>
      <c r="O44" s="876"/>
      <c r="P44" s="876"/>
      <c r="Q44" s="876"/>
      <c r="R44" s="876"/>
    </row>
    <row r="45" spans="1:19" s="79" customFormat="1" ht="32.25" customHeight="1" x14ac:dyDescent="0.15">
      <c r="A45" s="876" t="s">
        <v>231</v>
      </c>
      <c r="B45" s="876"/>
      <c r="C45" s="876"/>
      <c r="D45" s="876"/>
      <c r="E45" s="876"/>
      <c r="F45" s="876"/>
      <c r="G45" s="876"/>
      <c r="H45" s="876"/>
      <c r="I45" s="876"/>
      <c r="J45" s="876"/>
      <c r="K45" s="876"/>
      <c r="L45" s="876"/>
      <c r="M45" s="876"/>
      <c r="N45" s="876"/>
      <c r="O45" s="876"/>
      <c r="P45" s="876"/>
      <c r="Q45" s="876"/>
      <c r="R45" s="876"/>
    </row>
    <row r="46" spans="1:19" s="79" customFormat="1" ht="39" customHeight="1" x14ac:dyDescent="0.15">
      <c r="A46" s="876" t="s">
        <v>230</v>
      </c>
      <c r="B46" s="876"/>
      <c r="C46" s="876"/>
      <c r="D46" s="876"/>
      <c r="E46" s="876"/>
      <c r="F46" s="876"/>
      <c r="G46" s="876"/>
      <c r="H46" s="876"/>
      <c r="I46" s="876"/>
      <c r="J46" s="876"/>
      <c r="K46" s="876"/>
      <c r="L46" s="876"/>
      <c r="M46" s="876"/>
      <c r="N46" s="876"/>
      <c r="O46" s="876"/>
      <c r="P46" s="876"/>
      <c r="Q46" s="876"/>
      <c r="R46" s="876"/>
    </row>
    <row r="47" spans="1:19" s="79" customFormat="1" ht="38.25" customHeight="1" x14ac:dyDescent="0.15">
      <c r="A47" s="876" t="s">
        <v>233</v>
      </c>
      <c r="B47" s="876"/>
      <c r="C47" s="876"/>
      <c r="D47" s="876"/>
      <c r="E47" s="876"/>
      <c r="F47" s="876"/>
      <c r="G47" s="876"/>
      <c r="H47" s="876"/>
      <c r="I47" s="876"/>
      <c r="J47" s="876"/>
      <c r="K47" s="876"/>
      <c r="L47" s="876"/>
      <c r="M47" s="876"/>
      <c r="N47" s="876"/>
      <c r="O47" s="876"/>
      <c r="P47" s="876"/>
      <c r="Q47" s="876"/>
      <c r="R47" s="876"/>
    </row>
    <row r="48" spans="1:19" s="79" customFormat="1" ht="15" customHeight="1" x14ac:dyDescent="0.15">
      <c r="A48" s="875"/>
      <c r="B48" s="875"/>
      <c r="C48" s="875"/>
      <c r="D48" s="875"/>
      <c r="E48" s="875"/>
      <c r="F48" s="875"/>
      <c r="G48" s="875"/>
      <c r="H48" s="875"/>
      <c r="I48" s="875"/>
      <c r="J48" s="875"/>
      <c r="K48" s="875"/>
      <c r="L48" s="875"/>
      <c r="M48" s="875"/>
      <c r="N48" s="875"/>
      <c r="O48" s="875"/>
      <c r="P48" s="875"/>
      <c r="Q48" s="875"/>
      <c r="R48" s="875"/>
    </row>
    <row r="49" spans="1:18" s="79" customFormat="1" ht="47.45" customHeight="1" x14ac:dyDescent="0.15">
      <c r="A49" s="875" t="s">
        <v>234</v>
      </c>
      <c r="B49" s="875"/>
      <c r="C49" s="875"/>
      <c r="D49" s="875"/>
      <c r="E49" s="875"/>
      <c r="F49" s="875"/>
      <c r="G49" s="875"/>
      <c r="H49" s="875"/>
      <c r="I49" s="875"/>
      <c r="J49" s="875"/>
      <c r="K49" s="875"/>
      <c r="L49" s="875"/>
      <c r="M49" s="875"/>
      <c r="N49" s="875"/>
      <c r="O49" s="875"/>
      <c r="P49" s="875"/>
      <c r="Q49" s="875"/>
      <c r="R49" s="875"/>
    </row>
    <row r="50" spans="1:18" s="79" customFormat="1" ht="56.25" customHeight="1" x14ac:dyDescent="0.15">
      <c r="A50" s="876" t="s">
        <v>235</v>
      </c>
      <c r="B50" s="876"/>
      <c r="C50" s="876"/>
      <c r="D50" s="876"/>
      <c r="E50" s="876"/>
      <c r="F50" s="876"/>
      <c r="G50" s="876"/>
      <c r="H50" s="876"/>
      <c r="I50" s="876"/>
      <c r="J50" s="876"/>
      <c r="K50" s="876"/>
      <c r="L50" s="876"/>
      <c r="M50" s="876"/>
      <c r="N50" s="876"/>
      <c r="O50" s="876"/>
      <c r="P50" s="876"/>
      <c r="Q50" s="876"/>
      <c r="R50" s="876"/>
    </row>
    <row r="51" spans="1:18" s="79" customFormat="1" ht="15" customHeight="1" x14ac:dyDescent="0.15">
      <c r="A51" s="876" t="s">
        <v>41</v>
      </c>
      <c r="B51" s="876"/>
      <c r="C51" s="876"/>
      <c r="D51" s="876"/>
      <c r="E51" s="876"/>
      <c r="F51" s="876"/>
      <c r="G51" s="876"/>
      <c r="H51" s="876"/>
      <c r="I51" s="876"/>
      <c r="J51" s="876"/>
      <c r="K51" s="876"/>
      <c r="L51" s="876"/>
      <c r="M51" s="876"/>
      <c r="N51" s="876"/>
      <c r="O51" s="876"/>
      <c r="P51" s="876"/>
      <c r="Q51" s="876"/>
      <c r="R51" s="876"/>
    </row>
    <row r="52" spans="1:18" s="79" customFormat="1" ht="15" customHeight="1" x14ac:dyDescent="0.15">
      <c r="A52" s="876" t="s">
        <v>60</v>
      </c>
      <c r="B52" s="876"/>
      <c r="C52" s="876"/>
      <c r="D52" s="876"/>
      <c r="E52" s="876"/>
      <c r="F52" s="876"/>
      <c r="G52" s="876"/>
      <c r="H52" s="876"/>
      <c r="I52" s="876"/>
      <c r="J52" s="876"/>
      <c r="K52" s="876"/>
      <c r="L52" s="876"/>
      <c r="M52" s="876"/>
      <c r="N52" s="876"/>
      <c r="O52" s="876"/>
      <c r="P52" s="876"/>
      <c r="Q52" s="876"/>
      <c r="R52" s="876"/>
    </row>
    <row r="53" spans="1:18" s="79" customFormat="1" ht="15" customHeight="1" x14ac:dyDescent="0.15">
      <c r="A53" s="875"/>
      <c r="B53" s="875"/>
      <c r="C53" s="875"/>
      <c r="D53" s="875"/>
      <c r="E53" s="875"/>
      <c r="F53" s="875"/>
      <c r="G53" s="875"/>
      <c r="H53" s="875"/>
      <c r="I53" s="875"/>
      <c r="J53" s="875"/>
      <c r="K53" s="875"/>
      <c r="L53" s="875"/>
      <c r="M53" s="875"/>
      <c r="N53" s="875"/>
      <c r="O53" s="875"/>
      <c r="P53" s="875"/>
      <c r="Q53" s="875"/>
      <c r="R53" s="875"/>
    </row>
    <row r="54" spans="1:18" s="79" customFormat="1" ht="24" customHeight="1" x14ac:dyDescent="0.15">
      <c r="A54" s="875" t="s">
        <v>42</v>
      </c>
      <c r="B54" s="875"/>
      <c r="C54" s="875"/>
      <c r="D54" s="875"/>
      <c r="E54" s="875"/>
      <c r="F54" s="875"/>
      <c r="G54" s="875"/>
      <c r="H54" s="875"/>
      <c r="I54" s="875"/>
      <c r="J54" s="875"/>
      <c r="K54" s="875"/>
      <c r="L54" s="875"/>
      <c r="M54" s="875"/>
      <c r="N54" s="875"/>
      <c r="O54" s="875"/>
      <c r="P54" s="875"/>
      <c r="Q54" s="875"/>
      <c r="R54" s="875"/>
    </row>
    <row r="55" spans="1:18" s="79" customFormat="1" ht="15" customHeight="1" x14ac:dyDescent="0.15">
      <c r="A55" s="875"/>
      <c r="B55" s="875"/>
      <c r="C55" s="875"/>
      <c r="D55" s="875"/>
      <c r="E55" s="875"/>
      <c r="F55" s="875"/>
      <c r="G55" s="875"/>
      <c r="H55" s="875"/>
      <c r="I55" s="875"/>
      <c r="J55" s="875"/>
      <c r="K55" s="875"/>
      <c r="L55" s="875"/>
      <c r="M55" s="875"/>
      <c r="N55" s="875"/>
      <c r="O55" s="875"/>
      <c r="P55" s="875"/>
      <c r="Q55" s="875"/>
      <c r="R55" s="875"/>
    </row>
    <row r="56" spans="1:18" s="79" customFormat="1" ht="15" customHeight="1" x14ac:dyDescent="0.15">
      <c r="A56" s="875" t="s">
        <v>61</v>
      </c>
      <c r="B56" s="875"/>
      <c r="C56" s="875"/>
      <c r="D56" s="875"/>
      <c r="E56" s="875"/>
      <c r="F56" s="875"/>
      <c r="G56" s="875"/>
      <c r="H56" s="875"/>
      <c r="I56" s="875"/>
      <c r="J56" s="875"/>
      <c r="K56" s="875"/>
      <c r="L56" s="875"/>
      <c r="M56" s="875"/>
      <c r="N56" s="875"/>
      <c r="O56" s="875"/>
      <c r="P56" s="875"/>
      <c r="Q56" s="875"/>
      <c r="R56" s="875"/>
    </row>
    <row r="57" spans="1:18" s="79" customFormat="1" ht="28.5" customHeight="1" x14ac:dyDescent="0.15">
      <c r="A57" s="876" t="s">
        <v>43</v>
      </c>
      <c r="B57" s="876"/>
      <c r="C57" s="876"/>
      <c r="D57" s="876"/>
      <c r="E57" s="876"/>
      <c r="F57" s="876"/>
      <c r="G57" s="876"/>
      <c r="H57" s="876"/>
      <c r="I57" s="876"/>
      <c r="J57" s="876"/>
      <c r="K57" s="876"/>
      <c r="L57" s="876"/>
      <c r="M57" s="876"/>
      <c r="N57" s="876"/>
      <c r="O57" s="876"/>
      <c r="P57" s="876"/>
      <c r="Q57" s="876"/>
      <c r="R57" s="876"/>
    </row>
    <row r="58" spans="1:18" s="79" customFormat="1" ht="15" customHeight="1" x14ac:dyDescent="0.15">
      <c r="A58" s="80"/>
      <c r="B58" s="80"/>
      <c r="C58" s="80"/>
      <c r="D58" s="80"/>
      <c r="E58" s="80"/>
      <c r="F58" s="80"/>
      <c r="G58" s="80"/>
      <c r="H58" s="80"/>
      <c r="I58" s="80"/>
      <c r="J58" s="80"/>
      <c r="K58" s="80"/>
      <c r="L58" s="80"/>
      <c r="M58" s="80"/>
      <c r="N58" s="80"/>
      <c r="O58" s="80"/>
      <c r="P58" s="80"/>
      <c r="Q58" s="80"/>
      <c r="R58" s="80"/>
    </row>
    <row r="59" spans="1:18" s="79" customFormat="1" ht="29.25" customHeight="1" x14ac:dyDescent="0.15">
      <c r="A59" s="875" t="s">
        <v>236</v>
      </c>
      <c r="B59" s="875"/>
      <c r="C59" s="875"/>
      <c r="D59" s="875"/>
      <c r="E59" s="875"/>
      <c r="F59" s="875"/>
      <c r="G59" s="875"/>
      <c r="H59" s="875"/>
      <c r="I59" s="875"/>
      <c r="J59" s="875"/>
      <c r="K59" s="875"/>
      <c r="L59" s="875"/>
      <c r="M59" s="875"/>
      <c r="N59" s="875"/>
      <c r="O59" s="875"/>
      <c r="P59" s="875"/>
      <c r="Q59" s="875"/>
      <c r="R59" s="875"/>
    </row>
    <row r="60" spans="1:18" s="79" customFormat="1" ht="15" customHeight="1" x14ac:dyDescent="0.15">
      <c r="A60" s="875"/>
      <c r="B60" s="875"/>
      <c r="C60" s="875"/>
      <c r="D60" s="875"/>
      <c r="E60" s="875"/>
      <c r="F60" s="875"/>
      <c r="G60" s="875"/>
      <c r="H60" s="875"/>
      <c r="I60" s="875"/>
      <c r="J60" s="875"/>
      <c r="K60" s="875"/>
      <c r="L60" s="875"/>
      <c r="M60" s="875"/>
      <c r="N60" s="875"/>
      <c r="O60" s="875"/>
      <c r="P60" s="875"/>
      <c r="Q60" s="875"/>
      <c r="R60" s="875"/>
    </row>
    <row r="61" spans="1:18" s="79" customFormat="1" ht="52.5" customHeight="1" x14ac:dyDescent="0.15">
      <c r="A61" s="875" t="s">
        <v>237</v>
      </c>
      <c r="B61" s="875"/>
      <c r="C61" s="875"/>
      <c r="D61" s="875"/>
      <c r="E61" s="875"/>
      <c r="F61" s="875"/>
      <c r="G61" s="875"/>
      <c r="H61" s="875"/>
      <c r="I61" s="875"/>
      <c r="J61" s="875"/>
      <c r="K61" s="875"/>
      <c r="L61" s="875"/>
      <c r="M61" s="875"/>
      <c r="N61" s="875"/>
      <c r="O61" s="875"/>
      <c r="P61" s="875"/>
      <c r="Q61" s="875"/>
      <c r="R61" s="875"/>
    </row>
    <row r="62" spans="1:18" s="79" customFormat="1" ht="15" customHeight="1" x14ac:dyDescent="0.15">
      <c r="A62" s="875"/>
      <c r="B62" s="875"/>
      <c r="C62" s="875"/>
      <c r="D62" s="875"/>
      <c r="E62" s="875"/>
      <c r="F62" s="875"/>
      <c r="G62" s="875"/>
      <c r="H62" s="875"/>
      <c r="I62" s="875"/>
      <c r="J62" s="875"/>
      <c r="K62" s="875"/>
      <c r="L62" s="875"/>
      <c r="M62" s="875"/>
      <c r="N62" s="875"/>
      <c r="O62" s="875"/>
      <c r="P62" s="875"/>
      <c r="Q62" s="875"/>
      <c r="R62" s="875"/>
    </row>
    <row r="63" spans="1:18" s="79" customFormat="1" ht="15" customHeight="1" x14ac:dyDescent="0.15">
      <c r="A63" s="875" t="s">
        <v>44</v>
      </c>
      <c r="B63" s="875"/>
      <c r="C63" s="875"/>
      <c r="D63" s="875"/>
      <c r="E63" s="875"/>
      <c r="F63" s="875"/>
      <c r="G63" s="875"/>
      <c r="H63" s="875"/>
      <c r="I63" s="875"/>
      <c r="J63" s="875"/>
      <c r="K63" s="875"/>
      <c r="L63" s="875"/>
      <c r="M63" s="875"/>
      <c r="N63" s="875"/>
      <c r="O63" s="875"/>
      <c r="P63" s="875"/>
      <c r="Q63" s="875"/>
      <c r="R63" s="875"/>
    </row>
    <row r="64" spans="1:18" s="79" customFormat="1" ht="34.5" customHeight="1" x14ac:dyDescent="0.15">
      <c r="A64" s="876" t="s">
        <v>45</v>
      </c>
      <c r="B64" s="876"/>
      <c r="C64" s="876"/>
      <c r="D64" s="876"/>
      <c r="E64" s="876"/>
      <c r="F64" s="876"/>
      <c r="G64" s="876"/>
      <c r="H64" s="876"/>
      <c r="I64" s="876"/>
      <c r="J64" s="876"/>
      <c r="K64" s="876"/>
      <c r="L64" s="876"/>
      <c r="M64" s="876"/>
      <c r="N64" s="876"/>
      <c r="O64" s="876"/>
      <c r="P64" s="876"/>
      <c r="Q64" s="876"/>
      <c r="R64" s="876"/>
    </row>
    <row r="65" spans="1:18" s="79" customFormat="1" ht="15" customHeight="1" x14ac:dyDescent="0.15">
      <c r="A65" s="875"/>
      <c r="B65" s="875"/>
      <c r="C65" s="875"/>
      <c r="D65" s="875"/>
      <c r="E65" s="875"/>
      <c r="F65" s="875"/>
      <c r="G65" s="875"/>
      <c r="H65" s="875"/>
      <c r="I65" s="875"/>
      <c r="J65" s="875"/>
      <c r="K65" s="875"/>
      <c r="L65" s="875"/>
      <c r="M65" s="875"/>
      <c r="N65" s="875"/>
      <c r="O65" s="875"/>
      <c r="P65" s="875"/>
      <c r="Q65" s="875"/>
      <c r="R65" s="875"/>
    </row>
    <row r="66" spans="1:18" s="79" customFormat="1" ht="15" customHeight="1" x14ac:dyDescent="0.15">
      <c r="A66" s="875"/>
      <c r="B66" s="875"/>
      <c r="C66" s="875"/>
      <c r="D66" s="875"/>
      <c r="E66" s="875"/>
      <c r="F66" s="875"/>
      <c r="G66" s="875"/>
      <c r="H66" s="875"/>
      <c r="I66" s="875"/>
      <c r="J66" s="875"/>
      <c r="K66" s="875"/>
      <c r="L66" s="875"/>
      <c r="M66" s="875"/>
      <c r="N66" s="875"/>
      <c r="O66" s="875"/>
      <c r="P66" s="875"/>
      <c r="Q66" s="875"/>
      <c r="R66" s="875"/>
    </row>
    <row r="67" spans="1:18" s="79" customFormat="1" ht="15" customHeight="1" x14ac:dyDescent="0.15">
      <c r="A67" s="875"/>
      <c r="B67" s="875"/>
      <c r="C67" s="875"/>
      <c r="D67" s="875"/>
      <c r="E67" s="875"/>
      <c r="F67" s="875"/>
      <c r="G67" s="875"/>
      <c r="H67" s="875"/>
      <c r="I67" s="875"/>
      <c r="J67" s="875"/>
      <c r="K67" s="875"/>
      <c r="L67" s="875"/>
      <c r="M67" s="875"/>
      <c r="N67" s="875"/>
      <c r="O67" s="875"/>
      <c r="P67" s="875"/>
      <c r="Q67" s="875"/>
      <c r="R67" s="875"/>
    </row>
    <row r="68" spans="1:18" s="79" customFormat="1" ht="15" customHeight="1" x14ac:dyDescent="0.15">
      <c r="A68" s="875"/>
      <c r="B68" s="875"/>
      <c r="C68" s="875"/>
      <c r="D68" s="875"/>
      <c r="E68" s="875"/>
      <c r="F68" s="875"/>
      <c r="G68" s="875"/>
      <c r="H68" s="875"/>
      <c r="I68" s="875"/>
      <c r="J68" s="875"/>
      <c r="K68" s="875"/>
      <c r="L68" s="875"/>
      <c r="M68" s="875"/>
      <c r="N68" s="875"/>
      <c r="O68" s="875"/>
      <c r="P68" s="875"/>
      <c r="Q68" s="875"/>
      <c r="R68" s="875"/>
    </row>
    <row r="69" spans="1:18" s="79" customFormat="1" ht="15" customHeight="1" x14ac:dyDescent="0.15">
      <c r="A69" s="875"/>
      <c r="B69" s="875"/>
      <c r="C69" s="875"/>
      <c r="D69" s="875"/>
      <c r="E69" s="875"/>
      <c r="F69" s="875"/>
      <c r="G69" s="875"/>
      <c r="H69" s="875"/>
      <c r="I69" s="875"/>
      <c r="J69" s="875"/>
      <c r="K69" s="875"/>
      <c r="L69" s="875"/>
      <c r="M69" s="875"/>
      <c r="N69" s="875"/>
      <c r="O69" s="875"/>
      <c r="P69" s="875"/>
      <c r="Q69" s="875"/>
      <c r="R69" s="875"/>
    </row>
    <row r="70" spans="1:18" s="79" customFormat="1" ht="15" customHeight="1" x14ac:dyDescent="0.15">
      <c r="A70" s="875"/>
      <c r="B70" s="875"/>
      <c r="C70" s="875"/>
      <c r="D70" s="875"/>
      <c r="E70" s="875"/>
      <c r="F70" s="875"/>
      <c r="G70" s="875"/>
      <c r="H70" s="875"/>
      <c r="I70" s="875"/>
      <c r="J70" s="875"/>
      <c r="K70" s="875"/>
      <c r="L70" s="875"/>
      <c r="M70" s="875"/>
      <c r="N70" s="875"/>
      <c r="O70" s="875"/>
      <c r="P70" s="875"/>
      <c r="Q70" s="875"/>
      <c r="R70" s="875"/>
    </row>
    <row r="71" spans="1:18" s="79" customFormat="1" ht="15" customHeight="1" x14ac:dyDescent="0.15">
      <c r="A71" s="875"/>
      <c r="B71" s="875"/>
      <c r="C71" s="875"/>
      <c r="D71" s="875"/>
      <c r="E71" s="875"/>
      <c r="F71" s="875"/>
      <c r="G71" s="875"/>
      <c r="H71" s="875"/>
      <c r="I71" s="875"/>
      <c r="J71" s="875"/>
      <c r="K71" s="875"/>
      <c r="L71" s="875"/>
      <c r="M71" s="875"/>
      <c r="N71" s="875"/>
      <c r="O71" s="875"/>
      <c r="P71" s="875"/>
      <c r="Q71" s="875"/>
      <c r="R71" s="875"/>
    </row>
    <row r="72" spans="1:18" s="79" customFormat="1" ht="15" customHeight="1" x14ac:dyDescent="0.15">
      <c r="A72" s="875"/>
      <c r="B72" s="875"/>
      <c r="C72" s="875"/>
      <c r="D72" s="875"/>
      <c r="E72" s="875"/>
      <c r="F72" s="875"/>
      <c r="G72" s="875"/>
      <c r="H72" s="875"/>
      <c r="I72" s="875"/>
      <c r="J72" s="875"/>
      <c r="K72" s="875"/>
      <c r="L72" s="875"/>
      <c r="M72" s="875"/>
      <c r="N72" s="875"/>
      <c r="O72" s="875"/>
      <c r="P72" s="875"/>
      <c r="Q72" s="875"/>
      <c r="R72" s="875"/>
    </row>
    <row r="73" spans="1:18" s="79" customFormat="1" ht="15" customHeight="1" x14ac:dyDescent="0.15">
      <c r="A73" s="875"/>
      <c r="B73" s="875"/>
      <c r="C73" s="875"/>
      <c r="D73" s="875"/>
      <c r="E73" s="875"/>
      <c r="F73" s="875"/>
      <c r="G73" s="875"/>
      <c r="H73" s="875"/>
      <c r="I73" s="875"/>
      <c r="J73" s="875"/>
      <c r="K73" s="875"/>
      <c r="L73" s="875"/>
      <c r="M73" s="875"/>
      <c r="N73" s="875"/>
      <c r="O73" s="875"/>
      <c r="P73" s="875"/>
      <c r="Q73" s="875"/>
      <c r="R73" s="875"/>
    </row>
  </sheetData>
  <mergeCells count="68">
    <mergeCell ref="B34:R35"/>
    <mergeCell ref="A18:B18"/>
    <mergeCell ref="C18:R18"/>
    <mergeCell ref="B29:R29"/>
    <mergeCell ref="B30:R30"/>
    <mergeCell ref="A20:B21"/>
    <mergeCell ref="C20:R21"/>
    <mergeCell ref="A22:B22"/>
    <mergeCell ref="B24:R24"/>
    <mergeCell ref="B25:R26"/>
    <mergeCell ref="A14:B14"/>
    <mergeCell ref="C14:R14"/>
    <mergeCell ref="A47:R47"/>
    <mergeCell ref="A15:B15"/>
    <mergeCell ref="C15:R15"/>
    <mergeCell ref="A43:R43"/>
    <mergeCell ref="A44:R44"/>
    <mergeCell ref="A19:B19"/>
    <mergeCell ref="C19:R19"/>
    <mergeCell ref="B31:R31"/>
    <mergeCell ref="B32:R33"/>
    <mergeCell ref="B27:R28"/>
    <mergeCell ref="A16:B16"/>
    <mergeCell ref="C16:R16"/>
    <mergeCell ref="A17:B17"/>
    <mergeCell ref="C17:R17"/>
    <mergeCell ref="D9:F9"/>
    <mergeCell ref="G9:Q9"/>
    <mergeCell ref="A13:B13"/>
    <mergeCell ref="C13:I13"/>
    <mergeCell ref="J13:R13"/>
    <mergeCell ref="A2:R2"/>
    <mergeCell ref="A4:B4"/>
    <mergeCell ref="D7:R7"/>
    <mergeCell ref="D8:F8"/>
    <mergeCell ref="G8:Q8"/>
    <mergeCell ref="L4:R4"/>
    <mergeCell ref="A45:R45"/>
    <mergeCell ref="A46:R46"/>
    <mergeCell ref="A39:R39"/>
    <mergeCell ref="A40:R40"/>
    <mergeCell ref="A41:R41"/>
    <mergeCell ref="A42:R42"/>
    <mergeCell ref="A48:R48"/>
    <mergeCell ref="A49:R49"/>
    <mergeCell ref="A62:R62"/>
    <mergeCell ref="A51:R51"/>
    <mergeCell ref="A52:R52"/>
    <mergeCell ref="A53:R53"/>
    <mergeCell ref="A50:R50"/>
    <mergeCell ref="A63:R63"/>
    <mergeCell ref="A64:R64"/>
    <mergeCell ref="A65:R65"/>
    <mergeCell ref="A54:R54"/>
    <mergeCell ref="A55:R55"/>
    <mergeCell ref="A56:R56"/>
    <mergeCell ref="A57:R57"/>
    <mergeCell ref="A59:R59"/>
    <mergeCell ref="A60:R60"/>
    <mergeCell ref="A61:R61"/>
    <mergeCell ref="A73:R73"/>
    <mergeCell ref="A66:R66"/>
    <mergeCell ref="A67:R67"/>
    <mergeCell ref="A68:R68"/>
    <mergeCell ref="A69:R69"/>
    <mergeCell ref="A70:R70"/>
    <mergeCell ref="A71:R71"/>
    <mergeCell ref="A72:R72"/>
  </mergeCells>
  <phoneticPr fontId="3"/>
  <printOptions horizontalCentered="1"/>
  <pageMargins left="0.70866141732283472" right="0.70866141732283472" top="0.74803149606299213" bottom="0.74803149606299213" header="0.31496062992125984" footer="0.31496062992125984"/>
  <pageSetup paperSize="9" scale="46" orientation="portrait" blackAndWhite="1" r:id="rId1"/>
  <headerFooter alignWithMargins="0"/>
  <rowBreaks count="1" manualBreakCount="1">
    <brk id="35"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35"/>
  <sheetViews>
    <sheetView topLeftCell="A10" zoomScaleNormal="100" zoomScaleSheetLayoutView="100" workbookViewId="0">
      <selection activeCell="W15" sqref="W15"/>
    </sheetView>
  </sheetViews>
  <sheetFormatPr defaultColWidth="9" defaultRowHeight="19.5" customHeight="1" x14ac:dyDescent="0.15"/>
  <cols>
    <col min="1" max="1" width="10" style="71" customWidth="1"/>
    <col min="2" max="2" width="11" style="71" customWidth="1"/>
    <col min="3" max="18" width="4.125" style="71" customWidth="1"/>
    <col min="19" max="19" width="3.875" style="71" customWidth="1"/>
    <col min="20" max="16384" width="9" style="71"/>
  </cols>
  <sheetData>
    <row r="1" spans="1:19" ht="19.5" customHeight="1" x14ac:dyDescent="0.15">
      <c r="A1" s="71" t="s">
        <v>136</v>
      </c>
    </row>
    <row r="2" spans="1:19" ht="30" customHeight="1" x14ac:dyDescent="0.15">
      <c r="A2" s="877" t="s">
        <v>62</v>
      </c>
      <c r="B2" s="877"/>
      <c r="C2" s="877"/>
      <c r="D2" s="877"/>
      <c r="E2" s="877"/>
      <c r="F2" s="877"/>
      <c r="G2" s="877"/>
      <c r="H2" s="877"/>
      <c r="I2" s="877"/>
      <c r="J2" s="877"/>
      <c r="K2" s="877"/>
      <c r="L2" s="877"/>
      <c r="M2" s="877"/>
      <c r="N2" s="877"/>
      <c r="O2" s="877"/>
      <c r="P2" s="877"/>
      <c r="Q2" s="877"/>
      <c r="R2" s="877"/>
      <c r="S2" s="72"/>
    </row>
    <row r="3" spans="1:19" ht="15" customHeight="1" x14ac:dyDescent="0.15">
      <c r="A3" s="73"/>
      <c r="B3" s="73"/>
      <c r="C3" s="73"/>
      <c r="D3" s="73"/>
      <c r="E3" s="73"/>
      <c r="F3" s="73"/>
      <c r="G3" s="73"/>
      <c r="H3" s="73"/>
      <c r="I3" s="73"/>
      <c r="J3" s="73"/>
      <c r="K3" s="73"/>
      <c r="L3" s="73"/>
      <c r="M3" s="73"/>
      <c r="N3" s="73"/>
      <c r="O3" s="73"/>
      <c r="P3" s="73"/>
      <c r="Q3" s="73"/>
      <c r="R3" s="73"/>
      <c r="S3" s="73"/>
    </row>
    <row r="4" spans="1:19" ht="22.5" customHeight="1" x14ac:dyDescent="0.15">
      <c r="A4" s="878"/>
      <c r="B4" s="878"/>
      <c r="C4" s="74"/>
      <c r="R4" s="95" t="s">
        <v>217</v>
      </c>
    </row>
    <row r="5" spans="1:19" ht="22.5" customHeight="1" x14ac:dyDescent="0.15"/>
    <row r="6" spans="1:19" ht="22.5" customHeight="1" x14ac:dyDescent="0.15">
      <c r="D6" s="71" t="s">
        <v>31</v>
      </c>
    </row>
    <row r="7" spans="1:19" ht="45" customHeight="1" x14ac:dyDescent="0.15">
      <c r="D7" s="927" t="s">
        <v>10</v>
      </c>
      <c r="E7" s="927"/>
      <c r="F7" s="927"/>
      <c r="G7" s="927"/>
      <c r="H7" s="927"/>
      <c r="I7" s="927"/>
      <c r="J7" s="927"/>
      <c r="K7" s="927"/>
      <c r="L7" s="927"/>
      <c r="M7" s="927"/>
      <c r="N7" s="927"/>
      <c r="O7" s="927"/>
      <c r="P7" s="927"/>
      <c r="Q7" s="927"/>
      <c r="R7" s="927"/>
    </row>
    <row r="8" spans="1:19" ht="22.5" customHeight="1" x14ac:dyDescent="0.15">
      <c r="D8" s="946" t="s">
        <v>101</v>
      </c>
      <c r="E8" s="946"/>
      <c r="F8" s="946"/>
      <c r="G8" s="70" t="s">
        <v>11</v>
      </c>
      <c r="H8" s="70"/>
      <c r="I8" s="70"/>
      <c r="J8" s="70"/>
      <c r="K8" s="70"/>
      <c r="L8" s="70"/>
      <c r="M8" s="70"/>
      <c r="N8" s="70"/>
      <c r="O8" s="70"/>
      <c r="P8" s="70"/>
      <c r="Q8" s="70"/>
      <c r="R8" s="96" t="s">
        <v>72</v>
      </c>
    </row>
    <row r="9" spans="1:19" ht="22.5" customHeight="1" x14ac:dyDescent="0.15">
      <c r="D9" s="946" t="s">
        <v>73</v>
      </c>
      <c r="E9" s="946"/>
      <c r="F9" s="946"/>
      <c r="G9" s="70" t="s">
        <v>12</v>
      </c>
      <c r="H9" s="70"/>
      <c r="I9" s="70"/>
      <c r="J9" s="70"/>
      <c r="K9" s="70"/>
      <c r="L9" s="70"/>
      <c r="M9" s="70"/>
      <c r="N9" s="70"/>
      <c r="O9" s="70"/>
      <c r="P9" s="70"/>
      <c r="Q9" s="70"/>
      <c r="R9" s="70"/>
    </row>
    <row r="10" spans="1:19" ht="22.5" customHeight="1" x14ac:dyDescent="0.15"/>
    <row r="11" spans="1:19" ht="22.5" customHeight="1" x14ac:dyDescent="0.15">
      <c r="A11" s="71" t="s">
        <v>102</v>
      </c>
    </row>
    <row r="12" spans="1:19" ht="6.75" customHeight="1" thickBot="1" x14ac:dyDescent="0.2"/>
    <row r="13" spans="1:19" ht="30" customHeight="1" x14ac:dyDescent="0.15">
      <c r="A13" s="882" t="s">
        <v>103</v>
      </c>
      <c r="B13" s="883"/>
      <c r="C13" s="882" t="s">
        <v>11</v>
      </c>
      <c r="D13" s="940"/>
      <c r="E13" s="940"/>
      <c r="F13" s="940"/>
      <c r="G13" s="940"/>
      <c r="H13" s="940"/>
      <c r="I13" s="940"/>
      <c r="J13" s="941" t="s">
        <v>220</v>
      </c>
      <c r="K13" s="941"/>
      <c r="L13" s="941"/>
      <c r="M13" s="941"/>
      <c r="N13" s="941"/>
      <c r="O13" s="941"/>
      <c r="P13" s="941"/>
      <c r="Q13" s="941"/>
      <c r="R13" s="942"/>
    </row>
    <row r="14" spans="1:19" ht="36.75" customHeight="1" thickBot="1" x14ac:dyDescent="0.2">
      <c r="A14" s="888" t="s">
        <v>105</v>
      </c>
      <c r="B14" s="889"/>
      <c r="C14" s="943" t="s">
        <v>13</v>
      </c>
      <c r="D14" s="944"/>
      <c r="E14" s="944"/>
      <c r="F14" s="944"/>
      <c r="G14" s="944"/>
      <c r="H14" s="944"/>
      <c r="I14" s="944"/>
      <c r="J14" s="944"/>
      <c r="K14" s="944"/>
      <c r="L14" s="944"/>
      <c r="M14" s="944"/>
      <c r="N14" s="944"/>
      <c r="O14" s="944"/>
      <c r="P14" s="944"/>
      <c r="Q14" s="944"/>
      <c r="R14" s="945"/>
    </row>
    <row r="15" spans="1:19" ht="37.5" customHeight="1" thickTop="1" x14ac:dyDescent="0.15">
      <c r="A15" s="893" t="s">
        <v>141</v>
      </c>
      <c r="B15" s="894"/>
      <c r="C15" s="937" t="s">
        <v>10</v>
      </c>
      <c r="D15" s="938"/>
      <c r="E15" s="938"/>
      <c r="F15" s="938"/>
      <c r="G15" s="938"/>
      <c r="H15" s="938"/>
      <c r="I15" s="938"/>
      <c r="J15" s="938"/>
      <c r="K15" s="938"/>
      <c r="L15" s="938"/>
      <c r="M15" s="938"/>
      <c r="N15" s="938"/>
      <c r="O15" s="938"/>
      <c r="P15" s="938"/>
      <c r="Q15" s="938"/>
      <c r="R15" s="939"/>
    </row>
    <row r="16" spans="1:19" ht="37.5" customHeight="1" x14ac:dyDescent="0.15">
      <c r="A16" s="904" t="s">
        <v>14</v>
      </c>
      <c r="B16" s="905"/>
      <c r="C16" s="930" t="s">
        <v>201</v>
      </c>
      <c r="D16" s="931"/>
      <c r="E16" s="931"/>
      <c r="F16" s="931"/>
      <c r="G16" s="931"/>
      <c r="H16" s="931"/>
      <c r="I16" s="931"/>
      <c r="J16" s="931"/>
      <c r="K16" s="931"/>
      <c r="L16" s="931"/>
      <c r="M16" s="931"/>
      <c r="N16" s="931"/>
      <c r="O16" s="931"/>
      <c r="P16" s="931"/>
      <c r="Q16" s="931"/>
      <c r="R16" s="932"/>
    </row>
    <row r="17" spans="1:18" ht="30" customHeight="1" x14ac:dyDescent="0.15">
      <c r="A17" s="906" t="s">
        <v>15</v>
      </c>
      <c r="B17" s="907"/>
      <c r="C17" s="933" t="s">
        <v>218</v>
      </c>
      <c r="D17" s="934"/>
      <c r="E17" s="934"/>
      <c r="F17" s="934"/>
      <c r="G17" s="934"/>
      <c r="H17" s="934"/>
      <c r="I17" s="934"/>
      <c r="J17" s="934"/>
      <c r="K17" s="934"/>
      <c r="L17" s="934"/>
      <c r="M17" s="934"/>
      <c r="N17" s="934"/>
      <c r="O17" s="934"/>
      <c r="P17" s="934"/>
      <c r="Q17" s="934"/>
      <c r="R17" s="935"/>
    </row>
    <row r="18" spans="1:18" ht="30" customHeight="1" x14ac:dyDescent="0.15">
      <c r="A18" s="911" t="s">
        <v>109</v>
      </c>
      <c r="B18" s="912"/>
      <c r="C18" s="904" t="s">
        <v>221</v>
      </c>
      <c r="D18" s="936"/>
      <c r="E18" s="936"/>
      <c r="F18" s="936"/>
      <c r="G18" s="936"/>
      <c r="H18" s="936"/>
      <c r="I18" s="936"/>
      <c r="J18" s="936"/>
      <c r="K18" s="936"/>
      <c r="L18" s="936"/>
      <c r="M18" s="936"/>
      <c r="N18" s="936"/>
      <c r="O18" s="936"/>
      <c r="P18" s="936"/>
      <c r="Q18" s="936"/>
      <c r="R18" s="905"/>
    </row>
    <row r="19" spans="1:18" ht="30" customHeight="1" x14ac:dyDescent="0.15">
      <c r="A19" s="898" t="s">
        <v>16</v>
      </c>
      <c r="B19" s="899"/>
      <c r="C19" s="923" t="s">
        <v>17</v>
      </c>
      <c r="D19" s="924"/>
      <c r="E19" s="924"/>
      <c r="F19" s="924"/>
      <c r="G19" s="924"/>
      <c r="H19" s="924"/>
      <c r="I19" s="924"/>
      <c r="J19" s="924"/>
      <c r="K19" s="924"/>
      <c r="L19" s="924"/>
      <c r="M19" s="924"/>
      <c r="N19" s="924"/>
      <c r="O19" s="924"/>
      <c r="P19" s="924"/>
      <c r="Q19" s="924"/>
      <c r="R19" s="925"/>
    </row>
    <row r="20" spans="1:18" ht="30" customHeight="1" x14ac:dyDescent="0.15">
      <c r="A20" s="916" t="s">
        <v>18</v>
      </c>
      <c r="B20" s="917"/>
      <c r="C20" s="926" t="s">
        <v>26</v>
      </c>
      <c r="D20" s="927"/>
      <c r="E20" s="927"/>
      <c r="F20" s="927"/>
      <c r="G20" s="927"/>
      <c r="H20" s="927"/>
      <c r="I20" s="927"/>
      <c r="J20" s="927"/>
      <c r="K20" s="927"/>
      <c r="L20" s="927"/>
      <c r="M20" s="927"/>
      <c r="N20" s="927"/>
      <c r="O20" s="927"/>
      <c r="P20" s="927"/>
      <c r="Q20" s="927"/>
      <c r="R20" s="928"/>
    </row>
    <row r="21" spans="1:18" ht="30" customHeight="1" x14ac:dyDescent="0.15">
      <c r="A21" s="916"/>
      <c r="B21" s="917"/>
      <c r="C21" s="929"/>
      <c r="D21" s="927"/>
      <c r="E21" s="927"/>
      <c r="F21" s="927"/>
      <c r="G21" s="927"/>
      <c r="H21" s="927"/>
      <c r="I21" s="927"/>
      <c r="J21" s="927"/>
      <c r="K21" s="927"/>
      <c r="L21" s="927"/>
      <c r="M21" s="927"/>
      <c r="N21" s="927"/>
      <c r="O21" s="927"/>
      <c r="P21" s="927"/>
      <c r="Q21" s="927"/>
      <c r="R21" s="928"/>
    </row>
    <row r="22" spans="1:18" ht="82.5" customHeight="1" thickBot="1" x14ac:dyDescent="0.2">
      <c r="A22" s="921" t="s">
        <v>35</v>
      </c>
      <c r="B22" s="922"/>
      <c r="C22" s="97" t="s">
        <v>19</v>
      </c>
      <c r="D22" s="98" t="s">
        <v>27</v>
      </c>
      <c r="E22" s="99" t="s">
        <v>28</v>
      </c>
      <c r="F22" s="100" t="s">
        <v>20</v>
      </c>
      <c r="G22" s="98" t="s">
        <v>27</v>
      </c>
      <c r="H22" s="101" t="s">
        <v>28</v>
      </c>
      <c r="I22" s="101" t="s">
        <v>29</v>
      </c>
      <c r="J22" s="99" t="s">
        <v>30</v>
      </c>
      <c r="K22" s="102" t="s">
        <v>21</v>
      </c>
      <c r="L22" s="98" t="s">
        <v>27</v>
      </c>
      <c r="M22" s="101" t="s">
        <v>28</v>
      </c>
      <c r="N22" s="99" t="s">
        <v>29</v>
      </c>
      <c r="O22" s="102" t="s">
        <v>22</v>
      </c>
      <c r="P22" s="102" t="s">
        <v>23</v>
      </c>
      <c r="Q22" s="102" t="s">
        <v>24</v>
      </c>
      <c r="R22" s="103" t="s">
        <v>25</v>
      </c>
    </row>
    <row r="23" spans="1:18" ht="14.25" customHeight="1" x14ac:dyDescent="0.15"/>
    <row r="24" spans="1:18" s="77" customFormat="1" ht="15" customHeight="1" x14ac:dyDescent="0.15">
      <c r="A24" s="75" t="s">
        <v>36</v>
      </c>
      <c r="B24" s="903" t="s">
        <v>58</v>
      </c>
      <c r="C24" s="903"/>
      <c r="D24" s="903"/>
      <c r="E24" s="903"/>
      <c r="F24" s="903"/>
      <c r="G24" s="903"/>
      <c r="H24" s="903"/>
      <c r="I24" s="903"/>
      <c r="J24" s="903"/>
      <c r="K24" s="903"/>
      <c r="L24" s="903"/>
      <c r="M24" s="903"/>
      <c r="N24" s="903"/>
      <c r="O24" s="903"/>
      <c r="P24" s="903"/>
      <c r="Q24" s="903"/>
      <c r="R24" s="903"/>
    </row>
    <row r="25" spans="1:18" s="77" customFormat="1" ht="15" customHeight="1" x14ac:dyDescent="0.15">
      <c r="A25" s="75" t="s">
        <v>50</v>
      </c>
      <c r="B25" s="903" t="s">
        <v>37</v>
      </c>
      <c r="C25" s="903"/>
      <c r="D25" s="903"/>
      <c r="E25" s="903"/>
      <c r="F25" s="903"/>
      <c r="G25" s="903"/>
      <c r="H25" s="903"/>
      <c r="I25" s="903"/>
      <c r="J25" s="903"/>
      <c r="K25" s="903"/>
      <c r="L25" s="903"/>
      <c r="M25" s="903"/>
      <c r="N25" s="903"/>
      <c r="O25" s="903"/>
      <c r="P25" s="903"/>
      <c r="Q25" s="903"/>
      <c r="R25" s="903"/>
    </row>
    <row r="26" spans="1:18" s="77" customFormat="1" ht="15" customHeight="1" x14ac:dyDescent="0.15">
      <c r="A26" s="75"/>
      <c r="B26" s="903"/>
      <c r="C26" s="903"/>
      <c r="D26" s="903"/>
      <c r="E26" s="903"/>
      <c r="F26" s="903"/>
      <c r="G26" s="903"/>
      <c r="H26" s="903"/>
      <c r="I26" s="903"/>
      <c r="J26" s="903"/>
      <c r="K26" s="903"/>
      <c r="L26" s="903"/>
      <c r="M26" s="903"/>
      <c r="N26" s="903"/>
      <c r="O26" s="903"/>
      <c r="P26" s="903"/>
      <c r="Q26" s="903"/>
      <c r="R26" s="903"/>
    </row>
    <row r="27" spans="1:18" s="77" customFormat="1" ht="15" customHeight="1" x14ac:dyDescent="0.15">
      <c r="A27" s="75"/>
      <c r="B27" s="903" t="s">
        <v>115</v>
      </c>
      <c r="C27" s="903"/>
      <c r="D27" s="903"/>
      <c r="E27" s="903"/>
      <c r="F27" s="903"/>
      <c r="G27" s="903"/>
      <c r="H27" s="903"/>
      <c r="I27" s="903"/>
      <c r="J27" s="903"/>
      <c r="K27" s="903"/>
      <c r="L27" s="903"/>
      <c r="M27" s="903"/>
      <c r="N27" s="903"/>
      <c r="O27" s="903"/>
      <c r="P27" s="903"/>
      <c r="Q27" s="903"/>
      <c r="R27" s="903"/>
    </row>
    <row r="28" spans="1:18" s="77" customFormat="1" ht="15" customHeight="1" x14ac:dyDescent="0.15">
      <c r="A28" s="75"/>
      <c r="B28" s="903"/>
      <c r="C28" s="903"/>
      <c r="D28" s="903"/>
      <c r="E28" s="903"/>
      <c r="F28" s="903"/>
      <c r="G28" s="903"/>
      <c r="H28" s="903"/>
      <c r="I28" s="903"/>
      <c r="J28" s="903"/>
      <c r="K28" s="903"/>
      <c r="L28" s="903"/>
      <c r="M28" s="903"/>
      <c r="N28" s="903"/>
      <c r="O28" s="903"/>
      <c r="P28" s="903"/>
      <c r="Q28" s="903"/>
      <c r="R28" s="903"/>
    </row>
    <row r="29" spans="1:18" s="77" customFormat="1" ht="15" customHeight="1" x14ac:dyDescent="0.15">
      <c r="A29" s="75" t="s">
        <v>51</v>
      </c>
      <c r="B29" s="903" t="s">
        <v>38</v>
      </c>
      <c r="C29" s="903"/>
      <c r="D29" s="903"/>
      <c r="E29" s="903"/>
      <c r="F29" s="903"/>
      <c r="G29" s="903"/>
      <c r="H29" s="903"/>
      <c r="I29" s="903"/>
      <c r="J29" s="903"/>
      <c r="K29" s="903"/>
      <c r="L29" s="903"/>
      <c r="M29" s="903"/>
      <c r="N29" s="903"/>
      <c r="O29" s="903"/>
      <c r="P29" s="903"/>
      <c r="Q29" s="903"/>
      <c r="R29" s="903"/>
    </row>
    <row r="30" spans="1:18" s="77" customFormat="1" ht="15" customHeight="1" x14ac:dyDescent="0.15">
      <c r="A30" s="75"/>
      <c r="B30" s="903" t="s">
        <v>39</v>
      </c>
      <c r="C30" s="903"/>
      <c r="D30" s="903"/>
      <c r="E30" s="903"/>
      <c r="F30" s="903"/>
      <c r="G30" s="903"/>
      <c r="H30" s="903"/>
      <c r="I30" s="903"/>
      <c r="J30" s="903"/>
      <c r="K30" s="903"/>
      <c r="L30" s="903"/>
      <c r="M30" s="903"/>
      <c r="N30" s="903"/>
      <c r="O30" s="903"/>
      <c r="P30" s="903"/>
      <c r="Q30" s="903"/>
      <c r="R30" s="903"/>
    </row>
    <row r="31" spans="1:18" s="77" customFormat="1" ht="15" customHeight="1" x14ac:dyDescent="0.15">
      <c r="A31" s="75" t="s">
        <v>52</v>
      </c>
      <c r="B31" s="903" t="s">
        <v>40</v>
      </c>
      <c r="C31" s="903"/>
      <c r="D31" s="903"/>
      <c r="E31" s="903"/>
      <c r="F31" s="903"/>
      <c r="G31" s="903"/>
      <c r="H31" s="903"/>
      <c r="I31" s="903"/>
      <c r="J31" s="903"/>
      <c r="K31" s="903"/>
      <c r="L31" s="903"/>
      <c r="M31" s="903"/>
      <c r="N31" s="903"/>
      <c r="O31" s="903"/>
      <c r="P31" s="903"/>
      <c r="Q31" s="903"/>
      <c r="R31" s="903"/>
    </row>
    <row r="32" spans="1:18" s="77" customFormat="1" ht="15" customHeight="1" x14ac:dyDescent="0.15">
      <c r="A32" s="75"/>
      <c r="B32" s="903" t="s">
        <v>117</v>
      </c>
      <c r="C32" s="903"/>
      <c r="D32" s="903"/>
      <c r="E32" s="903"/>
      <c r="F32" s="903"/>
      <c r="G32" s="903"/>
      <c r="H32" s="903"/>
      <c r="I32" s="903"/>
      <c r="J32" s="903"/>
      <c r="K32" s="903"/>
      <c r="L32" s="903"/>
      <c r="M32" s="903"/>
      <c r="N32" s="903"/>
      <c r="O32" s="903"/>
      <c r="P32" s="903"/>
      <c r="Q32" s="903"/>
      <c r="R32" s="903"/>
    </row>
    <row r="33" spans="1:18" s="77" customFormat="1" ht="15" customHeight="1" x14ac:dyDescent="0.15">
      <c r="A33" s="75"/>
      <c r="B33" s="903"/>
      <c r="C33" s="903"/>
      <c r="D33" s="903"/>
      <c r="E33" s="903"/>
      <c r="F33" s="903"/>
      <c r="G33" s="903"/>
      <c r="H33" s="903"/>
      <c r="I33" s="903"/>
      <c r="J33" s="903"/>
      <c r="K33" s="903"/>
      <c r="L33" s="903"/>
      <c r="M33" s="903"/>
      <c r="N33" s="903"/>
      <c r="O33" s="903"/>
      <c r="P33" s="903"/>
      <c r="Q33" s="903"/>
      <c r="R33" s="903"/>
    </row>
    <row r="34" spans="1:18" s="77" customFormat="1" ht="15" customHeight="1" x14ac:dyDescent="0.15">
      <c r="A34" s="75" t="s">
        <v>53</v>
      </c>
      <c r="B34" s="875" t="s">
        <v>59</v>
      </c>
      <c r="C34" s="875"/>
      <c r="D34" s="875"/>
      <c r="E34" s="875"/>
      <c r="F34" s="875"/>
      <c r="G34" s="875"/>
      <c r="H34" s="875"/>
      <c r="I34" s="875"/>
      <c r="J34" s="875"/>
      <c r="K34" s="875"/>
      <c r="L34" s="875"/>
      <c r="M34" s="875"/>
      <c r="N34" s="875"/>
      <c r="O34" s="875"/>
      <c r="P34" s="875"/>
      <c r="Q34" s="875"/>
      <c r="R34" s="875"/>
    </row>
    <row r="35" spans="1:18" s="77" customFormat="1" ht="15" customHeight="1" x14ac:dyDescent="0.15">
      <c r="A35" s="75"/>
      <c r="B35" s="875"/>
      <c r="C35" s="875"/>
      <c r="D35" s="875"/>
      <c r="E35" s="875"/>
      <c r="F35" s="875"/>
      <c r="G35" s="875"/>
      <c r="H35" s="875"/>
      <c r="I35" s="875"/>
      <c r="J35" s="875"/>
      <c r="K35" s="875"/>
      <c r="L35" s="875"/>
      <c r="M35" s="875"/>
      <c r="N35" s="875"/>
      <c r="O35" s="875"/>
      <c r="P35" s="875"/>
      <c r="Q35" s="875"/>
      <c r="R35" s="875"/>
    </row>
  </sheetData>
  <mergeCells count="31">
    <mergeCell ref="A15:B15"/>
    <mergeCell ref="C15:R15"/>
    <mergeCell ref="A2:R2"/>
    <mergeCell ref="A4:B4"/>
    <mergeCell ref="A13:B13"/>
    <mergeCell ref="C13:I13"/>
    <mergeCell ref="J13:R13"/>
    <mergeCell ref="A14:B14"/>
    <mergeCell ref="C14:R14"/>
    <mergeCell ref="D8:F8"/>
    <mergeCell ref="D7:R7"/>
    <mergeCell ref="D9:F9"/>
    <mergeCell ref="A16:B16"/>
    <mergeCell ref="C16:R16"/>
    <mergeCell ref="A17:B17"/>
    <mergeCell ref="C17:R17"/>
    <mergeCell ref="A18:B18"/>
    <mergeCell ref="C18:R18"/>
    <mergeCell ref="B34:R35"/>
    <mergeCell ref="B25:R26"/>
    <mergeCell ref="B27:R28"/>
    <mergeCell ref="B29:R29"/>
    <mergeCell ref="B30:R30"/>
    <mergeCell ref="B31:R31"/>
    <mergeCell ref="B32:R33"/>
    <mergeCell ref="B24:R24"/>
    <mergeCell ref="A19:B19"/>
    <mergeCell ref="C19:R19"/>
    <mergeCell ref="A20:B21"/>
    <mergeCell ref="C20:R21"/>
    <mergeCell ref="A22:B22"/>
  </mergeCells>
  <phoneticPr fontId="3"/>
  <printOptions horizontalCentered="1"/>
  <pageMargins left="0.70866141732283472" right="0.70866141732283472" top="0.74803149606299213" bottom="0.74803149606299213" header="0.31496062992125984" footer="0.31496062992125984"/>
  <pageSetup paperSize="9" scale="9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7"/>
  </sheetPr>
  <dimension ref="A1:K51"/>
  <sheetViews>
    <sheetView showGridLines="0" zoomScaleNormal="100" zoomScaleSheetLayoutView="100" workbookViewId="0">
      <selection activeCell="M13" sqref="M13"/>
    </sheetView>
  </sheetViews>
  <sheetFormatPr defaultColWidth="9" defaultRowHeight="19.5" customHeight="1" x14ac:dyDescent="0.15"/>
  <cols>
    <col min="1" max="1" width="10" style="25" customWidth="1"/>
    <col min="2" max="3" width="4.375" style="25" customWidth="1"/>
    <col min="4" max="9" width="10" style="25" customWidth="1"/>
    <col min="10" max="10" width="10.625" style="25" customWidth="1"/>
    <col min="11" max="11" width="5" style="25" customWidth="1"/>
    <col min="12" max="16384" width="9" style="25"/>
  </cols>
  <sheetData>
    <row r="1" spans="1:11" ht="19.5" customHeight="1" x14ac:dyDescent="0.15">
      <c r="A1" s="25" t="s">
        <v>137</v>
      </c>
    </row>
    <row r="2" spans="1:11" ht="30" customHeight="1" x14ac:dyDescent="0.15">
      <c r="A2" s="966" t="s">
        <v>120</v>
      </c>
      <c r="B2" s="966"/>
      <c r="C2" s="966"/>
      <c r="D2" s="966"/>
      <c r="E2" s="966"/>
      <c r="F2" s="966"/>
      <c r="G2" s="966"/>
      <c r="H2" s="966"/>
      <c r="I2" s="966"/>
      <c r="J2" s="966"/>
      <c r="K2" s="26"/>
    </row>
    <row r="3" spans="1:11" ht="15" customHeight="1" x14ac:dyDescent="0.15">
      <c r="A3" s="27"/>
      <c r="B3" s="27"/>
      <c r="C3" s="27"/>
      <c r="D3" s="27"/>
      <c r="E3" s="27"/>
      <c r="F3" s="27"/>
      <c r="G3" s="27"/>
      <c r="H3" s="27"/>
      <c r="I3" s="27"/>
      <c r="J3" s="27"/>
      <c r="K3" s="27"/>
    </row>
    <row r="4" spans="1:11" ht="22.5" customHeight="1" x14ac:dyDescent="0.15">
      <c r="J4" s="28" t="s">
        <v>99</v>
      </c>
    </row>
    <row r="5" spans="1:11" ht="22.5" customHeight="1" x14ac:dyDescent="0.15">
      <c r="A5" s="977"/>
      <c r="B5" s="977"/>
      <c r="C5" s="977"/>
      <c r="D5" s="29" t="s">
        <v>100</v>
      </c>
      <c r="H5" s="975" t="s">
        <v>225</v>
      </c>
      <c r="I5" s="975"/>
      <c r="J5" s="975"/>
    </row>
    <row r="6" spans="1:11" ht="22.5" customHeight="1" x14ac:dyDescent="0.15"/>
    <row r="7" spans="1:11" ht="22.5" customHeight="1" x14ac:dyDescent="0.15">
      <c r="E7" s="25" t="s">
        <v>140</v>
      </c>
    </row>
    <row r="8" spans="1:11" ht="45" customHeight="1" x14ac:dyDescent="0.15">
      <c r="E8" s="976"/>
      <c r="F8" s="976"/>
      <c r="G8" s="976"/>
      <c r="H8" s="976"/>
      <c r="I8" s="976"/>
    </row>
    <row r="9" spans="1:11" ht="22.5" customHeight="1" x14ac:dyDescent="0.15">
      <c r="E9" s="25" t="s">
        <v>101</v>
      </c>
      <c r="G9" s="976"/>
      <c r="H9" s="976"/>
      <c r="I9" s="976"/>
      <c r="J9" s="28" t="s">
        <v>72</v>
      </c>
    </row>
    <row r="10" spans="1:11" ht="22.5" customHeight="1" x14ac:dyDescent="0.15">
      <c r="E10" s="25" t="s">
        <v>73</v>
      </c>
      <c r="G10" s="976"/>
      <c r="H10" s="976"/>
      <c r="I10" s="976"/>
    </row>
    <row r="11" spans="1:11" ht="22.5" customHeight="1" x14ac:dyDescent="0.15"/>
    <row r="12" spans="1:11" ht="22.5" customHeight="1" x14ac:dyDescent="0.15">
      <c r="A12" s="25" t="s">
        <v>102</v>
      </c>
    </row>
    <row r="13" spans="1:11" ht="6.75" customHeight="1" thickBot="1" x14ac:dyDescent="0.2"/>
    <row r="14" spans="1:11" ht="30" customHeight="1" x14ac:dyDescent="0.15">
      <c r="A14" s="967" t="s">
        <v>103</v>
      </c>
      <c r="B14" s="968"/>
      <c r="C14" s="969"/>
      <c r="D14" s="978"/>
      <c r="E14" s="979"/>
      <c r="F14" s="979"/>
      <c r="G14" s="970" t="s">
        <v>104</v>
      </c>
      <c r="H14" s="970"/>
      <c r="I14" s="970"/>
      <c r="J14" s="971"/>
    </row>
    <row r="15" spans="1:11" ht="36.75" customHeight="1" thickBot="1" x14ac:dyDescent="0.2">
      <c r="A15" s="972" t="s">
        <v>105</v>
      </c>
      <c r="B15" s="973"/>
      <c r="C15" s="974"/>
      <c r="D15" s="980"/>
      <c r="E15" s="981"/>
      <c r="F15" s="981"/>
      <c r="G15" s="981"/>
      <c r="H15" s="981"/>
      <c r="I15" s="981"/>
      <c r="J15" s="982"/>
    </row>
    <row r="16" spans="1:11" ht="37.5" customHeight="1" thickTop="1" x14ac:dyDescent="0.15">
      <c r="A16" s="950" t="s">
        <v>141</v>
      </c>
      <c r="B16" s="951"/>
      <c r="C16" s="952"/>
      <c r="D16" s="947"/>
      <c r="E16" s="948"/>
      <c r="F16" s="948"/>
      <c r="G16" s="948"/>
      <c r="H16" s="948"/>
      <c r="I16" s="948"/>
      <c r="J16" s="949"/>
    </row>
    <row r="17" spans="1:10" ht="22.5" customHeight="1" x14ac:dyDescent="0.15">
      <c r="A17" s="953"/>
      <c r="B17" s="954"/>
      <c r="C17" s="955"/>
      <c r="D17" s="956" t="s">
        <v>106</v>
      </c>
      <c r="E17" s="957"/>
      <c r="F17" s="957"/>
      <c r="G17" s="957"/>
      <c r="H17" s="957"/>
      <c r="I17" s="957"/>
      <c r="J17" s="958"/>
    </row>
    <row r="18" spans="1:10" ht="22.5" customHeight="1" x14ac:dyDescent="0.15">
      <c r="A18" s="983" t="s">
        <v>107</v>
      </c>
      <c r="B18" s="984"/>
      <c r="C18" s="985"/>
      <c r="D18" s="960" t="s">
        <v>108</v>
      </c>
      <c r="E18" s="961"/>
      <c r="F18" s="961"/>
      <c r="G18" s="961"/>
      <c r="H18" s="961"/>
      <c r="I18" s="961"/>
      <c r="J18" s="962"/>
    </row>
    <row r="19" spans="1:10" ht="30" customHeight="1" x14ac:dyDescent="0.15">
      <c r="A19" s="986"/>
      <c r="B19" s="987"/>
      <c r="C19" s="988"/>
      <c r="D19" s="956"/>
      <c r="E19" s="957"/>
      <c r="F19" s="957"/>
      <c r="G19" s="957"/>
      <c r="H19" s="957"/>
      <c r="I19" s="957"/>
      <c r="J19" s="958"/>
    </row>
    <row r="20" spans="1:10" ht="30" customHeight="1" x14ac:dyDescent="0.15">
      <c r="A20" s="989" t="s">
        <v>109</v>
      </c>
      <c r="B20" s="990"/>
      <c r="C20" s="991"/>
      <c r="D20" s="963" t="s">
        <v>226</v>
      </c>
      <c r="E20" s="964"/>
      <c r="F20" s="964"/>
      <c r="G20" s="964"/>
      <c r="H20" s="964"/>
      <c r="I20" s="964"/>
      <c r="J20" s="965"/>
    </row>
    <row r="21" spans="1:10" ht="30" customHeight="1" x14ac:dyDescent="0.15">
      <c r="A21" s="983" t="s">
        <v>110</v>
      </c>
      <c r="B21" s="984"/>
      <c r="C21" s="985"/>
      <c r="D21" s="960" t="s">
        <v>111</v>
      </c>
      <c r="E21" s="961"/>
      <c r="F21" s="961"/>
      <c r="G21" s="961"/>
      <c r="H21" s="961"/>
      <c r="I21" s="961"/>
      <c r="J21" s="962"/>
    </row>
    <row r="22" spans="1:10" ht="30" customHeight="1" x14ac:dyDescent="0.15">
      <c r="A22" s="992"/>
      <c r="B22" s="993"/>
      <c r="C22" s="994"/>
      <c r="D22" s="998"/>
      <c r="E22" s="999"/>
      <c r="F22" s="999"/>
      <c r="G22" s="999"/>
      <c r="H22" s="999"/>
      <c r="I22" s="999"/>
      <c r="J22" s="1000"/>
    </row>
    <row r="23" spans="1:10" ht="30" customHeight="1" thickBot="1" x14ac:dyDescent="0.2">
      <c r="A23" s="995"/>
      <c r="B23" s="996"/>
      <c r="C23" s="997"/>
      <c r="D23" s="1001"/>
      <c r="E23" s="1002"/>
      <c r="F23" s="1002"/>
      <c r="G23" s="1002"/>
      <c r="H23" s="1002"/>
      <c r="I23" s="1002"/>
      <c r="J23" s="1003"/>
    </row>
    <row r="24" spans="1:10" ht="14.25" customHeight="1" x14ac:dyDescent="0.15"/>
    <row r="25" spans="1:10" ht="6.75" customHeight="1" x14ac:dyDescent="0.15">
      <c r="A25" s="30"/>
      <c r="B25" s="30"/>
      <c r="C25" s="30"/>
      <c r="D25" s="30"/>
      <c r="E25" s="30"/>
    </row>
    <row r="26" spans="1:10" s="33" customFormat="1" ht="15" customHeight="1" x14ac:dyDescent="0.15">
      <c r="A26" s="31" t="s">
        <v>112</v>
      </c>
      <c r="B26" s="32" t="s">
        <v>113</v>
      </c>
      <c r="C26" s="959" t="s">
        <v>142</v>
      </c>
      <c r="D26" s="959"/>
      <c r="E26" s="959"/>
      <c r="F26" s="959"/>
      <c r="G26" s="959"/>
      <c r="H26" s="959"/>
      <c r="I26" s="959"/>
      <c r="J26" s="959"/>
    </row>
    <row r="27" spans="1:10" s="33" customFormat="1" ht="15" customHeight="1" x14ac:dyDescent="0.15">
      <c r="B27" s="32" t="s">
        <v>114</v>
      </c>
      <c r="C27" s="959" t="s">
        <v>121</v>
      </c>
      <c r="D27" s="959"/>
      <c r="E27" s="959"/>
      <c r="F27" s="959"/>
      <c r="G27" s="959"/>
      <c r="H27" s="959"/>
      <c r="I27" s="959"/>
      <c r="J27" s="959"/>
    </row>
    <row r="28" spans="1:10" s="33" customFormat="1" ht="15" customHeight="1" x14ac:dyDescent="0.15">
      <c r="B28" s="34"/>
      <c r="C28" s="959"/>
      <c r="D28" s="959"/>
      <c r="E28" s="959"/>
      <c r="F28" s="959"/>
      <c r="G28" s="959"/>
      <c r="H28" s="959"/>
      <c r="I28" s="959"/>
      <c r="J28" s="959"/>
    </row>
    <row r="29" spans="1:10" s="33" customFormat="1" ht="12.75" customHeight="1" x14ac:dyDescent="0.15">
      <c r="B29" s="32" t="s">
        <v>116</v>
      </c>
      <c r="C29" s="959" t="s">
        <v>131</v>
      </c>
      <c r="D29" s="959"/>
      <c r="E29" s="959"/>
      <c r="F29" s="959"/>
      <c r="G29" s="959"/>
      <c r="H29" s="959"/>
      <c r="I29" s="959"/>
      <c r="J29" s="959"/>
    </row>
    <row r="30" spans="1:10" s="33" customFormat="1" ht="12.75" customHeight="1" x14ac:dyDescent="0.15">
      <c r="B30" s="32"/>
      <c r="C30" s="959"/>
      <c r="D30" s="959"/>
      <c r="E30" s="959"/>
      <c r="F30" s="959"/>
      <c r="G30" s="959"/>
      <c r="H30" s="959"/>
      <c r="I30" s="959"/>
      <c r="J30" s="959"/>
    </row>
    <row r="31" spans="1:10" s="33" customFormat="1" ht="12.75" customHeight="1" x14ac:dyDescent="0.15">
      <c r="C31" s="959" t="s">
        <v>117</v>
      </c>
      <c r="D31" s="959"/>
      <c r="E31" s="959"/>
      <c r="F31" s="959"/>
      <c r="G31" s="959"/>
      <c r="H31" s="959"/>
      <c r="I31" s="959"/>
      <c r="J31" s="959"/>
    </row>
    <row r="32" spans="1:10" s="33" customFormat="1" ht="12.75" customHeight="1" x14ac:dyDescent="0.15">
      <c r="B32" s="32"/>
      <c r="C32" s="959"/>
      <c r="D32" s="959"/>
      <c r="E32" s="959"/>
      <c r="F32" s="959"/>
      <c r="G32" s="959"/>
      <c r="H32" s="959"/>
      <c r="I32" s="959"/>
      <c r="J32" s="959"/>
    </row>
    <row r="33" spans="2:10" s="33" customFormat="1" ht="15" customHeight="1" x14ac:dyDescent="0.15">
      <c r="B33" s="32" t="s">
        <v>118</v>
      </c>
      <c r="C33" s="959" t="s">
        <v>119</v>
      </c>
      <c r="D33" s="959"/>
      <c r="E33" s="959"/>
      <c r="F33" s="959"/>
      <c r="G33" s="959"/>
      <c r="H33" s="959"/>
      <c r="I33" s="959"/>
      <c r="J33" s="959"/>
    </row>
    <row r="34" spans="2:10" s="33" customFormat="1" ht="15" customHeight="1" x14ac:dyDescent="0.15">
      <c r="B34" s="32"/>
      <c r="C34" s="959"/>
      <c r="D34" s="959"/>
      <c r="E34" s="959"/>
      <c r="F34" s="959"/>
      <c r="G34" s="959"/>
      <c r="H34" s="959"/>
      <c r="I34" s="959"/>
      <c r="J34" s="959"/>
    </row>
    <row r="35" spans="2:10" s="33" customFormat="1" ht="15" customHeight="1" x14ac:dyDescent="0.15">
      <c r="B35" s="32"/>
      <c r="C35" s="35"/>
      <c r="D35" s="35"/>
      <c r="E35" s="35"/>
      <c r="F35" s="35"/>
      <c r="G35" s="35"/>
      <c r="H35" s="35"/>
      <c r="I35" s="35"/>
      <c r="J35" s="35"/>
    </row>
    <row r="36" spans="2:10" s="33" customFormat="1" ht="15" customHeight="1" x14ac:dyDescent="0.15">
      <c r="B36" s="32"/>
      <c r="C36" s="35"/>
      <c r="D36" s="35"/>
      <c r="E36" s="35"/>
      <c r="F36" s="35"/>
      <c r="G36" s="35"/>
      <c r="H36" s="35"/>
      <c r="I36" s="35"/>
      <c r="J36" s="35"/>
    </row>
    <row r="37" spans="2:10" s="33" customFormat="1" ht="15" customHeight="1" x14ac:dyDescent="0.15">
      <c r="B37" s="32"/>
      <c r="C37" s="35"/>
      <c r="D37" s="35"/>
      <c r="E37" s="35"/>
      <c r="F37" s="35"/>
      <c r="G37" s="35"/>
      <c r="H37" s="35"/>
      <c r="I37" s="35"/>
      <c r="J37" s="35"/>
    </row>
    <row r="38" spans="2:10" s="33" customFormat="1" ht="15" customHeight="1" x14ac:dyDescent="0.15">
      <c r="B38" s="32"/>
      <c r="C38" s="35"/>
      <c r="D38" s="35"/>
      <c r="E38" s="35"/>
      <c r="F38" s="35"/>
      <c r="G38" s="35"/>
      <c r="H38" s="35"/>
      <c r="I38" s="35"/>
      <c r="J38" s="35"/>
    </row>
    <row r="39" spans="2:10" s="33" customFormat="1" ht="15" customHeight="1" x14ac:dyDescent="0.15">
      <c r="B39" s="36"/>
    </row>
    <row r="40" spans="2:10" s="33" customFormat="1" ht="15" customHeight="1" x14ac:dyDescent="0.15"/>
    <row r="41" spans="2:10" s="33" customFormat="1" ht="15" customHeight="1" x14ac:dyDescent="0.15"/>
    <row r="42" spans="2:10" s="33" customFormat="1" ht="15" customHeight="1" x14ac:dyDescent="0.15"/>
    <row r="43" spans="2:10" s="33" customFormat="1" ht="15" customHeight="1" x14ac:dyDescent="0.15"/>
    <row r="44" spans="2:10" s="33" customFormat="1" ht="15" customHeight="1" x14ac:dyDescent="0.15"/>
    <row r="45" spans="2:10" s="33" customFormat="1" ht="15" customHeight="1" x14ac:dyDescent="0.15"/>
    <row r="46" spans="2:10" s="33" customFormat="1" ht="15" customHeight="1" x14ac:dyDescent="0.15"/>
    <row r="47" spans="2:10" s="33" customFormat="1" ht="15" customHeight="1" x14ac:dyDescent="0.15"/>
    <row r="48" spans="2:10" s="33" customFormat="1" ht="15" customHeight="1" x14ac:dyDescent="0.15"/>
    <row r="49" s="33" customFormat="1" ht="15" customHeight="1" x14ac:dyDescent="0.15"/>
    <row r="50" s="33" customFormat="1" ht="15" customHeight="1" x14ac:dyDescent="0.15"/>
    <row r="51" s="33" customFormat="1" ht="15" customHeight="1" x14ac:dyDescent="0.15"/>
  </sheetData>
  <mergeCells count="26">
    <mergeCell ref="C33:J34"/>
    <mergeCell ref="A18:C19"/>
    <mergeCell ref="A20:C20"/>
    <mergeCell ref="A21:C23"/>
    <mergeCell ref="D21:J21"/>
    <mergeCell ref="C26:J26"/>
    <mergeCell ref="C29:J30"/>
    <mergeCell ref="D22:J23"/>
    <mergeCell ref="A2:J2"/>
    <mergeCell ref="A14:C14"/>
    <mergeCell ref="G14:J14"/>
    <mergeCell ref="A15:C15"/>
    <mergeCell ref="H5:J5"/>
    <mergeCell ref="E8:I8"/>
    <mergeCell ref="A5:C5"/>
    <mergeCell ref="G9:I9"/>
    <mergeCell ref="G10:I10"/>
    <mergeCell ref="D14:F14"/>
    <mergeCell ref="D15:J15"/>
    <mergeCell ref="D16:J16"/>
    <mergeCell ref="A16:C17"/>
    <mergeCell ref="D17:J17"/>
    <mergeCell ref="C27:J28"/>
    <mergeCell ref="C31:J32"/>
    <mergeCell ref="D18:J19"/>
    <mergeCell ref="D20:J20"/>
  </mergeCells>
  <phoneticPr fontId="3"/>
  <printOptions horizontalCentered="1"/>
  <pageMargins left="0.70866141732283472" right="0.70866141732283472" top="0.74803149606299213" bottom="0.74803149606299213" header="0.31496062992125984" footer="0.31496062992125984"/>
  <pageSetup paperSize="9" scale="9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BCE6-CC09-4ED6-9F75-F46686DD2D83}">
  <sheetPr>
    <tabColor rgb="FF008000"/>
    <pageSetUpPr fitToPage="1"/>
  </sheetPr>
  <dimension ref="A1:B18"/>
  <sheetViews>
    <sheetView view="pageBreakPreview" topLeftCell="A10" zoomScaleNormal="100" zoomScaleSheetLayoutView="100" workbookViewId="0">
      <selection activeCell="A10" sqref="A10:B10"/>
    </sheetView>
  </sheetViews>
  <sheetFormatPr defaultRowHeight="19.5" customHeight="1" x14ac:dyDescent="0.15"/>
  <cols>
    <col min="1" max="1" width="39.875" style="144" customWidth="1"/>
    <col min="2" max="2" width="59.5" style="144" customWidth="1"/>
    <col min="3" max="250" width="8.75" style="144"/>
    <col min="251" max="251" width="12.375" style="144" customWidth="1"/>
    <col min="252" max="506" width="8.75" style="144"/>
    <col min="507" max="507" width="12.375" style="144" customWidth="1"/>
    <col min="508" max="762" width="8.75" style="144"/>
    <col min="763" max="763" width="12.375" style="144" customWidth="1"/>
    <col min="764" max="1018" width="8.75" style="144"/>
    <col min="1019" max="1019" width="12.375" style="144" customWidth="1"/>
    <col min="1020" max="1274" width="8.75" style="144"/>
    <col min="1275" max="1275" width="12.375" style="144" customWidth="1"/>
    <col min="1276" max="1530" width="8.75" style="144"/>
    <col min="1531" max="1531" width="12.375" style="144" customWidth="1"/>
    <col min="1532" max="1786" width="8.75" style="144"/>
    <col min="1787" max="1787" width="12.375" style="144" customWidth="1"/>
    <col min="1788" max="2042" width="8.75" style="144"/>
    <col min="2043" max="2043" width="12.375" style="144" customWidth="1"/>
    <col min="2044" max="2298" width="8.75" style="144"/>
    <col min="2299" max="2299" width="12.375" style="144" customWidth="1"/>
    <col min="2300" max="2554" width="8.75" style="144"/>
    <col min="2555" max="2555" width="12.375" style="144" customWidth="1"/>
    <col min="2556" max="2810" width="8.75" style="144"/>
    <col min="2811" max="2811" width="12.375" style="144" customWidth="1"/>
    <col min="2812" max="3066" width="8.75" style="144"/>
    <col min="3067" max="3067" width="12.375" style="144" customWidth="1"/>
    <col min="3068" max="3322" width="8.75" style="144"/>
    <col min="3323" max="3323" width="12.375" style="144" customWidth="1"/>
    <col min="3324" max="3578" width="8.75" style="144"/>
    <col min="3579" max="3579" width="12.375" style="144" customWidth="1"/>
    <col min="3580" max="3834" width="8.75" style="144"/>
    <col min="3835" max="3835" width="12.375" style="144" customWidth="1"/>
    <col min="3836" max="4090" width="8.75" style="144"/>
    <col min="4091" max="4091" width="12.375" style="144" customWidth="1"/>
    <col min="4092" max="4346" width="8.75" style="144"/>
    <col min="4347" max="4347" width="12.375" style="144" customWidth="1"/>
    <col min="4348" max="4602" width="8.75" style="144"/>
    <col min="4603" max="4603" width="12.375" style="144" customWidth="1"/>
    <col min="4604" max="4858" width="8.75" style="144"/>
    <col min="4859" max="4859" width="12.375" style="144" customWidth="1"/>
    <col min="4860" max="5114" width="8.75" style="144"/>
    <col min="5115" max="5115" width="12.375" style="144" customWidth="1"/>
    <col min="5116" max="5370" width="8.75" style="144"/>
    <col min="5371" max="5371" width="12.375" style="144" customWidth="1"/>
    <col min="5372" max="5626" width="8.75" style="144"/>
    <col min="5627" max="5627" width="12.375" style="144" customWidth="1"/>
    <col min="5628" max="5882" width="8.75" style="144"/>
    <col min="5883" max="5883" width="12.375" style="144" customWidth="1"/>
    <col min="5884" max="6138" width="8.75" style="144"/>
    <col min="6139" max="6139" width="12.375" style="144" customWidth="1"/>
    <col min="6140" max="6394" width="8.75" style="144"/>
    <col min="6395" max="6395" width="12.375" style="144" customWidth="1"/>
    <col min="6396" max="6650" width="8.75" style="144"/>
    <col min="6651" max="6651" width="12.375" style="144" customWidth="1"/>
    <col min="6652" max="6906" width="8.75" style="144"/>
    <col min="6907" max="6907" width="12.375" style="144" customWidth="1"/>
    <col min="6908" max="7162" width="8.75" style="144"/>
    <col min="7163" max="7163" width="12.375" style="144" customWidth="1"/>
    <col min="7164" max="7418" width="8.75" style="144"/>
    <col min="7419" max="7419" width="12.375" style="144" customWidth="1"/>
    <col min="7420" max="7674" width="8.75" style="144"/>
    <col min="7675" max="7675" width="12.375" style="144" customWidth="1"/>
    <col min="7676" max="7930" width="8.75" style="144"/>
    <col min="7931" max="7931" width="12.375" style="144" customWidth="1"/>
    <col min="7932" max="8186" width="8.75" style="144"/>
    <col min="8187" max="8187" width="12.375" style="144" customWidth="1"/>
    <col min="8188" max="8442" width="8.75" style="144"/>
    <col min="8443" max="8443" width="12.375" style="144" customWidth="1"/>
    <col min="8444" max="8698" width="8.75" style="144"/>
    <col min="8699" max="8699" width="12.375" style="144" customWidth="1"/>
    <col min="8700" max="8954" width="8.75" style="144"/>
    <col min="8955" max="8955" width="12.375" style="144" customWidth="1"/>
    <col min="8956" max="9210" width="8.75" style="144"/>
    <col min="9211" max="9211" width="12.375" style="144" customWidth="1"/>
    <col min="9212" max="9466" width="8.75" style="144"/>
    <col min="9467" max="9467" width="12.375" style="144" customWidth="1"/>
    <col min="9468" max="9722" width="8.75" style="144"/>
    <col min="9723" max="9723" width="12.375" style="144" customWidth="1"/>
    <col min="9724" max="9978" width="8.75" style="144"/>
    <col min="9979" max="9979" width="12.375" style="144" customWidth="1"/>
    <col min="9980" max="10234" width="8.75" style="144"/>
    <col min="10235" max="10235" width="12.375" style="144" customWidth="1"/>
    <col min="10236" max="10490" width="8.75" style="144"/>
    <col min="10491" max="10491" width="12.375" style="144" customWidth="1"/>
    <col min="10492" max="10746" width="8.75" style="144"/>
    <col min="10747" max="10747" width="12.375" style="144" customWidth="1"/>
    <col min="10748" max="11002" width="8.75" style="144"/>
    <col min="11003" max="11003" width="12.375" style="144" customWidth="1"/>
    <col min="11004" max="11258" width="8.75" style="144"/>
    <col min="11259" max="11259" width="12.375" style="144" customWidth="1"/>
    <col min="11260" max="11514" width="8.75" style="144"/>
    <col min="11515" max="11515" width="12.375" style="144" customWidth="1"/>
    <col min="11516" max="11770" width="8.75" style="144"/>
    <col min="11771" max="11771" width="12.375" style="144" customWidth="1"/>
    <col min="11772" max="12026" width="8.75" style="144"/>
    <col min="12027" max="12027" width="12.375" style="144" customWidth="1"/>
    <col min="12028" max="12282" width="8.75" style="144"/>
    <col min="12283" max="12283" width="12.375" style="144" customWidth="1"/>
    <col min="12284" max="12538" width="8.75" style="144"/>
    <col min="12539" max="12539" width="12.375" style="144" customWidth="1"/>
    <col min="12540" max="12794" width="8.75" style="144"/>
    <col min="12795" max="12795" width="12.375" style="144" customWidth="1"/>
    <col min="12796" max="13050" width="8.75" style="144"/>
    <col min="13051" max="13051" width="12.375" style="144" customWidth="1"/>
    <col min="13052" max="13306" width="8.75" style="144"/>
    <col min="13307" max="13307" width="12.375" style="144" customWidth="1"/>
    <col min="13308" max="13562" width="8.75" style="144"/>
    <col min="13563" max="13563" width="12.375" style="144" customWidth="1"/>
    <col min="13564" max="13818" width="8.75" style="144"/>
    <col min="13819" max="13819" width="12.375" style="144" customWidth="1"/>
    <col min="13820" max="14074" width="8.75" style="144"/>
    <col min="14075" max="14075" width="12.375" style="144" customWidth="1"/>
    <col min="14076" max="14330" width="8.75" style="144"/>
    <col min="14331" max="14331" width="12.375" style="144" customWidth="1"/>
    <col min="14332" max="14586" width="8.75" style="144"/>
    <col min="14587" max="14587" width="12.375" style="144" customWidth="1"/>
    <col min="14588" max="14842" width="8.75" style="144"/>
    <col min="14843" max="14843" width="12.375" style="144" customWidth="1"/>
    <col min="14844" max="15098" width="8.75" style="144"/>
    <col min="15099" max="15099" width="12.375" style="144" customWidth="1"/>
    <col min="15100" max="15354" width="8.75" style="144"/>
    <col min="15355" max="15355" width="12.375" style="144" customWidth="1"/>
    <col min="15356" max="15610" width="8.75" style="144"/>
    <col min="15611" max="15611" width="12.375" style="144" customWidth="1"/>
    <col min="15612" max="15866" width="8.75" style="144"/>
    <col min="15867" max="15867" width="12.375" style="144" customWidth="1"/>
    <col min="15868" max="16122" width="8.75" style="144"/>
    <col min="16123" max="16123" width="12.375" style="144" customWidth="1"/>
    <col min="16124" max="16384" width="8.75" style="144"/>
  </cols>
  <sheetData>
    <row r="1" spans="1:2" ht="17.25" x14ac:dyDescent="0.2">
      <c r="A1" s="142" t="s">
        <v>252</v>
      </c>
      <c r="B1" s="143"/>
    </row>
    <row r="2" spans="1:2" ht="17.25" x14ac:dyDescent="0.2">
      <c r="A2" s="128"/>
      <c r="B2" s="143"/>
    </row>
    <row r="3" spans="1:2" ht="14.25" x14ac:dyDescent="0.15">
      <c r="A3" s="1006" t="s">
        <v>246</v>
      </c>
      <c r="B3" s="1006"/>
    </row>
    <row r="4" spans="1:2" ht="14.25" x14ac:dyDescent="0.15">
      <c r="A4" s="143"/>
      <c r="B4" s="130"/>
    </row>
    <row r="5" spans="1:2" ht="20.100000000000001" customHeight="1" x14ac:dyDescent="0.15">
      <c r="A5" s="132" t="s">
        <v>122</v>
      </c>
      <c r="B5" s="149"/>
    </row>
    <row r="6" spans="1:2" ht="20.100000000000001" customHeight="1" x14ac:dyDescent="0.15">
      <c r="A6" s="133" t="s">
        <v>239</v>
      </c>
      <c r="B6" s="149"/>
    </row>
    <row r="7" spans="1:2" ht="13.5" x14ac:dyDescent="0.15">
      <c r="A7" s="143"/>
      <c r="B7" s="143"/>
    </row>
    <row r="8" spans="1:2" ht="18" customHeight="1" x14ac:dyDescent="0.15">
      <c r="A8" s="1007" t="s">
        <v>123</v>
      </c>
      <c r="B8" s="1008"/>
    </row>
    <row r="9" spans="1:2" ht="13.5" x14ac:dyDescent="0.15">
      <c r="A9" s="145" t="s">
        <v>247</v>
      </c>
      <c r="B9" s="146"/>
    </row>
    <row r="10" spans="1:2" ht="108" customHeight="1" x14ac:dyDescent="0.15">
      <c r="A10" s="1004" t="s">
        <v>248</v>
      </c>
      <c r="B10" s="1005"/>
    </row>
    <row r="11" spans="1:2" ht="13.5" x14ac:dyDescent="0.15">
      <c r="A11" s="145" t="s">
        <v>124</v>
      </c>
      <c r="B11" s="146"/>
    </row>
    <row r="12" spans="1:2" ht="108" customHeight="1" x14ac:dyDescent="0.15">
      <c r="A12" s="1004" t="s">
        <v>250</v>
      </c>
      <c r="B12" s="1005"/>
    </row>
    <row r="13" spans="1:2" ht="13.5" x14ac:dyDescent="0.15">
      <c r="A13" s="145" t="s">
        <v>125</v>
      </c>
      <c r="B13" s="146"/>
    </row>
    <row r="14" spans="1:2" ht="185.45" customHeight="1" x14ac:dyDescent="0.15">
      <c r="A14" s="1004" t="s">
        <v>251</v>
      </c>
      <c r="B14" s="1005"/>
    </row>
    <row r="15" spans="1:2" ht="13.5" x14ac:dyDescent="0.15">
      <c r="A15" s="145" t="s">
        <v>126</v>
      </c>
      <c r="B15" s="146"/>
    </row>
    <row r="16" spans="1:2" ht="141" customHeight="1" x14ac:dyDescent="0.15">
      <c r="A16" s="1004" t="s">
        <v>390</v>
      </c>
      <c r="B16" s="1005"/>
    </row>
    <row r="17" spans="1:2" ht="13.5" x14ac:dyDescent="0.15">
      <c r="A17" s="147"/>
      <c r="B17" s="148"/>
    </row>
    <row r="18" spans="1:2" ht="19.5" customHeight="1" x14ac:dyDescent="0.15">
      <c r="A18" s="144" t="s">
        <v>249</v>
      </c>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B5E75-2B77-42C3-AD60-861F09D5711F}">
  <sheetPr>
    <tabColor rgb="FF008000"/>
    <pageSetUpPr fitToPage="1"/>
  </sheetPr>
  <dimension ref="A1:C18"/>
  <sheetViews>
    <sheetView view="pageBreakPreview" zoomScaleNormal="100" zoomScaleSheetLayoutView="100" workbookViewId="0">
      <selection activeCell="I8" sqref="I8"/>
    </sheetView>
  </sheetViews>
  <sheetFormatPr defaultColWidth="9.375" defaultRowHeight="19.5" customHeight="1" x14ac:dyDescent="0.15"/>
  <cols>
    <col min="1" max="1" width="5" style="129" customWidth="1"/>
    <col min="2" max="2" width="44.25" style="129" customWidth="1"/>
    <col min="3" max="3" width="55.125" style="129" customWidth="1"/>
    <col min="4" max="16384" width="9.375" style="129"/>
  </cols>
  <sheetData>
    <row r="1" spans="1:3" ht="18" customHeight="1" x14ac:dyDescent="0.2">
      <c r="A1" s="128" t="s">
        <v>245</v>
      </c>
    </row>
    <row r="2" spans="1:3" ht="18" customHeight="1" x14ac:dyDescent="0.15"/>
    <row r="3" spans="1:3" ht="18" customHeight="1" x14ac:dyDescent="0.15">
      <c r="A3" s="1006" t="s">
        <v>238</v>
      </c>
      <c r="B3" s="1006"/>
      <c r="C3" s="1006"/>
    </row>
    <row r="4" spans="1:3" ht="36" customHeight="1" x14ac:dyDescent="0.15">
      <c r="A4" s="131"/>
      <c r="B4" s="131"/>
      <c r="C4" s="131"/>
    </row>
    <row r="5" spans="1:3" ht="18" customHeight="1" x14ac:dyDescent="0.15">
      <c r="B5" s="132" t="s">
        <v>122</v>
      </c>
      <c r="C5" s="140"/>
    </row>
    <row r="6" spans="1:3" ht="18" customHeight="1" x14ac:dyDescent="0.15">
      <c r="B6" s="133" t="s">
        <v>239</v>
      </c>
      <c r="C6" s="140"/>
    </row>
    <row r="7" spans="1:3" ht="18" customHeight="1" x14ac:dyDescent="0.15"/>
    <row r="8" spans="1:3" ht="18" customHeight="1" x14ac:dyDescent="0.15">
      <c r="A8" s="134"/>
      <c r="B8" s="135"/>
      <c r="C8" s="136"/>
    </row>
    <row r="9" spans="1:3" ht="18" customHeight="1" x14ac:dyDescent="0.15">
      <c r="A9" s="137" t="s">
        <v>240</v>
      </c>
      <c r="C9" s="138"/>
    </row>
    <row r="10" spans="1:3" ht="72" customHeight="1" x14ac:dyDescent="0.15">
      <c r="A10" s="1009"/>
      <c r="B10" s="1010"/>
      <c r="C10" s="1011"/>
    </row>
    <row r="11" spans="1:3" ht="18" customHeight="1" x14ac:dyDescent="0.15">
      <c r="A11" s="137" t="s">
        <v>127</v>
      </c>
      <c r="C11" s="138"/>
    </row>
    <row r="12" spans="1:3" ht="198" customHeight="1" x14ac:dyDescent="0.15">
      <c r="A12" s="1009"/>
      <c r="B12" s="1010"/>
      <c r="C12" s="1011"/>
    </row>
    <row r="13" spans="1:3" ht="18" customHeight="1" x14ac:dyDescent="0.15">
      <c r="A13" s="137" t="s">
        <v>128</v>
      </c>
      <c r="B13" s="139"/>
      <c r="C13" s="138"/>
    </row>
    <row r="14" spans="1:3" ht="18" customHeight="1" x14ac:dyDescent="0.15">
      <c r="A14" s="137" t="s">
        <v>241</v>
      </c>
      <c r="C14" s="141" t="s">
        <v>242</v>
      </c>
    </row>
    <row r="15" spans="1:3" ht="18" customHeight="1" x14ac:dyDescent="0.15">
      <c r="A15" s="137" t="s">
        <v>243</v>
      </c>
      <c r="C15" s="138"/>
    </row>
    <row r="16" spans="1:3" ht="90" customHeight="1" x14ac:dyDescent="0.15">
      <c r="A16" s="1009"/>
      <c r="B16" s="1010"/>
      <c r="C16" s="1011"/>
    </row>
    <row r="17" spans="1:3" ht="18" customHeight="1" x14ac:dyDescent="0.15">
      <c r="A17" s="137" t="s">
        <v>244</v>
      </c>
      <c r="C17" s="138"/>
    </row>
    <row r="18" spans="1:3" ht="90" customHeight="1" x14ac:dyDescent="0.15">
      <c r="A18" s="1009"/>
      <c r="B18" s="1010"/>
      <c r="C18" s="1011"/>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9821-B711-4132-87CC-605394A47936}">
  <dimension ref="A1:U70"/>
  <sheetViews>
    <sheetView view="pageBreakPreview" zoomScale="115" zoomScaleNormal="100" zoomScaleSheetLayoutView="115" workbookViewId="0">
      <selection activeCell="AR10" sqref="AR10"/>
    </sheetView>
  </sheetViews>
  <sheetFormatPr defaultColWidth="2.25" defaultRowHeight="13.5" customHeight="1" x14ac:dyDescent="0.15"/>
  <cols>
    <col min="1" max="1" width="2.625" style="224" customWidth="1"/>
    <col min="2" max="2" width="6.875" style="224" customWidth="1"/>
    <col min="3" max="3" width="8.625" style="224" customWidth="1"/>
    <col min="4" max="4" width="10.875" style="224" customWidth="1"/>
    <col min="5" max="5" width="8.625" style="224" customWidth="1"/>
    <col min="6" max="6" width="6.625" style="224" customWidth="1"/>
    <col min="7" max="7" width="8.125" style="224" customWidth="1"/>
    <col min="8" max="21" width="2.625" style="224" customWidth="1"/>
    <col min="22" max="16384" width="2.25" style="224"/>
  </cols>
  <sheetData>
    <row r="1" spans="1:21" ht="13.5" customHeight="1" x14ac:dyDescent="0.15">
      <c r="G1" s="225"/>
    </row>
    <row r="2" spans="1:21" ht="13.5" customHeight="1" x14ac:dyDescent="0.15">
      <c r="A2" s="535" t="s">
        <v>391</v>
      </c>
      <c r="B2" s="535"/>
      <c r="C2" s="535"/>
    </row>
    <row r="3" spans="1:21" ht="15" customHeight="1" x14ac:dyDescent="0.15">
      <c r="A3" s="524" t="s">
        <v>392</v>
      </c>
      <c r="B3" s="524"/>
      <c r="C3" s="524"/>
      <c r="D3" s="524"/>
      <c r="E3" s="524"/>
      <c r="F3" s="524"/>
      <c r="G3" s="524"/>
      <c r="H3" s="524"/>
      <c r="I3" s="524"/>
      <c r="J3" s="524"/>
      <c r="K3" s="524"/>
      <c r="L3" s="524"/>
      <c r="M3" s="524"/>
      <c r="N3" s="524"/>
      <c r="O3" s="524"/>
      <c r="P3" s="524"/>
      <c r="Q3" s="524"/>
      <c r="R3" s="524"/>
      <c r="S3" s="524"/>
      <c r="T3" s="524"/>
      <c r="U3" s="524"/>
    </row>
    <row r="4" spans="1:21" ht="15" customHeight="1" x14ac:dyDescent="0.15">
      <c r="A4" s="524" t="s">
        <v>393</v>
      </c>
      <c r="B4" s="524"/>
      <c r="C4" s="524"/>
      <c r="D4" s="524"/>
      <c r="E4" s="524"/>
      <c r="F4" s="524"/>
      <c r="G4" s="524"/>
      <c r="H4" s="524"/>
      <c r="I4" s="524"/>
      <c r="J4" s="524"/>
      <c r="K4" s="524"/>
      <c r="L4" s="524"/>
      <c r="M4" s="524"/>
      <c r="N4" s="524"/>
      <c r="O4" s="524"/>
      <c r="P4" s="524"/>
      <c r="Q4" s="524"/>
      <c r="R4" s="524"/>
      <c r="S4" s="524"/>
      <c r="T4" s="524"/>
      <c r="U4" s="524"/>
    </row>
    <row r="5" spans="1:21" ht="15" customHeight="1" x14ac:dyDescent="0.15">
      <c r="A5" s="524" t="s">
        <v>394</v>
      </c>
      <c r="B5" s="524"/>
      <c r="C5" s="524"/>
      <c r="D5" s="524"/>
      <c r="E5" s="524"/>
      <c r="F5" s="524"/>
      <c r="G5" s="524"/>
      <c r="H5" s="524"/>
      <c r="I5" s="524"/>
      <c r="J5" s="524"/>
      <c r="K5" s="524"/>
      <c r="L5" s="524"/>
      <c r="M5" s="524"/>
      <c r="N5" s="524"/>
      <c r="O5" s="524"/>
      <c r="P5" s="524"/>
      <c r="Q5" s="524"/>
      <c r="R5" s="524"/>
      <c r="S5" s="524"/>
      <c r="T5" s="524"/>
      <c r="U5" s="524"/>
    </row>
    <row r="6" spans="1:21" ht="15" customHeight="1" x14ac:dyDescent="0.15">
      <c r="A6" s="226"/>
      <c r="B6" s="226"/>
      <c r="C6" s="226"/>
      <c r="D6" s="226"/>
      <c r="E6" s="536" t="s">
        <v>395</v>
      </c>
      <c r="F6" s="536"/>
      <c r="G6" s="226" t="s">
        <v>396</v>
      </c>
      <c r="H6" s="226"/>
      <c r="I6" s="226"/>
      <c r="J6" s="226"/>
      <c r="K6" s="226"/>
      <c r="L6" s="226"/>
      <c r="M6" s="226"/>
      <c r="N6" s="226"/>
      <c r="O6" s="226"/>
      <c r="P6" s="226"/>
      <c r="Q6" s="226"/>
      <c r="R6" s="226"/>
      <c r="S6" s="226"/>
      <c r="T6" s="226"/>
      <c r="U6" s="226"/>
    </row>
    <row r="7" spans="1:21" ht="15" customHeight="1" x14ac:dyDescent="0.15">
      <c r="A7" s="226"/>
      <c r="B7" s="226"/>
      <c r="C7" s="226"/>
      <c r="D7" s="226"/>
      <c r="E7" s="226"/>
      <c r="F7" s="226"/>
      <c r="G7" s="226"/>
      <c r="H7" s="226"/>
      <c r="I7" s="226"/>
      <c r="J7" s="226"/>
      <c r="K7" s="537" t="s">
        <v>597</v>
      </c>
      <c r="L7" s="538"/>
      <c r="M7" s="538"/>
      <c r="N7" s="538"/>
      <c r="O7" s="226" t="s">
        <v>397</v>
      </c>
      <c r="P7" s="539"/>
      <c r="Q7" s="539"/>
      <c r="R7" s="226" t="s">
        <v>398</v>
      </c>
      <c r="S7" s="539"/>
      <c r="T7" s="539"/>
      <c r="U7" s="226" t="s">
        <v>399</v>
      </c>
    </row>
    <row r="8" spans="1:21" ht="15" customHeight="1" x14ac:dyDescent="0.15">
      <c r="A8" s="226"/>
      <c r="B8" s="524" t="s">
        <v>400</v>
      </c>
      <c r="C8" s="525"/>
      <c r="D8" s="525"/>
      <c r="E8" s="226"/>
      <c r="F8" s="226"/>
      <c r="G8" s="226"/>
      <c r="H8" s="226"/>
      <c r="I8" s="226"/>
      <c r="J8" s="226"/>
      <c r="K8" s="227"/>
      <c r="L8" s="227"/>
      <c r="M8" s="227"/>
      <c r="N8" s="227"/>
      <c r="O8" s="226"/>
      <c r="P8" s="227"/>
      <c r="Q8" s="227"/>
      <c r="R8" s="226"/>
      <c r="S8" s="227"/>
      <c r="T8" s="227"/>
      <c r="U8" s="226"/>
    </row>
    <row r="9" spans="1:21" ht="15" customHeight="1" x14ac:dyDescent="0.15">
      <c r="A9" s="226"/>
      <c r="B9" s="226"/>
      <c r="C9" s="226"/>
      <c r="D9" s="226"/>
      <c r="E9" s="226"/>
      <c r="F9" s="226"/>
      <c r="G9" s="226"/>
      <c r="H9" s="226" t="s">
        <v>401</v>
      </c>
      <c r="I9" s="226"/>
      <c r="J9" s="228"/>
      <c r="K9" s="526"/>
      <c r="L9" s="526"/>
      <c r="M9" s="526"/>
      <c r="N9" s="526"/>
      <c r="O9" s="526"/>
      <c r="P9" s="526"/>
      <c r="Q9" s="526"/>
      <c r="R9" s="526"/>
      <c r="S9" s="526"/>
      <c r="T9" s="526"/>
      <c r="U9" s="526"/>
    </row>
    <row r="10" spans="1:21" ht="15" customHeight="1" x14ac:dyDescent="0.15">
      <c r="A10" s="226"/>
      <c r="B10" s="226"/>
      <c r="C10" s="226"/>
      <c r="D10" s="226"/>
      <c r="E10" s="226"/>
      <c r="F10" s="226"/>
      <c r="G10" s="226" t="s">
        <v>402</v>
      </c>
      <c r="H10" s="229" t="s">
        <v>403</v>
      </c>
      <c r="I10" s="229"/>
      <c r="J10" s="228"/>
      <c r="K10" s="526"/>
      <c r="L10" s="526"/>
      <c r="M10" s="526"/>
      <c r="N10" s="526"/>
      <c r="O10" s="526"/>
      <c r="P10" s="526"/>
      <c r="Q10" s="526"/>
      <c r="R10" s="526"/>
      <c r="S10" s="526"/>
      <c r="T10" s="526"/>
      <c r="U10" s="526"/>
    </row>
    <row r="11" spans="1:21" ht="15" customHeight="1" x14ac:dyDescent="0.15">
      <c r="A11" s="226"/>
      <c r="B11" s="226"/>
      <c r="C11" s="226"/>
      <c r="D11" s="226"/>
      <c r="E11" s="226"/>
      <c r="F11" s="226"/>
      <c r="G11" s="226"/>
      <c r="H11" s="226" t="s">
        <v>404</v>
      </c>
      <c r="I11" s="226"/>
      <c r="J11" s="228"/>
      <c r="K11" s="526"/>
      <c r="L11" s="526"/>
      <c r="M11" s="526"/>
      <c r="N11" s="526"/>
      <c r="O11" s="526"/>
      <c r="P11" s="526"/>
      <c r="Q11" s="526"/>
      <c r="R11" s="526"/>
      <c r="S11" s="526"/>
      <c r="T11" s="526"/>
      <c r="U11" s="526"/>
    </row>
    <row r="12" spans="1:21" ht="15" customHeight="1" x14ac:dyDescent="0.15">
      <c r="A12" s="230"/>
      <c r="B12" s="230"/>
      <c r="C12" s="230"/>
      <c r="D12" s="230"/>
      <c r="E12" s="230"/>
      <c r="F12" s="230"/>
      <c r="G12" s="230"/>
      <c r="H12" s="230"/>
      <c r="I12" s="230"/>
      <c r="J12" s="230"/>
      <c r="K12" s="230"/>
      <c r="L12" s="230"/>
      <c r="M12" s="230"/>
      <c r="N12" s="230"/>
      <c r="O12" s="230"/>
      <c r="P12" s="230"/>
      <c r="Q12" s="230"/>
      <c r="R12" s="230"/>
      <c r="S12" s="230"/>
      <c r="T12" s="230"/>
      <c r="U12" s="230"/>
    </row>
    <row r="13" spans="1:21" ht="15" customHeight="1" x14ac:dyDescent="0.15">
      <c r="A13" s="230"/>
      <c r="B13" s="231" t="s">
        <v>405</v>
      </c>
      <c r="C13" s="230"/>
      <c r="D13" s="230"/>
      <c r="E13" s="230"/>
      <c r="F13" s="230"/>
      <c r="G13" s="230"/>
      <c r="H13" s="230"/>
      <c r="I13" s="230"/>
      <c r="J13" s="230"/>
      <c r="K13" s="230"/>
      <c r="L13" s="230"/>
      <c r="M13" s="230"/>
      <c r="N13" s="230"/>
      <c r="O13" s="230"/>
      <c r="P13" s="230"/>
      <c r="Q13" s="230"/>
      <c r="R13" s="230"/>
      <c r="S13" s="230"/>
      <c r="T13" s="230"/>
      <c r="U13" s="230"/>
    </row>
    <row r="14" spans="1:21" ht="15" customHeight="1" x14ac:dyDescent="0.15">
      <c r="A14" s="232"/>
      <c r="B14" s="230"/>
      <c r="C14" s="230"/>
      <c r="D14" s="230"/>
      <c r="E14" s="230"/>
      <c r="F14" s="230"/>
      <c r="G14" s="230"/>
      <c r="H14" s="230"/>
      <c r="I14" s="230"/>
      <c r="J14" s="230"/>
      <c r="K14" s="230"/>
      <c r="L14" s="230"/>
      <c r="M14" s="230"/>
      <c r="N14" s="230"/>
      <c r="O14" s="230"/>
      <c r="P14" s="230"/>
      <c r="Q14" s="230"/>
      <c r="R14" s="230"/>
      <c r="S14" s="230"/>
      <c r="T14" s="230"/>
      <c r="U14" s="230"/>
    </row>
    <row r="15" spans="1:21" ht="15" customHeight="1" x14ac:dyDescent="0.15">
      <c r="A15" s="232"/>
      <c r="B15" s="230"/>
      <c r="C15" s="230"/>
      <c r="D15" s="230"/>
      <c r="E15" s="230"/>
      <c r="F15" s="527" t="s">
        <v>406</v>
      </c>
      <c r="G15" s="528"/>
      <c r="H15" s="529"/>
      <c r="I15" s="233"/>
      <c r="J15" s="233"/>
      <c r="K15" s="233"/>
      <c r="L15" s="233"/>
      <c r="M15" s="233"/>
      <c r="N15" s="233"/>
      <c r="O15" s="234"/>
      <c r="P15" s="234"/>
      <c r="Q15" s="234"/>
      <c r="R15" s="234"/>
      <c r="S15" s="234"/>
      <c r="T15" s="234"/>
      <c r="U15" s="235"/>
    </row>
    <row r="16" spans="1:21" ht="15" customHeight="1" x14ac:dyDescent="0.15">
      <c r="A16" s="456" t="s">
        <v>407</v>
      </c>
      <c r="B16" s="530" t="s">
        <v>408</v>
      </c>
      <c r="C16" s="460"/>
      <c r="D16" s="531"/>
      <c r="E16" s="532"/>
      <c r="F16" s="532"/>
      <c r="G16" s="532"/>
      <c r="H16" s="532"/>
      <c r="I16" s="532"/>
      <c r="J16" s="532"/>
      <c r="K16" s="532"/>
      <c r="L16" s="532"/>
      <c r="M16" s="532"/>
      <c r="N16" s="532"/>
      <c r="O16" s="532"/>
      <c r="P16" s="532"/>
      <c r="Q16" s="532"/>
      <c r="R16" s="532"/>
      <c r="S16" s="532"/>
      <c r="T16" s="532"/>
      <c r="U16" s="533"/>
    </row>
    <row r="17" spans="1:21" ht="15" customHeight="1" x14ac:dyDescent="0.15">
      <c r="A17" s="457"/>
      <c r="B17" s="534" t="s">
        <v>409</v>
      </c>
      <c r="C17" s="465"/>
      <c r="D17" s="466"/>
      <c r="E17" s="467"/>
      <c r="F17" s="467"/>
      <c r="G17" s="467"/>
      <c r="H17" s="467"/>
      <c r="I17" s="467"/>
      <c r="J17" s="467"/>
      <c r="K17" s="467"/>
      <c r="L17" s="467"/>
      <c r="M17" s="467"/>
      <c r="N17" s="467"/>
      <c r="O17" s="467"/>
      <c r="P17" s="467"/>
      <c r="Q17" s="467"/>
      <c r="R17" s="467"/>
      <c r="S17" s="467"/>
      <c r="T17" s="467"/>
      <c r="U17" s="468"/>
    </row>
    <row r="18" spans="1:21" ht="15" customHeight="1" x14ac:dyDescent="0.15">
      <c r="A18" s="457"/>
      <c r="B18" s="513" t="s">
        <v>410</v>
      </c>
      <c r="C18" s="469"/>
      <c r="D18" s="236" t="s">
        <v>411</v>
      </c>
      <c r="E18" s="351"/>
      <c r="F18" s="237" t="s">
        <v>412</v>
      </c>
      <c r="G18" s="475"/>
      <c r="H18" s="475"/>
      <c r="I18" s="237" t="s">
        <v>413</v>
      </c>
      <c r="J18" s="237"/>
      <c r="K18" s="237"/>
      <c r="L18" s="237"/>
      <c r="M18" s="237"/>
      <c r="N18" s="237"/>
      <c r="O18" s="237"/>
      <c r="P18" s="237"/>
      <c r="Q18" s="237"/>
      <c r="R18" s="237"/>
      <c r="S18" s="237"/>
      <c r="T18" s="237"/>
      <c r="U18" s="238"/>
    </row>
    <row r="19" spans="1:21" ht="15" customHeight="1" x14ac:dyDescent="0.15">
      <c r="A19" s="457"/>
      <c r="B19" s="514"/>
      <c r="C19" s="471"/>
      <c r="D19" s="352"/>
      <c r="E19" s="353"/>
      <c r="F19" s="476"/>
      <c r="G19" s="476"/>
      <c r="H19" s="354"/>
      <c r="I19" s="477"/>
      <c r="J19" s="477"/>
      <c r="K19" s="477"/>
      <c r="L19" s="477"/>
      <c r="M19" s="477"/>
      <c r="N19" s="477"/>
      <c r="O19" s="477"/>
      <c r="P19" s="477"/>
      <c r="Q19" s="477"/>
      <c r="R19" s="477"/>
      <c r="S19" s="477"/>
      <c r="T19" s="477"/>
      <c r="U19" s="478"/>
    </row>
    <row r="20" spans="1:21" ht="15" customHeight="1" x14ac:dyDescent="0.15">
      <c r="A20" s="457"/>
      <c r="B20" s="515"/>
      <c r="C20" s="473"/>
      <c r="D20" s="490"/>
      <c r="E20" s="491"/>
      <c r="F20" s="491"/>
      <c r="G20" s="491"/>
      <c r="H20" s="491"/>
      <c r="I20" s="491"/>
      <c r="J20" s="491"/>
      <c r="K20" s="491"/>
      <c r="L20" s="491"/>
      <c r="M20" s="491"/>
      <c r="N20" s="491"/>
      <c r="O20" s="491"/>
      <c r="P20" s="491"/>
      <c r="Q20" s="491"/>
      <c r="R20" s="491"/>
      <c r="S20" s="491"/>
      <c r="T20" s="491"/>
      <c r="U20" s="492"/>
    </row>
    <row r="21" spans="1:21" ht="15" customHeight="1" x14ac:dyDescent="0.15">
      <c r="A21" s="457"/>
      <c r="B21" s="484" t="s">
        <v>414</v>
      </c>
      <c r="C21" s="485"/>
      <c r="D21" s="239" t="s">
        <v>415</v>
      </c>
      <c r="E21" s="516" t="s">
        <v>416</v>
      </c>
      <c r="F21" s="517"/>
      <c r="G21" s="517"/>
      <c r="H21" s="517"/>
      <c r="I21" s="517"/>
      <c r="J21" s="517"/>
      <c r="K21" s="517"/>
      <c r="L21" s="518"/>
      <c r="M21" s="518"/>
      <c r="N21" s="518"/>
      <c r="O21" s="518"/>
      <c r="P21" s="518"/>
      <c r="Q21" s="518"/>
      <c r="R21" s="518"/>
      <c r="S21" s="518"/>
      <c r="T21" s="518"/>
      <c r="U21" s="519"/>
    </row>
    <row r="22" spans="1:21" ht="15" customHeight="1" x14ac:dyDescent="0.15">
      <c r="A22" s="457"/>
      <c r="B22" s="488"/>
      <c r="C22" s="489"/>
      <c r="D22" s="520" t="s">
        <v>417</v>
      </c>
      <c r="E22" s="521"/>
      <c r="F22" s="522"/>
      <c r="G22" s="522"/>
      <c r="H22" s="522"/>
      <c r="I22" s="522"/>
      <c r="J22" s="522"/>
      <c r="K22" s="522"/>
      <c r="L22" s="522"/>
      <c r="M22" s="522"/>
      <c r="N22" s="522"/>
      <c r="O22" s="522"/>
      <c r="P22" s="522"/>
      <c r="Q22" s="522"/>
      <c r="R22" s="522"/>
      <c r="S22" s="522"/>
      <c r="T22" s="522"/>
      <c r="U22" s="523"/>
    </row>
    <row r="23" spans="1:21" ht="15" customHeight="1" x14ac:dyDescent="0.15">
      <c r="A23" s="457"/>
      <c r="B23" s="240" t="s">
        <v>418</v>
      </c>
      <c r="C23" s="241"/>
      <c r="D23" s="350"/>
      <c r="E23" s="237"/>
      <c r="F23" s="242"/>
      <c r="G23" s="242"/>
      <c r="H23" s="242"/>
      <c r="I23" s="242"/>
      <c r="J23" s="242"/>
      <c r="K23" s="242"/>
      <c r="L23" s="242"/>
      <c r="M23" s="242"/>
      <c r="N23" s="242"/>
      <c r="O23" s="242"/>
      <c r="P23" s="242"/>
      <c r="Q23" s="242"/>
      <c r="R23" s="242"/>
      <c r="S23" s="242"/>
      <c r="T23" s="242"/>
      <c r="U23" s="243"/>
    </row>
    <row r="24" spans="1:21" ht="15" customHeight="1" x14ac:dyDescent="0.15">
      <c r="A24" s="457"/>
      <c r="B24" s="493" t="s">
        <v>419</v>
      </c>
      <c r="C24" s="494"/>
      <c r="D24" s="497" t="s">
        <v>420</v>
      </c>
      <c r="E24" s="499"/>
      <c r="F24" s="500"/>
      <c r="G24" s="244" t="s">
        <v>408</v>
      </c>
      <c r="H24" s="503"/>
      <c r="I24" s="504"/>
      <c r="J24" s="504"/>
      <c r="K24" s="504"/>
      <c r="L24" s="505"/>
      <c r="M24" s="506" t="s">
        <v>421</v>
      </c>
      <c r="N24" s="507"/>
      <c r="O24" s="237"/>
      <c r="P24" s="237"/>
      <c r="Q24" s="237"/>
      <c r="R24" s="237"/>
      <c r="S24" s="237"/>
      <c r="T24" s="237"/>
      <c r="U24" s="238"/>
    </row>
    <row r="25" spans="1:21" ht="15" customHeight="1" x14ac:dyDescent="0.15">
      <c r="A25" s="457"/>
      <c r="B25" s="495"/>
      <c r="C25" s="496"/>
      <c r="D25" s="498"/>
      <c r="E25" s="501"/>
      <c r="F25" s="502"/>
      <c r="G25" s="245" t="s">
        <v>422</v>
      </c>
      <c r="H25" s="510"/>
      <c r="I25" s="511"/>
      <c r="J25" s="511"/>
      <c r="K25" s="511"/>
      <c r="L25" s="512"/>
      <c r="M25" s="508"/>
      <c r="N25" s="509"/>
      <c r="O25" s="482"/>
      <c r="P25" s="483"/>
      <c r="Q25" s="246" t="s">
        <v>255</v>
      </c>
      <c r="R25" s="355"/>
      <c r="S25" s="246" t="s">
        <v>580</v>
      </c>
      <c r="T25" s="355"/>
      <c r="U25" s="247" t="s">
        <v>581</v>
      </c>
    </row>
    <row r="26" spans="1:21" ht="15" customHeight="1" x14ac:dyDescent="0.15">
      <c r="A26" s="457"/>
      <c r="B26" s="484" t="s">
        <v>423</v>
      </c>
      <c r="C26" s="485"/>
      <c r="D26" s="236" t="s">
        <v>411</v>
      </c>
      <c r="E26" s="351"/>
      <c r="F26" s="237" t="s">
        <v>412</v>
      </c>
      <c r="G26" s="475"/>
      <c r="H26" s="475"/>
      <c r="I26" s="237" t="s">
        <v>413</v>
      </c>
      <c r="J26" s="237"/>
      <c r="K26" s="237"/>
      <c r="L26" s="237"/>
      <c r="M26" s="237"/>
      <c r="N26" s="237"/>
      <c r="O26" s="237"/>
      <c r="P26" s="237"/>
      <c r="Q26" s="237"/>
      <c r="R26" s="237"/>
      <c r="S26" s="237"/>
      <c r="T26" s="237"/>
      <c r="U26" s="238"/>
    </row>
    <row r="27" spans="1:21" ht="15" customHeight="1" x14ac:dyDescent="0.15">
      <c r="A27" s="457"/>
      <c r="B27" s="486"/>
      <c r="C27" s="487"/>
      <c r="D27" s="352"/>
      <c r="E27" s="353"/>
      <c r="F27" s="476"/>
      <c r="G27" s="476"/>
      <c r="H27" s="354"/>
      <c r="I27" s="477"/>
      <c r="J27" s="477"/>
      <c r="K27" s="477"/>
      <c r="L27" s="477"/>
      <c r="M27" s="477"/>
      <c r="N27" s="477"/>
      <c r="O27" s="477"/>
      <c r="P27" s="477"/>
      <c r="Q27" s="477"/>
      <c r="R27" s="477"/>
      <c r="S27" s="477"/>
      <c r="T27" s="477"/>
      <c r="U27" s="478"/>
    </row>
    <row r="28" spans="1:21" ht="15" customHeight="1" x14ac:dyDescent="0.15">
      <c r="A28" s="458"/>
      <c r="B28" s="488"/>
      <c r="C28" s="489"/>
      <c r="D28" s="490"/>
      <c r="E28" s="491"/>
      <c r="F28" s="491"/>
      <c r="G28" s="491"/>
      <c r="H28" s="491"/>
      <c r="I28" s="491"/>
      <c r="J28" s="491"/>
      <c r="K28" s="491"/>
      <c r="L28" s="491"/>
      <c r="M28" s="491"/>
      <c r="N28" s="491"/>
      <c r="O28" s="491"/>
      <c r="P28" s="491"/>
      <c r="Q28" s="491"/>
      <c r="R28" s="491"/>
      <c r="S28" s="491"/>
      <c r="T28" s="491"/>
      <c r="U28" s="492"/>
    </row>
    <row r="29" spans="1:21" ht="15" customHeight="1" x14ac:dyDescent="0.15">
      <c r="A29" s="456" t="s">
        <v>424</v>
      </c>
      <c r="B29" s="459" t="s">
        <v>408</v>
      </c>
      <c r="C29" s="460"/>
      <c r="D29" s="461"/>
      <c r="E29" s="462"/>
      <c r="F29" s="462"/>
      <c r="G29" s="462"/>
      <c r="H29" s="462"/>
      <c r="I29" s="462"/>
      <c r="J29" s="462"/>
      <c r="K29" s="462"/>
      <c r="L29" s="462"/>
      <c r="M29" s="462"/>
      <c r="N29" s="462"/>
      <c r="O29" s="462"/>
      <c r="P29" s="462"/>
      <c r="Q29" s="462"/>
      <c r="R29" s="462"/>
      <c r="S29" s="462"/>
      <c r="T29" s="462"/>
      <c r="U29" s="463"/>
    </row>
    <row r="30" spans="1:21" ht="15" customHeight="1" x14ac:dyDescent="0.15">
      <c r="A30" s="457"/>
      <c r="B30" s="464" t="s">
        <v>409</v>
      </c>
      <c r="C30" s="465"/>
      <c r="D30" s="466"/>
      <c r="E30" s="467"/>
      <c r="F30" s="467"/>
      <c r="G30" s="467"/>
      <c r="H30" s="467"/>
      <c r="I30" s="467"/>
      <c r="J30" s="467"/>
      <c r="K30" s="467"/>
      <c r="L30" s="467"/>
      <c r="M30" s="467"/>
      <c r="N30" s="467"/>
      <c r="O30" s="467"/>
      <c r="P30" s="467"/>
      <c r="Q30" s="467"/>
      <c r="R30" s="467"/>
      <c r="S30" s="467"/>
      <c r="T30" s="467"/>
      <c r="U30" s="468"/>
    </row>
    <row r="31" spans="1:21" ht="15" customHeight="1" x14ac:dyDescent="0.15">
      <c r="A31" s="457"/>
      <c r="B31" s="469" t="s">
        <v>425</v>
      </c>
      <c r="C31" s="470"/>
      <c r="D31" s="236" t="s">
        <v>411</v>
      </c>
      <c r="E31" s="351"/>
      <c r="F31" s="237" t="s">
        <v>412</v>
      </c>
      <c r="G31" s="475"/>
      <c r="H31" s="475"/>
      <c r="I31" s="237" t="s">
        <v>413</v>
      </c>
      <c r="J31" s="237"/>
      <c r="K31" s="237"/>
      <c r="L31" s="237"/>
      <c r="M31" s="237"/>
      <c r="N31" s="237"/>
      <c r="O31" s="237"/>
      <c r="P31" s="237"/>
      <c r="Q31" s="237"/>
      <c r="R31" s="237"/>
      <c r="S31" s="237"/>
      <c r="T31" s="237"/>
      <c r="U31" s="238"/>
    </row>
    <row r="32" spans="1:21" ht="15" customHeight="1" x14ac:dyDescent="0.15">
      <c r="A32" s="457"/>
      <c r="B32" s="471"/>
      <c r="C32" s="472"/>
      <c r="D32" s="352"/>
      <c r="E32" s="353"/>
      <c r="F32" s="476"/>
      <c r="G32" s="476"/>
      <c r="H32" s="354"/>
      <c r="I32" s="477"/>
      <c r="J32" s="477"/>
      <c r="K32" s="477"/>
      <c r="L32" s="477"/>
      <c r="M32" s="477"/>
      <c r="N32" s="477"/>
      <c r="O32" s="477"/>
      <c r="P32" s="477"/>
      <c r="Q32" s="477"/>
      <c r="R32" s="477"/>
      <c r="S32" s="477"/>
      <c r="T32" s="477"/>
      <c r="U32" s="478"/>
    </row>
    <row r="33" spans="1:21" ht="15" customHeight="1" x14ac:dyDescent="0.15">
      <c r="A33" s="457"/>
      <c r="B33" s="473"/>
      <c r="C33" s="474"/>
      <c r="D33" s="479"/>
      <c r="E33" s="480"/>
      <c r="F33" s="480"/>
      <c r="G33" s="480"/>
      <c r="H33" s="480"/>
      <c r="I33" s="480"/>
      <c r="J33" s="480"/>
      <c r="K33" s="480"/>
      <c r="L33" s="480"/>
      <c r="M33" s="480"/>
      <c r="N33" s="480"/>
      <c r="O33" s="480"/>
      <c r="P33" s="480"/>
      <c r="Q33" s="480"/>
      <c r="R33" s="480"/>
      <c r="S33" s="480"/>
      <c r="T33" s="480"/>
      <c r="U33" s="481"/>
    </row>
    <row r="34" spans="1:21" ht="15" customHeight="1" x14ac:dyDescent="0.15">
      <c r="A34" s="457"/>
      <c r="B34" s="447" t="s">
        <v>426</v>
      </c>
      <c r="C34" s="448"/>
      <c r="D34" s="448"/>
      <c r="E34" s="449"/>
      <c r="F34" s="450"/>
      <c r="G34" s="451"/>
      <c r="H34" s="248"/>
      <c r="I34" s="248"/>
      <c r="J34" s="248"/>
      <c r="K34" s="248"/>
      <c r="L34" s="248"/>
      <c r="M34" s="248"/>
      <c r="N34" s="248"/>
      <c r="O34" s="248"/>
      <c r="P34" s="248"/>
      <c r="Q34" s="248"/>
      <c r="R34" s="248"/>
      <c r="S34" s="248"/>
      <c r="T34" s="248"/>
      <c r="U34" s="248"/>
    </row>
    <row r="35" spans="1:21" ht="15" customHeight="1" x14ac:dyDescent="0.15">
      <c r="A35" s="457"/>
      <c r="B35" s="452" t="s">
        <v>427</v>
      </c>
      <c r="C35" s="452"/>
      <c r="D35" s="452"/>
      <c r="E35" s="249"/>
      <c r="F35" s="454" t="s">
        <v>428</v>
      </c>
      <c r="G35" s="454"/>
      <c r="H35" s="454" t="s">
        <v>429</v>
      </c>
      <c r="I35" s="454"/>
      <c r="J35" s="454"/>
      <c r="K35" s="454"/>
      <c r="L35" s="455" t="s">
        <v>430</v>
      </c>
      <c r="M35" s="455"/>
      <c r="N35" s="455"/>
      <c r="O35" s="455"/>
      <c r="P35" s="455"/>
      <c r="Q35" s="455"/>
      <c r="R35" s="436" t="s">
        <v>431</v>
      </c>
      <c r="S35" s="437"/>
      <c r="T35" s="437"/>
      <c r="U35" s="438"/>
    </row>
    <row r="36" spans="1:21" ht="39.950000000000003" customHeight="1" x14ac:dyDescent="0.15">
      <c r="A36" s="457"/>
      <c r="B36" s="453"/>
      <c r="C36" s="453"/>
      <c r="D36" s="453"/>
      <c r="E36" s="250" t="s">
        <v>432</v>
      </c>
      <c r="F36" s="454"/>
      <c r="G36" s="454"/>
      <c r="H36" s="454"/>
      <c r="I36" s="454"/>
      <c r="J36" s="454"/>
      <c r="K36" s="454"/>
      <c r="L36" s="455"/>
      <c r="M36" s="455"/>
      <c r="N36" s="455"/>
      <c r="O36" s="455"/>
      <c r="P36" s="455"/>
      <c r="Q36" s="455"/>
      <c r="R36" s="439"/>
      <c r="S36" s="440"/>
      <c r="T36" s="440"/>
      <c r="U36" s="441"/>
    </row>
    <row r="37" spans="1:21" ht="15" customHeight="1" x14ac:dyDescent="0.15">
      <c r="A37" s="457"/>
      <c r="B37" s="442" t="s">
        <v>433</v>
      </c>
      <c r="C37" s="445" t="s">
        <v>434</v>
      </c>
      <c r="D37" s="446"/>
      <c r="E37" s="251"/>
      <c r="F37" s="408"/>
      <c r="G37" s="410"/>
      <c r="H37" s="408"/>
      <c r="I37" s="409"/>
      <c r="J37" s="409"/>
      <c r="K37" s="410"/>
      <c r="L37" s="408"/>
      <c r="M37" s="409"/>
      <c r="N37" s="409"/>
      <c r="O37" s="409"/>
      <c r="P37" s="409"/>
      <c r="Q37" s="410"/>
      <c r="R37" s="431" t="s">
        <v>435</v>
      </c>
      <c r="S37" s="432"/>
      <c r="T37" s="432"/>
      <c r="U37" s="433"/>
    </row>
    <row r="38" spans="1:21" ht="15" customHeight="1" x14ac:dyDescent="0.15">
      <c r="A38" s="457"/>
      <c r="B38" s="443"/>
      <c r="C38" s="419" t="s">
        <v>436</v>
      </c>
      <c r="D38" s="430"/>
      <c r="E38" s="251"/>
      <c r="F38" s="408"/>
      <c r="G38" s="410"/>
      <c r="H38" s="408"/>
      <c r="I38" s="409"/>
      <c r="J38" s="409"/>
      <c r="K38" s="410"/>
      <c r="L38" s="408"/>
      <c r="M38" s="409"/>
      <c r="N38" s="409"/>
      <c r="O38" s="409"/>
      <c r="P38" s="409"/>
      <c r="Q38" s="410"/>
      <c r="R38" s="431" t="s">
        <v>435</v>
      </c>
      <c r="S38" s="432"/>
      <c r="T38" s="432"/>
      <c r="U38" s="433"/>
    </row>
    <row r="39" spans="1:21" ht="15" customHeight="1" x14ac:dyDescent="0.15">
      <c r="A39" s="457"/>
      <c r="B39" s="443"/>
      <c r="C39" s="419" t="s">
        <v>437</v>
      </c>
      <c r="D39" s="430"/>
      <c r="E39" s="252"/>
      <c r="F39" s="408"/>
      <c r="G39" s="410"/>
      <c r="H39" s="408"/>
      <c r="I39" s="409"/>
      <c r="J39" s="409"/>
      <c r="K39" s="410"/>
      <c r="L39" s="408"/>
      <c r="M39" s="409"/>
      <c r="N39" s="409"/>
      <c r="O39" s="409"/>
      <c r="P39" s="409"/>
      <c r="Q39" s="410"/>
      <c r="R39" s="431" t="s">
        <v>435</v>
      </c>
      <c r="S39" s="432"/>
      <c r="T39" s="432"/>
      <c r="U39" s="433"/>
    </row>
    <row r="40" spans="1:21" ht="15" customHeight="1" x14ac:dyDescent="0.15">
      <c r="A40" s="457"/>
      <c r="B40" s="443"/>
      <c r="C40" s="419" t="s">
        <v>438</v>
      </c>
      <c r="D40" s="430"/>
      <c r="E40" s="252"/>
      <c r="F40" s="408"/>
      <c r="G40" s="410"/>
      <c r="H40" s="408"/>
      <c r="I40" s="409"/>
      <c r="J40" s="409"/>
      <c r="K40" s="410"/>
      <c r="L40" s="408"/>
      <c r="M40" s="409"/>
      <c r="N40" s="409"/>
      <c r="O40" s="409"/>
      <c r="P40" s="409"/>
      <c r="Q40" s="410"/>
      <c r="R40" s="431" t="s">
        <v>435</v>
      </c>
      <c r="S40" s="432"/>
      <c r="T40" s="432"/>
      <c r="U40" s="433"/>
    </row>
    <row r="41" spans="1:21" ht="15" customHeight="1" x14ac:dyDescent="0.15">
      <c r="A41" s="457"/>
      <c r="B41" s="443"/>
      <c r="C41" s="419" t="s">
        <v>439</v>
      </c>
      <c r="D41" s="430"/>
      <c r="E41" s="252"/>
      <c r="F41" s="408"/>
      <c r="G41" s="410"/>
      <c r="H41" s="408"/>
      <c r="I41" s="409"/>
      <c r="J41" s="409"/>
      <c r="K41" s="410"/>
      <c r="L41" s="408"/>
      <c r="M41" s="409"/>
      <c r="N41" s="409"/>
      <c r="O41" s="409"/>
      <c r="P41" s="409"/>
      <c r="Q41" s="410"/>
      <c r="R41" s="431" t="s">
        <v>440</v>
      </c>
      <c r="S41" s="432"/>
      <c r="T41" s="432"/>
      <c r="U41" s="433"/>
    </row>
    <row r="42" spans="1:21" ht="15" customHeight="1" x14ac:dyDescent="0.15">
      <c r="A42" s="457"/>
      <c r="B42" s="443"/>
      <c r="C42" s="419" t="s">
        <v>441</v>
      </c>
      <c r="D42" s="430"/>
      <c r="E42" s="251"/>
      <c r="F42" s="408"/>
      <c r="G42" s="410"/>
      <c r="H42" s="408"/>
      <c r="I42" s="409"/>
      <c r="J42" s="409"/>
      <c r="K42" s="410"/>
      <c r="L42" s="408"/>
      <c r="M42" s="409"/>
      <c r="N42" s="409"/>
      <c r="O42" s="409"/>
      <c r="P42" s="409"/>
      <c r="Q42" s="410"/>
      <c r="R42" s="431" t="s">
        <v>442</v>
      </c>
      <c r="S42" s="432"/>
      <c r="T42" s="432"/>
      <c r="U42" s="433"/>
    </row>
    <row r="43" spans="1:21" ht="15" customHeight="1" x14ac:dyDescent="0.15">
      <c r="A43" s="457"/>
      <c r="B43" s="443"/>
      <c r="C43" s="419" t="s">
        <v>443</v>
      </c>
      <c r="D43" s="430"/>
      <c r="E43" s="251"/>
      <c r="F43" s="408"/>
      <c r="G43" s="410"/>
      <c r="H43" s="408"/>
      <c r="I43" s="409"/>
      <c r="J43" s="409"/>
      <c r="K43" s="410"/>
      <c r="L43" s="408"/>
      <c r="M43" s="409"/>
      <c r="N43" s="409"/>
      <c r="O43" s="409"/>
      <c r="P43" s="409"/>
      <c r="Q43" s="410"/>
      <c r="R43" s="431" t="s">
        <v>444</v>
      </c>
      <c r="S43" s="432"/>
      <c r="T43" s="432"/>
      <c r="U43" s="433"/>
    </row>
    <row r="44" spans="1:21" ht="15" customHeight="1" x14ac:dyDescent="0.15">
      <c r="A44" s="457"/>
      <c r="B44" s="443"/>
      <c r="C44" s="419" t="s">
        <v>445</v>
      </c>
      <c r="D44" s="430"/>
      <c r="E44" s="252"/>
      <c r="F44" s="408"/>
      <c r="G44" s="410"/>
      <c r="H44" s="408"/>
      <c r="I44" s="409"/>
      <c r="J44" s="409"/>
      <c r="K44" s="410"/>
      <c r="L44" s="408"/>
      <c r="M44" s="409"/>
      <c r="N44" s="409"/>
      <c r="O44" s="409"/>
      <c r="P44" s="409"/>
      <c r="Q44" s="410"/>
      <c r="R44" s="431" t="s">
        <v>446</v>
      </c>
      <c r="S44" s="432"/>
      <c r="T44" s="432"/>
      <c r="U44" s="433"/>
    </row>
    <row r="45" spans="1:21" ht="15" customHeight="1" x14ac:dyDescent="0.15">
      <c r="A45" s="457"/>
      <c r="B45" s="443"/>
      <c r="C45" s="419" t="s">
        <v>447</v>
      </c>
      <c r="D45" s="420"/>
      <c r="E45" s="251"/>
      <c r="F45" s="408"/>
      <c r="G45" s="410"/>
      <c r="H45" s="408"/>
      <c r="I45" s="409"/>
      <c r="J45" s="409"/>
      <c r="K45" s="410"/>
      <c r="L45" s="408"/>
      <c r="M45" s="409"/>
      <c r="N45" s="409"/>
      <c r="O45" s="409"/>
      <c r="P45" s="409"/>
      <c r="Q45" s="410"/>
      <c r="R45" s="431" t="s">
        <v>448</v>
      </c>
      <c r="S45" s="432"/>
      <c r="T45" s="432"/>
      <c r="U45" s="433"/>
    </row>
    <row r="46" spans="1:21" ht="15" customHeight="1" x14ac:dyDescent="0.15">
      <c r="A46" s="457"/>
      <c r="B46" s="443"/>
      <c r="C46" s="419" t="s">
        <v>449</v>
      </c>
      <c r="D46" s="420"/>
      <c r="E46" s="251"/>
      <c r="F46" s="408"/>
      <c r="G46" s="410"/>
      <c r="H46" s="408"/>
      <c r="I46" s="409"/>
      <c r="J46" s="409"/>
      <c r="K46" s="410"/>
      <c r="L46" s="408"/>
      <c r="M46" s="409"/>
      <c r="N46" s="409"/>
      <c r="O46" s="409"/>
      <c r="P46" s="409"/>
      <c r="Q46" s="410"/>
      <c r="R46" s="431" t="s">
        <v>448</v>
      </c>
      <c r="S46" s="432"/>
      <c r="T46" s="432"/>
      <c r="U46" s="433"/>
    </row>
    <row r="47" spans="1:21" ht="15" customHeight="1" x14ac:dyDescent="0.15">
      <c r="A47" s="457"/>
      <c r="B47" s="443"/>
      <c r="C47" s="434" t="s">
        <v>450</v>
      </c>
      <c r="D47" s="435"/>
      <c r="E47" s="252"/>
      <c r="F47" s="408"/>
      <c r="G47" s="410"/>
      <c r="H47" s="408"/>
      <c r="I47" s="409"/>
      <c r="J47" s="409"/>
      <c r="K47" s="410"/>
      <c r="L47" s="408"/>
      <c r="M47" s="409"/>
      <c r="N47" s="409"/>
      <c r="O47" s="409"/>
      <c r="P47" s="409"/>
      <c r="Q47" s="410"/>
      <c r="R47" s="421" t="s">
        <v>451</v>
      </c>
      <c r="S47" s="422"/>
      <c r="T47" s="422"/>
      <c r="U47" s="423"/>
    </row>
    <row r="48" spans="1:21" ht="15" customHeight="1" x14ac:dyDescent="0.15">
      <c r="A48" s="457"/>
      <c r="B48" s="443"/>
      <c r="C48" s="419" t="s">
        <v>452</v>
      </c>
      <c r="D48" s="420"/>
      <c r="E48" s="252"/>
      <c r="F48" s="408"/>
      <c r="G48" s="410"/>
      <c r="H48" s="408"/>
      <c r="I48" s="409"/>
      <c r="J48" s="409"/>
      <c r="K48" s="410"/>
      <c r="L48" s="408"/>
      <c r="M48" s="409"/>
      <c r="N48" s="409"/>
      <c r="O48" s="409"/>
      <c r="P48" s="409"/>
      <c r="Q48" s="410"/>
      <c r="R48" s="421" t="s">
        <v>453</v>
      </c>
      <c r="S48" s="422"/>
      <c r="T48" s="422"/>
      <c r="U48" s="423"/>
    </row>
    <row r="49" spans="1:21" ht="15" customHeight="1" x14ac:dyDescent="0.15">
      <c r="A49" s="457"/>
      <c r="B49" s="443"/>
      <c r="C49" s="419" t="s">
        <v>454</v>
      </c>
      <c r="D49" s="420"/>
      <c r="E49" s="252"/>
      <c r="F49" s="408"/>
      <c r="G49" s="410"/>
      <c r="H49" s="408"/>
      <c r="I49" s="409"/>
      <c r="J49" s="409"/>
      <c r="K49" s="410"/>
      <c r="L49" s="408"/>
      <c r="M49" s="409"/>
      <c r="N49" s="409"/>
      <c r="O49" s="409"/>
      <c r="P49" s="409"/>
      <c r="Q49" s="410"/>
      <c r="R49" s="421" t="s">
        <v>455</v>
      </c>
      <c r="S49" s="422"/>
      <c r="T49" s="422"/>
      <c r="U49" s="423"/>
    </row>
    <row r="50" spans="1:21" ht="15" customHeight="1" x14ac:dyDescent="0.15">
      <c r="A50" s="457"/>
      <c r="B50" s="443"/>
      <c r="C50" s="419" t="s">
        <v>456</v>
      </c>
      <c r="D50" s="420"/>
      <c r="E50" s="252"/>
      <c r="F50" s="408"/>
      <c r="G50" s="410"/>
      <c r="H50" s="408"/>
      <c r="I50" s="409"/>
      <c r="J50" s="409"/>
      <c r="K50" s="410"/>
      <c r="L50" s="408"/>
      <c r="M50" s="409"/>
      <c r="N50" s="409"/>
      <c r="O50" s="409"/>
      <c r="P50" s="409"/>
      <c r="Q50" s="410"/>
      <c r="R50" s="431" t="s">
        <v>455</v>
      </c>
      <c r="S50" s="432"/>
      <c r="T50" s="432"/>
      <c r="U50" s="433"/>
    </row>
    <row r="51" spans="1:21" ht="15" customHeight="1" x14ac:dyDescent="0.15">
      <c r="A51" s="457"/>
      <c r="B51" s="443"/>
      <c r="C51" s="419" t="s">
        <v>457</v>
      </c>
      <c r="D51" s="420"/>
      <c r="E51" s="252"/>
      <c r="F51" s="408"/>
      <c r="G51" s="410"/>
      <c r="H51" s="408"/>
      <c r="I51" s="409"/>
      <c r="J51" s="409"/>
      <c r="K51" s="410"/>
      <c r="L51" s="408"/>
      <c r="M51" s="409"/>
      <c r="N51" s="409"/>
      <c r="O51" s="409"/>
      <c r="P51" s="409"/>
      <c r="Q51" s="410"/>
      <c r="R51" s="421" t="s">
        <v>458</v>
      </c>
      <c r="S51" s="422"/>
      <c r="T51" s="422"/>
      <c r="U51" s="423"/>
    </row>
    <row r="52" spans="1:21" ht="15" customHeight="1" x14ac:dyDescent="0.15">
      <c r="A52" s="457"/>
      <c r="B52" s="443"/>
      <c r="C52" s="419" t="s">
        <v>459</v>
      </c>
      <c r="D52" s="430"/>
      <c r="E52" s="252"/>
      <c r="F52" s="408"/>
      <c r="G52" s="410"/>
      <c r="H52" s="408"/>
      <c r="I52" s="409"/>
      <c r="J52" s="409"/>
      <c r="K52" s="410"/>
      <c r="L52" s="408"/>
      <c r="M52" s="409"/>
      <c r="N52" s="409"/>
      <c r="O52" s="409"/>
      <c r="P52" s="409"/>
      <c r="Q52" s="410"/>
      <c r="R52" s="421" t="s">
        <v>460</v>
      </c>
      <c r="S52" s="422"/>
      <c r="T52" s="422"/>
      <c r="U52" s="423"/>
    </row>
    <row r="53" spans="1:21" ht="15" customHeight="1" x14ac:dyDescent="0.15">
      <c r="A53" s="457"/>
      <c r="B53" s="444"/>
      <c r="C53" s="419" t="s">
        <v>461</v>
      </c>
      <c r="D53" s="430"/>
      <c r="E53" s="252"/>
      <c r="F53" s="408"/>
      <c r="G53" s="410"/>
      <c r="H53" s="408"/>
      <c r="I53" s="409"/>
      <c r="J53" s="409"/>
      <c r="K53" s="410"/>
      <c r="L53" s="408"/>
      <c r="M53" s="409"/>
      <c r="N53" s="409"/>
      <c r="O53" s="409"/>
      <c r="P53" s="409"/>
      <c r="Q53" s="410"/>
      <c r="R53" s="421" t="s">
        <v>462</v>
      </c>
      <c r="S53" s="422"/>
      <c r="T53" s="422"/>
      <c r="U53" s="423"/>
    </row>
    <row r="54" spans="1:21" ht="15" customHeight="1" x14ac:dyDescent="0.15">
      <c r="A54" s="457"/>
      <c r="B54" s="403" t="s">
        <v>463</v>
      </c>
      <c r="C54" s="404"/>
      <c r="D54" s="405"/>
      <c r="E54" s="252"/>
      <c r="F54" s="408"/>
      <c r="G54" s="410"/>
      <c r="H54" s="408"/>
      <c r="I54" s="409"/>
      <c r="J54" s="409"/>
      <c r="K54" s="410"/>
      <c r="L54" s="408"/>
      <c r="M54" s="409"/>
      <c r="N54" s="409"/>
      <c r="O54" s="409"/>
      <c r="P54" s="409"/>
      <c r="Q54" s="410"/>
      <c r="R54" s="421" t="s">
        <v>464</v>
      </c>
      <c r="S54" s="422"/>
      <c r="T54" s="422"/>
      <c r="U54" s="423"/>
    </row>
    <row r="55" spans="1:21" ht="15" customHeight="1" x14ac:dyDescent="0.15">
      <c r="A55" s="457"/>
      <c r="B55" s="429" t="s">
        <v>465</v>
      </c>
      <c r="C55" s="419" t="s">
        <v>466</v>
      </c>
      <c r="D55" s="428"/>
      <c r="E55" s="252"/>
      <c r="F55" s="408"/>
      <c r="G55" s="410"/>
      <c r="H55" s="408"/>
      <c r="I55" s="409"/>
      <c r="J55" s="409"/>
      <c r="K55" s="410"/>
      <c r="L55" s="408"/>
      <c r="M55" s="409"/>
      <c r="N55" s="409"/>
      <c r="O55" s="409"/>
      <c r="P55" s="409"/>
      <c r="Q55" s="410"/>
      <c r="R55" s="421" t="s">
        <v>467</v>
      </c>
      <c r="S55" s="422"/>
      <c r="T55" s="422"/>
      <c r="U55" s="423"/>
    </row>
    <row r="56" spans="1:21" ht="15" customHeight="1" x14ac:dyDescent="0.15">
      <c r="A56" s="457"/>
      <c r="B56" s="429"/>
      <c r="C56" s="419" t="s">
        <v>468</v>
      </c>
      <c r="D56" s="428"/>
      <c r="E56" s="252"/>
      <c r="F56" s="408"/>
      <c r="G56" s="410"/>
      <c r="H56" s="408"/>
      <c r="I56" s="409"/>
      <c r="J56" s="409"/>
      <c r="K56" s="410"/>
      <c r="L56" s="408"/>
      <c r="M56" s="409"/>
      <c r="N56" s="409"/>
      <c r="O56" s="409"/>
      <c r="P56" s="409"/>
      <c r="Q56" s="410"/>
      <c r="R56" s="421" t="s">
        <v>467</v>
      </c>
      <c r="S56" s="422"/>
      <c r="T56" s="422"/>
      <c r="U56" s="423"/>
    </row>
    <row r="57" spans="1:21" ht="15" customHeight="1" x14ac:dyDescent="0.15">
      <c r="A57" s="457"/>
      <c r="B57" s="424" t="s">
        <v>469</v>
      </c>
      <c r="C57" s="424"/>
      <c r="D57" s="424"/>
      <c r="E57" s="252"/>
      <c r="F57" s="415"/>
      <c r="G57" s="416"/>
      <c r="H57" s="408"/>
      <c r="I57" s="409"/>
      <c r="J57" s="409"/>
      <c r="K57" s="410"/>
      <c r="L57" s="415"/>
      <c r="M57" s="417"/>
      <c r="N57" s="417"/>
      <c r="O57" s="417"/>
      <c r="P57" s="417"/>
      <c r="Q57" s="416"/>
      <c r="R57" s="421" t="s">
        <v>470</v>
      </c>
      <c r="S57" s="422"/>
      <c r="T57" s="422"/>
      <c r="U57" s="423"/>
    </row>
    <row r="58" spans="1:21" ht="15" customHeight="1" x14ac:dyDescent="0.15">
      <c r="A58" s="457"/>
      <c r="B58" s="425" t="s">
        <v>471</v>
      </c>
      <c r="C58" s="419" t="s">
        <v>472</v>
      </c>
      <c r="D58" s="420"/>
      <c r="E58" s="251"/>
      <c r="F58" s="408"/>
      <c r="G58" s="410"/>
      <c r="H58" s="408"/>
      <c r="I58" s="409"/>
      <c r="J58" s="409"/>
      <c r="K58" s="410"/>
      <c r="L58" s="408"/>
      <c r="M58" s="409"/>
      <c r="N58" s="409"/>
      <c r="O58" s="409"/>
      <c r="P58" s="409"/>
      <c r="Q58" s="410"/>
      <c r="R58" s="421" t="s">
        <v>473</v>
      </c>
      <c r="S58" s="422"/>
      <c r="T58" s="422"/>
      <c r="U58" s="423"/>
    </row>
    <row r="59" spans="1:21" ht="15" customHeight="1" x14ac:dyDescent="0.15">
      <c r="A59" s="457"/>
      <c r="B59" s="426"/>
      <c r="C59" s="419" t="s">
        <v>474</v>
      </c>
      <c r="D59" s="420"/>
      <c r="E59" s="251"/>
      <c r="F59" s="408"/>
      <c r="G59" s="410"/>
      <c r="H59" s="408"/>
      <c r="I59" s="409"/>
      <c r="J59" s="409"/>
      <c r="K59" s="410"/>
      <c r="L59" s="408"/>
      <c r="M59" s="409"/>
      <c r="N59" s="409"/>
      <c r="O59" s="409"/>
      <c r="P59" s="409"/>
      <c r="Q59" s="410"/>
      <c r="R59" s="421" t="s">
        <v>475</v>
      </c>
      <c r="S59" s="422"/>
      <c r="T59" s="422"/>
      <c r="U59" s="423"/>
    </row>
    <row r="60" spans="1:21" ht="15" customHeight="1" x14ac:dyDescent="0.15">
      <c r="A60" s="457"/>
      <c r="B60" s="426"/>
      <c r="C60" s="419" t="s">
        <v>476</v>
      </c>
      <c r="D60" s="420"/>
      <c r="E60" s="252"/>
      <c r="F60" s="408"/>
      <c r="G60" s="410"/>
      <c r="H60" s="408"/>
      <c r="I60" s="409"/>
      <c r="J60" s="409"/>
      <c r="K60" s="410"/>
      <c r="L60" s="408"/>
      <c r="M60" s="409"/>
      <c r="N60" s="409"/>
      <c r="O60" s="409"/>
      <c r="P60" s="409"/>
      <c r="Q60" s="410"/>
      <c r="R60" s="421" t="s">
        <v>477</v>
      </c>
      <c r="S60" s="422"/>
      <c r="T60" s="422"/>
      <c r="U60" s="423"/>
    </row>
    <row r="61" spans="1:21" ht="15" customHeight="1" x14ac:dyDescent="0.15">
      <c r="A61" s="457"/>
      <c r="B61" s="427"/>
      <c r="C61" s="419" t="s">
        <v>478</v>
      </c>
      <c r="D61" s="420"/>
      <c r="E61" s="252"/>
      <c r="F61" s="408"/>
      <c r="G61" s="410"/>
      <c r="H61" s="408"/>
      <c r="I61" s="409"/>
      <c r="J61" s="409"/>
      <c r="K61" s="410"/>
      <c r="L61" s="408"/>
      <c r="M61" s="409"/>
      <c r="N61" s="409"/>
      <c r="O61" s="409"/>
      <c r="P61" s="409"/>
      <c r="Q61" s="410"/>
      <c r="R61" s="421" t="s">
        <v>479</v>
      </c>
      <c r="S61" s="422"/>
      <c r="T61" s="422"/>
      <c r="U61" s="423"/>
    </row>
    <row r="62" spans="1:21" ht="15" customHeight="1" x14ac:dyDescent="0.15">
      <c r="A62" s="457"/>
      <c r="B62" s="403" t="s">
        <v>480</v>
      </c>
      <c r="C62" s="404"/>
      <c r="D62" s="405"/>
      <c r="E62" s="252"/>
      <c r="F62" s="406"/>
      <c r="G62" s="407"/>
      <c r="H62" s="408"/>
      <c r="I62" s="409"/>
      <c r="J62" s="409"/>
      <c r="K62" s="410"/>
      <c r="L62" s="406"/>
      <c r="M62" s="411"/>
      <c r="N62" s="411"/>
      <c r="O62" s="411"/>
      <c r="P62" s="411"/>
      <c r="Q62" s="407"/>
      <c r="R62" s="412" t="s">
        <v>481</v>
      </c>
      <c r="S62" s="413"/>
      <c r="T62" s="413"/>
      <c r="U62" s="414"/>
    </row>
    <row r="63" spans="1:21" ht="15" customHeight="1" x14ac:dyDescent="0.15">
      <c r="A63" s="458"/>
      <c r="B63" s="403" t="s">
        <v>482</v>
      </c>
      <c r="C63" s="404"/>
      <c r="D63" s="405"/>
      <c r="E63" s="252"/>
      <c r="F63" s="415"/>
      <c r="G63" s="416"/>
      <c r="H63" s="408"/>
      <c r="I63" s="409"/>
      <c r="J63" s="409"/>
      <c r="K63" s="410"/>
      <c r="L63" s="415"/>
      <c r="M63" s="417"/>
      <c r="N63" s="417"/>
      <c r="O63" s="417"/>
      <c r="P63" s="417"/>
      <c r="Q63" s="416"/>
      <c r="R63" s="418" t="s">
        <v>470</v>
      </c>
      <c r="S63" s="418"/>
      <c r="T63" s="418"/>
      <c r="U63" s="418"/>
    </row>
    <row r="64" spans="1:21" ht="15" customHeight="1" x14ac:dyDescent="0.15">
      <c r="A64" s="397" t="s">
        <v>483</v>
      </c>
      <c r="B64" s="398"/>
      <c r="C64" s="398"/>
      <c r="D64" s="398"/>
      <c r="E64" s="398"/>
      <c r="F64" s="398"/>
      <c r="G64" s="399"/>
      <c r="H64" s="253"/>
      <c r="I64" s="233"/>
      <c r="J64" s="233"/>
      <c r="K64" s="233"/>
      <c r="L64" s="233"/>
      <c r="M64" s="233"/>
      <c r="N64" s="234"/>
      <c r="O64" s="234"/>
      <c r="P64" s="234"/>
      <c r="Q64" s="235"/>
      <c r="R64" s="254"/>
      <c r="S64" s="254"/>
      <c r="T64" s="254"/>
      <c r="U64" s="254"/>
    </row>
    <row r="65" spans="1:21" ht="15" customHeight="1" x14ac:dyDescent="0.15">
      <c r="A65" s="230" t="s">
        <v>484</v>
      </c>
      <c r="B65" s="230"/>
      <c r="C65" s="230"/>
      <c r="D65" s="230"/>
      <c r="E65" s="230"/>
      <c r="F65" s="230"/>
      <c r="G65" s="230"/>
      <c r="H65" s="230"/>
      <c r="I65" s="230"/>
      <c r="J65" s="230"/>
      <c r="K65" s="230"/>
      <c r="L65" s="230"/>
      <c r="M65" s="230"/>
      <c r="N65" s="230"/>
      <c r="O65" s="230"/>
      <c r="P65" s="230"/>
      <c r="Q65" s="230"/>
      <c r="R65" s="230"/>
      <c r="S65" s="230"/>
      <c r="T65" s="230"/>
      <c r="U65" s="230"/>
    </row>
    <row r="66" spans="1:21" ht="27" customHeight="1" x14ac:dyDescent="0.15">
      <c r="A66" s="255">
        <v>1</v>
      </c>
      <c r="B66" s="400" t="s">
        <v>485</v>
      </c>
      <c r="C66" s="400"/>
      <c r="D66" s="400"/>
      <c r="E66" s="400"/>
      <c r="F66" s="400"/>
      <c r="G66" s="400"/>
      <c r="H66" s="400"/>
      <c r="I66" s="400"/>
      <c r="J66" s="400"/>
      <c r="K66" s="400"/>
      <c r="L66" s="400"/>
      <c r="M66" s="400"/>
      <c r="N66" s="400"/>
      <c r="O66" s="400"/>
      <c r="P66" s="400"/>
      <c r="Q66" s="400"/>
      <c r="R66" s="400"/>
      <c r="S66" s="400"/>
      <c r="T66" s="400"/>
      <c r="U66" s="400"/>
    </row>
    <row r="67" spans="1:21" ht="39" customHeight="1" x14ac:dyDescent="0.15">
      <c r="A67" s="255">
        <v>2</v>
      </c>
      <c r="B67" s="400" t="s">
        <v>486</v>
      </c>
      <c r="C67" s="400"/>
      <c r="D67" s="400"/>
      <c r="E67" s="400"/>
      <c r="F67" s="400"/>
      <c r="G67" s="400"/>
      <c r="H67" s="400"/>
      <c r="I67" s="400"/>
      <c r="J67" s="400"/>
      <c r="K67" s="400"/>
      <c r="L67" s="400"/>
      <c r="M67" s="400"/>
      <c r="N67" s="400"/>
      <c r="O67" s="400"/>
      <c r="P67" s="400"/>
      <c r="Q67" s="400"/>
      <c r="R67" s="400"/>
      <c r="S67" s="400"/>
      <c r="T67" s="400"/>
      <c r="U67" s="400"/>
    </row>
    <row r="68" spans="1:21" ht="27" customHeight="1" x14ac:dyDescent="0.15">
      <c r="A68" s="255">
        <v>3</v>
      </c>
      <c r="B68" s="401" t="s">
        <v>487</v>
      </c>
      <c r="C68" s="402"/>
      <c r="D68" s="402"/>
      <c r="E68" s="402"/>
      <c r="F68" s="402"/>
      <c r="G68" s="402"/>
      <c r="H68" s="402"/>
      <c r="I68" s="402"/>
      <c r="J68" s="402"/>
      <c r="K68" s="402"/>
      <c r="L68" s="402"/>
      <c r="M68" s="402"/>
      <c r="N68" s="402"/>
      <c r="O68" s="402"/>
      <c r="P68" s="402"/>
      <c r="Q68" s="402"/>
      <c r="R68" s="402"/>
      <c r="S68" s="402"/>
      <c r="T68" s="402"/>
      <c r="U68" s="402"/>
    </row>
    <row r="69" spans="1:21" ht="27" customHeight="1" x14ac:dyDescent="0.15">
      <c r="A69" s="255">
        <v>4</v>
      </c>
      <c r="B69" s="401" t="s">
        <v>488</v>
      </c>
      <c r="C69" s="402"/>
      <c r="D69" s="402"/>
      <c r="E69" s="402"/>
      <c r="F69" s="402"/>
      <c r="G69" s="402"/>
      <c r="H69" s="402"/>
      <c r="I69" s="402"/>
      <c r="J69" s="402"/>
      <c r="K69" s="402"/>
      <c r="L69" s="402"/>
      <c r="M69" s="402"/>
      <c r="N69" s="402"/>
      <c r="O69" s="402"/>
      <c r="P69" s="402"/>
      <c r="Q69" s="402"/>
      <c r="R69" s="402"/>
      <c r="S69" s="402"/>
      <c r="T69" s="402"/>
      <c r="U69" s="402"/>
    </row>
    <row r="70" spans="1:21" ht="27" customHeight="1" x14ac:dyDescent="0.15">
      <c r="A70" s="255">
        <v>5</v>
      </c>
      <c r="B70" s="400" t="s">
        <v>489</v>
      </c>
      <c r="C70" s="400"/>
      <c r="D70" s="400"/>
      <c r="E70" s="400"/>
      <c r="F70" s="400"/>
      <c r="G70" s="400"/>
      <c r="H70" s="400"/>
      <c r="I70" s="400"/>
      <c r="J70" s="400"/>
      <c r="K70" s="400"/>
      <c r="L70" s="400"/>
      <c r="M70" s="400"/>
      <c r="N70" s="400"/>
      <c r="O70" s="400"/>
      <c r="P70" s="400"/>
      <c r="Q70" s="400"/>
      <c r="R70" s="400"/>
      <c r="S70" s="400"/>
      <c r="T70" s="400"/>
      <c r="U70" s="400"/>
    </row>
  </sheetData>
  <mergeCells count="200">
    <mergeCell ref="A2:C2"/>
    <mergeCell ref="A3:U3"/>
    <mergeCell ref="A4:U4"/>
    <mergeCell ref="A5:U5"/>
    <mergeCell ref="E6:F6"/>
    <mergeCell ref="K7:N7"/>
    <mergeCell ref="P7:Q7"/>
    <mergeCell ref="S7:T7"/>
    <mergeCell ref="B8:D8"/>
    <mergeCell ref="K9:U9"/>
    <mergeCell ref="K10:U10"/>
    <mergeCell ref="K11:U11"/>
    <mergeCell ref="F15:H15"/>
    <mergeCell ref="A16:A28"/>
    <mergeCell ref="B16:C16"/>
    <mergeCell ref="D16:U16"/>
    <mergeCell ref="B17:C17"/>
    <mergeCell ref="D17:U17"/>
    <mergeCell ref="B18:C20"/>
    <mergeCell ref="G18:H18"/>
    <mergeCell ref="F19:G19"/>
    <mergeCell ref="I19:U19"/>
    <mergeCell ref="D20:U20"/>
    <mergeCell ref="B21:C22"/>
    <mergeCell ref="E21:U21"/>
    <mergeCell ref="D22:E22"/>
    <mergeCell ref="F22:U22"/>
    <mergeCell ref="O25:P25"/>
    <mergeCell ref="B26:C28"/>
    <mergeCell ref="G26:H26"/>
    <mergeCell ref="F27:G27"/>
    <mergeCell ref="I27:U27"/>
    <mergeCell ref="D28:U28"/>
    <mergeCell ref="B24:C25"/>
    <mergeCell ref="D24:D25"/>
    <mergeCell ref="E24:F25"/>
    <mergeCell ref="H24:L24"/>
    <mergeCell ref="M24:N25"/>
    <mergeCell ref="H25:L25"/>
    <mergeCell ref="B34:E34"/>
    <mergeCell ref="F34:G34"/>
    <mergeCell ref="B35:D36"/>
    <mergeCell ref="F35:G36"/>
    <mergeCell ref="H35:K36"/>
    <mergeCell ref="L35:Q36"/>
    <mergeCell ref="A29:A63"/>
    <mergeCell ref="B29:C29"/>
    <mergeCell ref="D29:U29"/>
    <mergeCell ref="B30:C30"/>
    <mergeCell ref="D30:U30"/>
    <mergeCell ref="B31:C33"/>
    <mergeCell ref="G31:H31"/>
    <mergeCell ref="F32:G32"/>
    <mergeCell ref="I32:U32"/>
    <mergeCell ref="D33:U33"/>
    <mergeCell ref="L38:Q38"/>
    <mergeCell ref="R38:U38"/>
    <mergeCell ref="C39:D39"/>
    <mergeCell ref="F39:G39"/>
    <mergeCell ref="H39:K39"/>
    <mergeCell ref="L39:Q39"/>
    <mergeCell ref="R39:U39"/>
    <mergeCell ref="R35:U36"/>
    <mergeCell ref="B37:B53"/>
    <mergeCell ref="C37:D37"/>
    <mergeCell ref="F37:G37"/>
    <mergeCell ref="H37:K37"/>
    <mergeCell ref="L37:Q37"/>
    <mergeCell ref="R37:U37"/>
    <mergeCell ref="C38:D38"/>
    <mergeCell ref="F38:G38"/>
    <mergeCell ref="H38:K38"/>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C53:D53"/>
    <mergeCell ref="F53:G53"/>
    <mergeCell ref="H53:K53"/>
    <mergeCell ref="L53:Q53"/>
    <mergeCell ref="R53:U53"/>
    <mergeCell ref="R55:U55"/>
    <mergeCell ref="C56:D56"/>
    <mergeCell ref="F56:G56"/>
    <mergeCell ref="H56:K56"/>
    <mergeCell ref="L56:Q56"/>
    <mergeCell ref="R56:U56"/>
    <mergeCell ref="B54:D54"/>
    <mergeCell ref="F54:G54"/>
    <mergeCell ref="H54:K54"/>
    <mergeCell ref="L54:Q54"/>
    <mergeCell ref="R54:U54"/>
    <mergeCell ref="B55:B56"/>
    <mergeCell ref="C55:D55"/>
    <mergeCell ref="F55:G55"/>
    <mergeCell ref="H55:K55"/>
    <mergeCell ref="L55:Q55"/>
    <mergeCell ref="R58:U58"/>
    <mergeCell ref="C59:D59"/>
    <mergeCell ref="F59:G59"/>
    <mergeCell ref="H59:K59"/>
    <mergeCell ref="L59:Q59"/>
    <mergeCell ref="R59:U59"/>
    <mergeCell ref="B57:D57"/>
    <mergeCell ref="F57:G57"/>
    <mergeCell ref="H57:K57"/>
    <mergeCell ref="L57:Q57"/>
    <mergeCell ref="R57:U57"/>
    <mergeCell ref="B58:B61"/>
    <mergeCell ref="C58:D58"/>
    <mergeCell ref="F58:G58"/>
    <mergeCell ref="H58:K58"/>
    <mergeCell ref="L58:Q58"/>
    <mergeCell ref="C60:D60"/>
    <mergeCell ref="F60:G60"/>
    <mergeCell ref="H60:K60"/>
    <mergeCell ref="L60:Q60"/>
    <mergeCell ref="R60:U60"/>
    <mergeCell ref="C61:D61"/>
    <mergeCell ref="F61:G61"/>
    <mergeCell ref="H61:K61"/>
    <mergeCell ref="L61:Q61"/>
    <mergeCell ref="R61:U61"/>
    <mergeCell ref="A64:G64"/>
    <mergeCell ref="B66:U66"/>
    <mergeCell ref="B67:U67"/>
    <mergeCell ref="B68:U68"/>
    <mergeCell ref="B69:U69"/>
    <mergeCell ref="B70:U70"/>
    <mergeCell ref="B62:D62"/>
    <mergeCell ref="F62:G62"/>
    <mergeCell ref="H62:K62"/>
    <mergeCell ref="L62:Q62"/>
    <mergeCell ref="R62:U62"/>
    <mergeCell ref="B63:D63"/>
    <mergeCell ref="F63:G63"/>
    <mergeCell ref="H63:K63"/>
    <mergeCell ref="L63:Q63"/>
    <mergeCell ref="R63:U63"/>
  </mergeCells>
  <phoneticPr fontId="3"/>
  <dataValidations count="5">
    <dataValidation type="list" allowBlank="1" showInputMessage="1" showErrorMessage="1" sqref="E19 E27 E32" xr:uid="{8527CCFD-3E6B-4136-B2B7-3669F8721E28}">
      <formula1>"都,道,府,県"</formula1>
    </dataValidation>
    <dataValidation type="list" allowBlank="1" showInputMessage="1" showErrorMessage="1" sqref="H19 H27 H32" xr:uid="{BE108EA5-F148-40FF-AC09-DEF66525C94D}">
      <formula1>"市,郡,区"</formula1>
    </dataValidation>
    <dataValidation type="list" allowBlank="1" showInputMessage="1" showErrorMessage="1" sqref="E45" xr:uid="{C6AE6C65-C940-4B9D-839D-98BF4E0A4A38}">
      <formula1>"　,○"</formula1>
    </dataValidation>
    <dataValidation type="list" allowBlank="1" showInputMessage="1" showErrorMessage="1" sqref="E46 E37:E38 E42:E43 F34 E58:E59 F37:K63" xr:uid="{4EBEE157-BA31-4F00-9BF0-5E3434ECA3AB}">
      <formula1>"○"</formula1>
    </dataValidation>
    <dataValidation type="list" allowBlank="1" showInputMessage="1" showErrorMessage="1" sqref="E6:F6" xr:uid="{7C3322FD-9B1A-48E6-8225-A192B877C041}">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4596-F787-4BD9-8BC4-45D64B5E499F}">
  <dimension ref="A1:AN76"/>
  <sheetViews>
    <sheetView showGridLines="0" view="pageBreakPreview" zoomScaleNormal="100" zoomScaleSheetLayoutView="100" workbookViewId="0">
      <selection activeCell="AR12" sqref="AR12"/>
    </sheetView>
  </sheetViews>
  <sheetFormatPr defaultColWidth="9" defaultRowHeight="21" customHeight="1" x14ac:dyDescent="0.15"/>
  <cols>
    <col min="1" max="1" width="2.875" style="65" customWidth="1"/>
    <col min="2" max="2" width="13.125" style="66" customWidth="1"/>
    <col min="3" max="3" width="7.125" style="65" customWidth="1"/>
    <col min="4" max="5" width="8.25" style="65" customWidth="1"/>
    <col min="6" max="36" width="2.875" style="65" customWidth="1"/>
    <col min="37" max="37" width="7.125" style="65" customWidth="1"/>
    <col min="38" max="39" width="8.25" style="65" customWidth="1"/>
    <col min="40" max="40" width="6.125" style="65" customWidth="1"/>
    <col min="41" max="16384" width="9" style="65"/>
  </cols>
  <sheetData>
    <row r="1" spans="1:40" ht="20.100000000000001" customHeight="1" x14ac:dyDescent="0.15">
      <c r="A1" s="180" t="s">
        <v>181</v>
      </c>
      <c r="C1" s="181"/>
      <c r="D1" s="181"/>
      <c r="E1" s="181"/>
      <c r="F1" s="181"/>
      <c r="G1" s="181"/>
      <c r="H1" s="181"/>
      <c r="I1" s="181"/>
      <c r="J1" s="181"/>
      <c r="K1" s="181"/>
      <c r="L1" s="181"/>
      <c r="M1" s="181"/>
      <c r="N1" s="181"/>
      <c r="O1" s="181"/>
      <c r="P1" s="181"/>
      <c r="Q1" s="181"/>
      <c r="R1" s="181"/>
      <c r="S1" s="181"/>
      <c r="T1" s="181"/>
      <c r="U1" s="181"/>
      <c r="V1" s="181"/>
      <c r="W1" s="181"/>
      <c r="X1" s="127"/>
      <c r="Y1" s="127"/>
      <c r="Z1" s="182"/>
      <c r="AA1" s="182"/>
      <c r="AB1" s="182"/>
      <c r="AC1" s="182"/>
      <c r="AD1" s="183"/>
      <c r="AE1" s="183"/>
      <c r="AF1" s="183"/>
      <c r="AG1" s="183"/>
      <c r="AH1" s="183"/>
      <c r="AI1" s="184" t="s">
        <v>308</v>
      </c>
      <c r="AJ1" s="184"/>
      <c r="AK1" s="1012" t="s">
        <v>309</v>
      </c>
      <c r="AL1" s="1012"/>
      <c r="AM1" s="1012"/>
      <c r="AN1" s="1012"/>
    </row>
    <row r="2" spans="1:40" ht="18" customHeight="1" x14ac:dyDescent="0.15">
      <c r="A2" s="182"/>
      <c r="B2" s="185"/>
      <c r="C2" s="185"/>
      <c r="D2" s="185"/>
      <c r="E2" s="185"/>
      <c r="F2" s="185"/>
      <c r="G2" s="185"/>
      <c r="H2" s="185"/>
      <c r="I2" s="185"/>
      <c r="J2" s="185"/>
      <c r="K2" s="185"/>
      <c r="L2" s="185"/>
      <c r="M2" s="1013">
        <v>2026</v>
      </c>
      <c r="N2" s="1013"/>
      <c r="O2" s="1013"/>
      <c r="P2" s="1013"/>
      <c r="Q2" s="1014" t="s">
        <v>255</v>
      </c>
      <c r="R2" s="1014"/>
      <c r="S2" s="1013">
        <v>4</v>
      </c>
      <c r="T2" s="1013"/>
      <c r="U2" s="1014" t="s">
        <v>256</v>
      </c>
      <c r="V2" s="1014"/>
      <c r="W2" s="185"/>
      <c r="X2" s="185"/>
      <c r="Y2" s="185"/>
      <c r="Z2" s="182"/>
      <c r="AA2" s="182"/>
      <c r="AC2" s="184"/>
      <c r="AD2" s="185"/>
      <c r="AE2" s="185"/>
      <c r="AF2" s="185"/>
      <c r="AG2" s="185"/>
      <c r="AH2" s="185"/>
      <c r="AI2" s="184" t="s">
        <v>310</v>
      </c>
      <c r="AJ2" s="184"/>
      <c r="AK2" s="1015"/>
      <c r="AL2" s="1015"/>
      <c r="AM2" s="1015"/>
      <c r="AN2" s="1015"/>
    </row>
    <row r="3" spans="1:40" ht="18" customHeight="1" x14ac:dyDescent="0.15">
      <c r="A3" s="186"/>
      <c r="B3" s="186"/>
      <c r="C3" s="186"/>
      <c r="D3" s="186"/>
      <c r="E3" s="186"/>
      <c r="F3" s="186"/>
      <c r="G3" s="186"/>
      <c r="H3" s="186"/>
      <c r="I3" s="186"/>
      <c r="J3" s="186"/>
      <c r="K3" s="186"/>
      <c r="L3" s="186"/>
      <c r="M3" s="186"/>
      <c r="N3" s="186"/>
      <c r="O3" s="186"/>
      <c r="P3" s="186"/>
      <c r="Q3" s="186"/>
      <c r="R3" s="186"/>
      <c r="S3" s="186"/>
      <c r="T3" s="186"/>
      <c r="U3" s="186"/>
      <c r="V3" s="186"/>
      <c r="W3" s="186"/>
      <c r="Y3" s="187"/>
      <c r="Z3" s="187"/>
      <c r="AA3" s="187"/>
      <c r="AB3" s="182"/>
      <c r="AC3" s="187"/>
      <c r="AD3" s="187"/>
      <c r="AE3" s="187"/>
      <c r="AF3" s="187"/>
      <c r="AG3" s="187"/>
      <c r="AH3" s="187"/>
      <c r="AI3" s="188" t="s">
        <v>311</v>
      </c>
      <c r="AJ3" s="184"/>
      <c r="AK3" s="1016"/>
      <c r="AL3" s="1016"/>
      <c r="AM3" s="1016"/>
      <c r="AN3" s="1016"/>
    </row>
    <row r="4" spans="1:40" ht="18" customHeight="1" x14ac:dyDescent="0.15">
      <c r="A4" s="186"/>
      <c r="B4" s="186"/>
      <c r="C4" s="186"/>
      <c r="D4" s="186"/>
      <c r="E4" s="186"/>
      <c r="F4" s="186"/>
      <c r="G4" s="186"/>
      <c r="H4" s="186"/>
      <c r="I4" s="186"/>
      <c r="J4" s="186"/>
      <c r="K4" s="186"/>
      <c r="L4" s="186"/>
      <c r="M4" s="186"/>
      <c r="N4" s="186"/>
      <c r="O4" s="186"/>
      <c r="P4" s="186"/>
      <c r="Q4" s="186"/>
      <c r="R4" s="186"/>
      <c r="S4" s="186"/>
      <c r="T4" s="186"/>
      <c r="U4" s="186"/>
      <c r="V4" s="186"/>
      <c r="W4" s="186"/>
      <c r="Y4" s="187"/>
      <c r="Z4" s="187"/>
      <c r="AA4" s="187"/>
      <c r="AB4" s="182"/>
      <c r="AC4" s="187"/>
      <c r="AD4" s="187"/>
      <c r="AE4" s="187"/>
      <c r="AF4" s="187"/>
      <c r="AG4" s="187"/>
      <c r="AH4" s="187"/>
      <c r="AI4" s="188" t="s">
        <v>312</v>
      </c>
      <c r="AJ4" s="184"/>
      <c r="AK4" s="1016"/>
      <c r="AL4" s="1016"/>
      <c r="AM4" s="1016"/>
      <c r="AN4" s="1016"/>
    </row>
    <row r="5" spans="1:40" ht="18" customHeight="1" x14ac:dyDescent="0.15">
      <c r="A5" s="186"/>
      <c r="B5" s="186"/>
      <c r="C5" s="186"/>
      <c r="D5" s="186"/>
      <c r="E5" s="186"/>
      <c r="F5" s="186"/>
      <c r="G5" s="186"/>
      <c r="H5" s="186"/>
      <c r="I5" s="186"/>
      <c r="J5" s="186"/>
      <c r="K5" s="186"/>
      <c r="L5" s="186"/>
      <c r="M5" s="186"/>
      <c r="N5" s="186"/>
      <c r="O5" s="186"/>
      <c r="P5" s="186"/>
      <c r="Q5" s="186"/>
      <c r="R5" s="186"/>
      <c r="S5" s="186"/>
      <c r="U5" s="186"/>
      <c r="V5" s="186"/>
      <c r="W5" s="186"/>
      <c r="Y5" s="187"/>
      <c r="Z5" s="187"/>
      <c r="AA5" s="187"/>
      <c r="AB5" s="182"/>
      <c r="AC5" s="187"/>
      <c r="AD5" s="187"/>
      <c r="AE5" s="187"/>
      <c r="AF5" s="187"/>
      <c r="AG5" s="188" t="s">
        <v>313</v>
      </c>
      <c r="AH5" s="1017"/>
      <c r="AI5" s="1017"/>
      <c r="AJ5" s="1017"/>
      <c r="AK5" s="187" t="s">
        <v>314</v>
      </c>
      <c r="AL5" s="189"/>
      <c r="AM5" s="187" t="s">
        <v>315</v>
      </c>
      <c r="AN5" s="182"/>
    </row>
    <row r="6" spans="1:40" ht="9.9499999999999993" customHeight="1" x14ac:dyDescent="0.15">
      <c r="A6" s="182"/>
      <c r="B6" s="190"/>
      <c r="C6" s="190"/>
      <c r="D6" s="190"/>
      <c r="E6" s="190"/>
      <c r="F6" s="190"/>
      <c r="G6" s="190"/>
      <c r="H6" s="190"/>
      <c r="I6" s="190"/>
      <c r="J6" s="190"/>
      <c r="K6" s="190"/>
      <c r="L6" s="190"/>
      <c r="M6" s="190"/>
      <c r="N6" s="190"/>
      <c r="O6" s="190"/>
      <c r="P6" s="190"/>
      <c r="Q6" s="190"/>
      <c r="R6" s="190"/>
      <c r="S6" s="190"/>
      <c r="T6" s="190"/>
      <c r="U6" s="190"/>
      <c r="V6" s="190"/>
      <c r="W6" s="190"/>
      <c r="X6" s="185"/>
      <c r="Y6" s="185"/>
      <c r="Z6" s="185"/>
      <c r="AA6" s="185"/>
      <c r="AB6" s="185"/>
      <c r="AC6" s="185"/>
      <c r="AD6" s="185"/>
      <c r="AE6" s="185"/>
      <c r="AF6" s="185"/>
      <c r="AG6" s="185"/>
      <c r="AH6" s="185"/>
      <c r="AI6" s="185"/>
      <c r="AJ6" s="185"/>
      <c r="AK6" s="185"/>
      <c r="AL6" s="185"/>
      <c r="AM6" s="182"/>
      <c r="AN6" s="182"/>
    </row>
    <row r="7" spans="1:40" ht="15" customHeight="1" x14ac:dyDescent="0.15">
      <c r="A7" s="1018" t="s">
        <v>316</v>
      </c>
      <c r="B7" s="1019" t="s">
        <v>317</v>
      </c>
      <c r="C7" s="1021" t="s">
        <v>318</v>
      </c>
      <c r="D7" s="1024" t="s">
        <v>319</v>
      </c>
      <c r="E7" s="1025" t="s">
        <v>320</v>
      </c>
      <c r="F7" s="1026" t="s">
        <v>321</v>
      </c>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7" t="s">
        <v>322</v>
      </c>
      <c r="AL7" s="1031" t="s">
        <v>323</v>
      </c>
      <c r="AM7" s="1032" t="s">
        <v>324</v>
      </c>
      <c r="AN7" s="1032"/>
    </row>
    <row r="8" spans="1:40" ht="15" customHeight="1" x14ac:dyDescent="0.15">
      <c r="A8" s="1018"/>
      <c r="B8" s="1020"/>
      <c r="C8" s="1022"/>
      <c r="D8" s="1024"/>
      <c r="E8" s="1025"/>
      <c r="F8" s="1024" t="s">
        <v>182</v>
      </c>
      <c r="G8" s="1024"/>
      <c r="H8" s="1024"/>
      <c r="I8" s="1024"/>
      <c r="J8" s="1024"/>
      <c r="K8" s="1024"/>
      <c r="L8" s="1024"/>
      <c r="M8" s="1024" t="s">
        <v>183</v>
      </c>
      <c r="N8" s="1024"/>
      <c r="O8" s="1024"/>
      <c r="P8" s="1024"/>
      <c r="Q8" s="1024"/>
      <c r="R8" s="1024"/>
      <c r="S8" s="1024"/>
      <c r="T8" s="1024" t="s">
        <v>184</v>
      </c>
      <c r="U8" s="1024"/>
      <c r="V8" s="1024"/>
      <c r="W8" s="1024"/>
      <c r="X8" s="1024"/>
      <c r="Y8" s="1024"/>
      <c r="Z8" s="1024"/>
      <c r="AA8" s="1024" t="s">
        <v>185</v>
      </c>
      <c r="AB8" s="1024"/>
      <c r="AC8" s="1024"/>
      <c r="AD8" s="1024"/>
      <c r="AE8" s="1024"/>
      <c r="AF8" s="1024"/>
      <c r="AG8" s="1024"/>
      <c r="AH8" s="1024" t="s">
        <v>325</v>
      </c>
      <c r="AI8" s="1024"/>
      <c r="AJ8" s="1024"/>
      <c r="AK8" s="1027"/>
      <c r="AL8" s="1031"/>
      <c r="AM8" s="1032"/>
      <c r="AN8" s="1032"/>
    </row>
    <row r="9" spans="1:40" ht="15" customHeight="1" x14ac:dyDescent="0.15">
      <c r="A9" s="1018"/>
      <c r="B9" s="1029" t="s">
        <v>326</v>
      </c>
      <c r="C9" s="1022"/>
      <c r="D9" s="1024"/>
      <c r="E9" s="1025"/>
      <c r="F9" s="194">
        <f>DATE($M$2,$S$2,1)</f>
        <v>46113</v>
      </c>
      <c r="G9" s="194">
        <f>DATE($M$2,$S$2,2)</f>
        <v>46114</v>
      </c>
      <c r="H9" s="194">
        <f>DATE($M$2,$S$2,3)</f>
        <v>46115</v>
      </c>
      <c r="I9" s="194">
        <f>DATE($M$2,$S$2,4)</f>
        <v>46116</v>
      </c>
      <c r="J9" s="194">
        <f>DATE($M$2,$S$2,5)</f>
        <v>46117</v>
      </c>
      <c r="K9" s="194">
        <f>DATE($M$2,$S$2,6)</f>
        <v>46118</v>
      </c>
      <c r="L9" s="194">
        <f>DATE($M$2,$S$2,7)</f>
        <v>46119</v>
      </c>
      <c r="M9" s="194">
        <f>DATE($M$2,$S$2,8)</f>
        <v>46120</v>
      </c>
      <c r="N9" s="194">
        <f>DATE($M$2,$S$2,9)</f>
        <v>46121</v>
      </c>
      <c r="O9" s="194">
        <f>DATE($M$2,$S$2,10)</f>
        <v>46122</v>
      </c>
      <c r="P9" s="194">
        <f>DATE($M$2,$S$2,11)</f>
        <v>46123</v>
      </c>
      <c r="Q9" s="194">
        <f>DATE($M$2,$S$2,12)</f>
        <v>46124</v>
      </c>
      <c r="R9" s="194">
        <f>DATE($M$2,$S$2,13)</f>
        <v>46125</v>
      </c>
      <c r="S9" s="194">
        <f>DATE($M$2,$S$2,14)</f>
        <v>46126</v>
      </c>
      <c r="T9" s="194">
        <f>DATE($M$2,$S$2,15)</f>
        <v>46127</v>
      </c>
      <c r="U9" s="194">
        <f>DATE($M$2,$S$2,16)</f>
        <v>46128</v>
      </c>
      <c r="V9" s="194">
        <f>DATE($M$2,$S$2,17)</f>
        <v>46129</v>
      </c>
      <c r="W9" s="194">
        <f>DATE($M$2,$S$2,18)</f>
        <v>46130</v>
      </c>
      <c r="X9" s="194">
        <f>DATE($M$2,$S$2,19)</f>
        <v>46131</v>
      </c>
      <c r="Y9" s="194">
        <f>DATE($M$2,$S$2,20)</f>
        <v>46132</v>
      </c>
      <c r="Z9" s="194">
        <f>DATE($M$2,$S$2,21)</f>
        <v>46133</v>
      </c>
      <c r="AA9" s="194">
        <f>DATE($M$2,$S$2,22)</f>
        <v>46134</v>
      </c>
      <c r="AB9" s="194">
        <f>DATE($M$2,$S$2,23)</f>
        <v>46135</v>
      </c>
      <c r="AC9" s="194">
        <f>DATE($M$2,$S$2,24)</f>
        <v>46136</v>
      </c>
      <c r="AD9" s="194">
        <f>DATE($M$2,$S$2,25)</f>
        <v>46137</v>
      </c>
      <c r="AE9" s="194">
        <f>DATE($M$2,$S$2,26)</f>
        <v>46138</v>
      </c>
      <c r="AF9" s="194">
        <f>DATE($M$2,$S$2,27)</f>
        <v>46139</v>
      </c>
      <c r="AG9" s="194">
        <f>DATE($M$2,$S$2,28)</f>
        <v>46140</v>
      </c>
      <c r="AH9" s="194">
        <f>IF(DAY(EOMONTH(F9,0))&lt;29,"",DATE($M$2,$S$2,29))</f>
        <v>46141</v>
      </c>
      <c r="AI9" s="194">
        <f>IF(DAY(EOMONTH(F9,0))&lt;30,"",DATE($M$2,$S$2,30))</f>
        <v>46142</v>
      </c>
      <c r="AJ9" s="194" t="str">
        <f>IF(DAY(EOMONTH(F9,0))&lt;31,"",DATE($M$2,$S$2,31))</f>
        <v/>
      </c>
      <c r="AK9" s="1027"/>
      <c r="AL9" s="1031"/>
      <c r="AM9" s="1032"/>
      <c r="AN9" s="1032"/>
    </row>
    <row r="10" spans="1:40" ht="15" customHeight="1" x14ac:dyDescent="0.15">
      <c r="A10" s="1018"/>
      <c r="B10" s="1030"/>
      <c r="C10" s="1023"/>
      <c r="D10" s="1024"/>
      <c r="E10" s="1025"/>
      <c r="F10" s="195">
        <f>DATE($M$2,$S$2,1)</f>
        <v>46113</v>
      </c>
      <c r="G10" s="195">
        <f>DATE($M$2,$S$2,2)</f>
        <v>46114</v>
      </c>
      <c r="H10" s="195">
        <f>DATE($M$2,$S$2,3)</f>
        <v>46115</v>
      </c>
      <c r="I10" s="195">
        <f>DATE($M$2,$S$2,4)</f>
        <v>46116</v>
      </c>
      <c r="J10" s="195">
        <f>DATE($M$2,$S$2,5)</f>
        <v>46117</v>
      </c>
      <c r="K10" s="195">
        <f>DATE($M$2,$S$2,6)</f>
        <v>46118</v>
      </c>
      <c r="L10" s="195">
        <f>DATE($M$2,$S$2,7)</f>
        <v>46119</v>
      </c>
      <c r="M10" s="195">
        <f>DATE($M$2,$S$2,8)</f>
        <v>46120</v>
      </c>
      <c r="N10" s="195">
        <f>DATE($M$2,$S$2,9)</f>
        <v>46121</v>
      </c>
      <c r="O10" s="195">
        <f>DATE($M$2,$S$2,10)</f>
        <v>46122</v>
      </c>
      <c r="P10" s="195">
        <f>DATE($M$2,$S$2,11)</f>
        <v>46123</v>
      </c>
      <c r="Q10" s="195">
        <f>DATE($M$2,$S$2,12)</f>
        <v>46124</v>
      </c>
      <c r="R10" s="195">
        <f>DATE($M$2,$S$2,13)</f>
        <v>46125</v>
      </c>
      <c r="S10" s="195">
        <f>DATE($M$2,$S$2,14)</f>
        <v>46126</v>
      </c>
      <c r="T10" s="195">
        <f>DATE($M$2,$S$2,15)</f>
        <v>46127</v>
      </c>
      <c r="U10" s="195">
        <f>DATE($M$2,$S$2,16)</f>
        <v>46128</v>
      </c>
      <c r="V10" s="195">
        <f>DATE($M$2,$S$2,17)</f>
        <v>46129</v>
      </c>
      <c r="W10" s="195">
        <f>DATE($M$2,$S$2,18)</f>
        <v>46130</v>
      </c>
      <c r="X10" s="195">
        <f>DATE($M$2,$S$2,19)</f>
        <v>46131</v>
      </c>
      <c r="Y10" s="195">
        <f>DATE($M$2,$S$2,20)</f>
        <v>46132</v>
      </c>
      <c r="Z10" s="195">
        <f>DATE($M$2,$S$2,21)</f>
        <v>46133</v>
      </c>
      <c r="AA10" s="195">
        <f>DATE($M$2,$S$2,22)</f>
        <v>46134</v>
      </c>
      <c r="AB10" s="195">
        <f>DATE($M$2,$S$2,23)</f>
        <v>46135</v>
      </c>
      <c r="AC10" s="195">
        <f>DATE($M$2,$S$2,24)</f>
        <v>46136</v>
      </c>
      <c r="AD10" s="195">
        <f>DATE($M$2,$S$2,25)</f>
        <v>46137</v>
      </c>
      <c r="AE10" s="195">
        <f>DATE($M$2,$S$2,26)</f>
        <v>46138</v>
      </c>
      <c r="AF10" s="195">
        <f>DATE($M$2,$S$2,27)</f>
        <v>46139</v>
      </c>
      <c r="AG10" s="195">
        <f>DATE($M$2,$S$2,28)</f>
        <v>46140</v>
      </c>
      <c r="AH10" s="195">
        <f>IF(DAY(EOMONTH(F10,0))&lt;29,"",DATE($M$2,$S$2,29))</f>
        <v>46141</v>
      </c>
      <c r="AI10" s="195">
        <f>IF(DAY(EOMONTH(F10,0))&lt;30,"",DATE($M$2,$S$2,30))</f>
        <v>46142</v>
      </c>
      <c r="AJ10" s="195" t="str">
        <f>IF(DAY(EOMONTH(F10,0))&lt;31,"",DATE($M$2,$S$2,31))</f>
        <v/>
      </c>
      <c r="AK10" s="1027"/>
      <c r="AL10" s="1031"/>
      <c r="AM10" s="1032"/>
      <c r="AN10" s="1032"/>
    </row>
    <row r="11" spans="1:40" ht="18" customHeight="1" x14ac:dyDescent="0.15">
      <c r="A11" s="191">
        <v>1</v>
      </c>
      <c r="B11" s="196"/>
      <c r="C11" s="197"/>
      <c r="D11" s="198"/>
      <c r="E11" s="199"/>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1">
        <f>+SUM(F11:AJ11)</f>
        <v>0</v>
      </c>
      <c r="AL11" s="202">
        <f>IF($AK$3="４週",AK11/4,AK11/(DAY(EOMONTH($F$9,0))/7))</f>
        <v>0</v>
      </c>
      <c r="AM11" s="1028"/>
      <c r="AN11" s="1028"/>
    </row>
    <row r="12" spans="1:40" ht="18" customHeight="1" x14ac:dyDescent="0.15">
      <c r="A12" s="191">
        <v>2</v>
      </c>
      <c r="B12" s="196"/>
      <c r="C12" s="197"/>
      <c r="D12" s="198"/>
      <c r="E12" s="199"/>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1">
        <f t="shared" ref="AK12:AK31" si="0">+SUM(F12:AJ12)</f>
        <v>0</v>
      </c>
      <c r="AL12" s="202">
        <f>IF($AK$3="４週",AK12/4,AK12/(DAY(EOMONTH($F$9,0))/7))</f>
        <v>0</v>
      </c>
      <c r="AM12" s="1028"/>
      <c r="AN12" s="1028"/>
    </row>
    <row r="13" spans="1:40" ht="18" customHeight="1" x14ac:dyDescent="0.15">
      <c r="A13" s="191">
        <v>3</v>
      </c>
      <c r="B13" s="196"/>
      <c r="C13" s="197"/>
      <c r="D13" s="198"/>
      <c r="E13" s="199"/>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1">
        <f t="shared" si="0"/>
        <v>0</v>
      </c>
      <c r="AL13" s="202">
        <f>IF($AK$3="４週",AK13/4,AK13/(DAY(EOMONTH($F$9,0))/7))</f>
        <v>0</v>
      </c>
      <c r="AM13" s="1028"/>
      <c r="AN13" s="1028"/>
    </row>
    <row r="14" spans="1:40" ht="18" customHeight="1" x14ac:dyDescent="0.15">
      <c r="A14" s="191">
        <v>4</v>
      </c>
      <c r="B14" s="196"/>
      <c r="C14" s="197"/>
      <c r="D14" s="198"/>
      <c r="E14" s="199"/>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1">
        <f t="shared" si="0"/>
        <v>0</v>
      </c>
      <c r="AL14" s="202">
        <f>IF($AK$3="４週",AK14/4,AK14/(DAY(EOMONTH($F$9,0))/7))</f>
        <v>0</v>
      </c>
      <c r="AM14" s="1028"/>
      <c r="AN14" s="1028"/>
    </row>
    <row r="15" spans="1:40" ht="18" customHeight="1" x14ac:dyDescent="0.15">
      <c r="A15" s="191">
        <v>5</v>
      </c>
      <c r="B15" s="196"/>
      <c r="C15" s="197"/>
      <c r="D15" s="198"/>
      <c r="E15" s="199"/>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1">
        <f t="shared" si="0"/>
        <v>0</v>
      </c>
      <c r="AL15" s="202">
        <f t="shared" ref="AL15:AL30" si="1">IF($AK$3="４週",AK15/4,AK15/(DAY(EOMONTH($F$9,0))/7))</f>
        <v>0</v>
      </c>
      <c r="AM15" s="1028"/>
      <c r="AN15" s="1028"/>
    </row>
    <row r="16" spans="1:40" ht="18" customHeight="1" x14ac:dyDescent="0.15">
      <c r="A16" s="191">
        <v>6</v>
      </c>
      <c r="B16" s="196"/>
      <c r="C16" s="197"/>
      <c r="D16" s="198"/>
      <c r="E16" s="199"/>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1">
        <f t="shared" si="0"/>
        <v>0</v>
      </c>
      <c r="AL16" s="202">
        <f t="shared" si="1"/>
        <v>0</v>
      </c>
      <c r="AM16" s="1028"/>
      <c r="AN16" s="1028"/>
    </row>
    <row r="17" spans="1:40" ht="18" customHeight="1" x14ac:dyDescent="0.15">
      <c r="A17" s="191">
        <v>7</v>
      </c>
      <c r="B17" s="196"/>
      <c r="C17" s="197"/>
      <c r="D17" s="198"/>
      <c r="E17" s="199"/>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1">
        <f t="shared" si="0"/>
        <v>0</v>
      </c>
      <c r="AL17" s="202">
        <f t="shared" si="1"/>
        <v>0</v>
      </c>
      <c r="AM17" s="1028"/>
      <c r="AN17" s="1028"/>
    </row>
    <row r="18" spans="1:40" ht="18" customHeight="1" x14ac:dyDescent="0.15">
      <c r="A18" s="191">
        <v>8</v>
      </c>
      <c r="B18" s="196"/>
      <c r="C18" s="197"/>
      <c r="D18" s="198"/>
      <c r="E18" s="199"/>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1">
        <f t="shared" si="0"/>
        <v>0</v>
      </c>
      <c r="AL18" s="202">
        <f t="shared" si="1"/>
        <v>0</v>
      </c>
      <c r="AM18" s="1028"/>
      <c r="AN18" s="1028"/>
    </row>
    <row r="19" spans="1:40" ht="18" customHeight="1" x14ac:dyDescent="0.15">
      <c r="A19" s="191">
        <v>9</v>
      </c>
      <c r="B19" s="196"/>
      <c r="C19" s="197"/>
      <c r="D19" s="198"/>
      <c r="E19" s="199"/>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1">
        <f t="shared" si="0"/>
        <v>0</v>
      </c>
      <c r="AL19" s="202">
        <f t="shared" si="1"/>
        <v>0</v>
      </c>
      <c r="AM19" s="1028"/>
      <c r="AN19" s="1028"/>
    </row>
    <row r="20" spans="1:40" ht="18" customHeight="1" x14ac:dyDescent="0.15">
      <c r="A20" s="191">
        <v>10</v>
      </c>
      <c r="B20" s="196"/>
      <c r="C20" s="197"/>
      <c r="D20" s="198"/>
      <c r="E20" s="199"/>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1">
        <f t="shared" si="0"/>
        <v>0</v>
      </c>
      <c r="AL20" s="202">
        <f t="shared" si="1"/>
        <v>0</v>
      </c>
      <c r="AM20" s="1028"/>
      <c r="AN20" s="1028"/>
    </row>
    <row r="21" spans="1:40" ht="18" customHeight="1" x14ac:dyDescent="0.15">
      <c r="A21" s="191">
        <v>11</v>
      </c>
      <c r="B21" s="196"/>
      <c r="C21" s="197"/>
      <c r="D21" s="198"/>
      <c r="E21" s="199"/>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1">
        <f t="shared" si="0"/>
        <v>0</v>
      </c>
      <c r="AL21" s="202">
        <f t="shared" si="1"/>
        <v>0</v>
      </c>
      <c r="AM21" s="1028"/>
      <c r="AN21" s="1028"/>
    </row>
    <row r="22" spans="1:40" ht="18" customHeight="1" x14ac:dyDescent="0.15">
      <c r="A22" s="191">
        <v>12</v>
      </c>
      <c r="B22" s="196"/>
      <c r="C22" s="197"/>
      <c r="D22" s="198"/>
      <c r="E22" s="199"/>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1">
        <f t="shared" si="0"/>
        <v>0</v>
      </c>
      <c r="AL22" s="202">
        <f t="shared" si="1"/>
        <v>0</v>
      </c>
      <c r="AM22" s="1028"/>
      <c r="AN22" s="1028"/>
    </row>
    <row r="23" spans="1:40" ht="18" customHeight="1" x14ac:dyDescent="0.15">
      <c r="A23" s="191">
        <v>13</v>
      </c>
      <c r="B23" s="196"/>
      <c r="C23" s="197"/>
      <c r="D23" s="198"/>
      <c r="E23" s="199"/>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1">
        <f t="shared" si="0"/>
        <v>0</v>
      </c>
      <c r="AL23" s="202">
        <f t="shared" si="1"/>
        <v>0</v>
      </c>
      <c r="AM23" s="1028"/>
      <c r="AN23" s="1028"/>
    </row>
    <row r="24" spans="1:40" ht="18" customHeight="1" x14ac:dyDescent="0.15">
      <c r="A24" s="191">
        <v>14</v>
      </c>
      <c r="B24" s="196"/>
      <c r="C24" s="197"/>
      <c r="D24" s="198"/>
      <c r="E24" s="199"/>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1">
        <f t="shared" si="0"/>
        <v>0</v>
      </c>
      <c r="AL24" s="202">
        <f t="shared" si="1"/>
        <v>0</v>
      </c>
      <c r="AM24" s="1028"/>
      <c r="AN24" s="1028"/>
    </row>
    <row r="25" spans="1:40" ht="18" customHeight="1" x14ac:dyDescent="0.15">
      <c r="A25" s="191">
        <v>15</v>
      </c>
      <c r="B25" s="196"/>
      <c r="C25" s="197"/>
      <c r="D25" s="198"/>
      <c r="E25" s="199"/>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1">
        <f t="shared" si="0"/>
        <v>0</v>
      </c>
      <c r="AL25" s="202">
        <f t="shared" si="1"/>
        <v>0</v>
      </c>
      <c r="AM25" s="1028"/>
      <c r="AN25" s="1028"/>
    </row>
    <row r="26" spans="1:40" ht="18" customHeight="1" x14ac:dyDescent="0.15">
      <c r="A26" s="191">
        <v>16</v>
      </c>
      <c r="B26" s="196"/>
      <c r="C26" s="197"/>
      <c r="D26" s="198"/>
      <c r="E26" s="199"/>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1">
        <f t="shared" si="0"/>
        <v>0</v>
      </c>
      <c r="AL26" s="202">
        <f t="shared" si="1"/>
        <v>0</v>
      </c>
      <c r="AM26" s="1028"/>
      <c r="AN26" s="1028"/>
    </row>
    <row r="27" spans="1:40" ht="18" customHeight="1" x14ac:dyDescent="0.15">
      <c r="A27" s="191">
        <v>17</v>
      </c>
      <c r="B27" s="196"/>
      <c r="C27" s="197"/>
      <c r="D27" s="198"/>
      <c r="E27" s="199"/>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1">
        <f t="shared" si="0"/>
        <v>0</v>
      </c>
      <c r="AL27" s="202">
        <f t="shared" si="1"/>
        <v>0</v>
      </c>
      <c r="AM27" s="1028"/>
      <c r="AN27" s="1028"/>
    </row>
    <row r="28" spans="1:40" ht="18" customHeight="1" x14ac:dyDescent="0.15">
      <c r="A28" s="191">
        <v>18</v>
      </c>
      <c r="B28" s="196"/>
      <c r="C28" s="197"/>
      <c r="D28" s="198"/>
      <c r="E28" s="199"/>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1">
        <f t="shared" si="0"/>
        <v>0</v>
      </c>
      <c r="AL28" s="202">
        <f t="shared" si="1"/>
        <v>0</v>
      </c>
      <c r="AM28" s="1028"/>
      <c r="AN28" s="1028"/>
    </row>
    <row r="29" spans="1:40" ht="18" customHeight="1" x14ac:dyDescent="0.15">
      <c r="A29" s="191">
        <v>19</v>
      </c>
      <c r="B29" s="196"/>
      <c r="C29" s="197"/>
      <c r="D29" s="198"/>
      <c r="E29" s="199"/>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1">
        <f t="shared" si="0"/>
        <v>0</v>
      </c>
      <c r="AL29" s="202">
        <f t="shared" si="1"/>
        <v>0</v>
      </c>
      <c r="AM29" s="1028"/>
      <c r="AN29" s="1028"/>
    </row>
    <row r="30" spans="1:40" ht="18" customHeight="1" x14ac:dyDescent="0.15">
      <c r="A30" s="191">
        <v>20</v>
      </c>
      <c r="B30" s="196"/>
      <c r="C30" s="197"/>
      <c r="D30" s="198"/>
      <c r="E30" s="199"/>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1">
        <f t="shared" si="0"/>
        <v>0</v>
      </c>
      <c r="AL30" s="202">
        <f t="shared" si="1"/>
        <v>0</v>
      </c>
      <c r="AM30" s="1028"/>
      <c r="AN30" s="1028"/>
    </row>
    <row r="31" spans="1:40" ht="18" customHeight="1" x14ac:dyDescent="0.15">
      <c r="A31" s="1025" t="s">
        <v>186</v>
      </c>
      <c r="B31" s="1033"/>
      <c r="C31" s="1033"/>
      <c r="D31" s="1033"/>
      <c r="E31" s="1033"/>
      <c r="F31" s="203">
        <f>+SUM(F11:F30)</f>
        <v>0</v>
      </c>
      <c r="G31" s="203">
        <f t="shared" ref="G31:AJ31" si="2">+SUM(G11:G30)</f>
        <v>0</v>
      </c>
      <c r="H31" s="203">
        <f t="shared" si="2"/>
        <v>0</v>
      </c>
      <c r="I31" s="203">
        <f t="shared" si="2"/>
        <v>0</v>
      </c>
      <c r="J31" s="203">
        <f t="shared" si="2"/>
        <v>0</v>
      </c>
      <c r="K31" s="203">
        <f t="shared" si="2"/>
        <v>0</v>
      </c>
      <c r="L31" s="203">
        <f t="shared" si="2"/>
        <v>0</v>
      </c>
      <c r="M31" s="203">
        <f t="shared" si="2"/>
        <v>0</v>
      </c>
      <c r="N31" s="203">
        <f t="shared" si="2"/>
        <v>0</v>
      </c>
      <c r="O31" s="203">
        <f t="shared" si="2"/>
        <v>0</v>
      </c>
      <c r="P31" s="203">
        <f t="shared" si="2"/>
        <v>0</v>
      </c>
      <c r="Q31" s="203">
        <f t="shared" si="2"/>
        <v>0</v>
      </c>
      <c r="R31" s="203">
        <f t="shared" si="2"/>
        <v>0</v>
      </c>
      <c r="S31" s="203">
        <f t="shared" si="2"/>
        <v>0</v>
      </c>
      <c r="T31" s="203">
        <f t="shared" si="2"/>
        <v>0</v>
      </c>
      <c r="U31" s="203">
        <f t="shared" si="2"/>
        <v>0</v>
      </c>
      <c r="V31" s="203">
        <f t="shared" si="2"/>
        <v>0</v>
      </c>
      <c r="W31" s="203">
        <f t="shared" si="2"/>
        <v>0</v>
      </c>
      <c r="X31" s="203">
        <f t="shared" si="2"/>
        <v>0</v>
      </c>
      <c r="Y31" s="203">
        <f t="shared" si="2"/>
        <v>0</v>
      </c>
      <c r="Z31" s="203">
        <f t="shared" si="2"/>
        <v>0</v>
      </c>
      <c r="AA31" s="203">
        <f t="shared" si="2"/>
        <v>0</v>
      </c>
      <c r="AB31" s="203">
        <f t="shared" si="2"/>
        <v>0</v>
      </c>
      <c r="AC31" s="203">
        <f t="shared" si="2"/>
        <v>0</v>
      </c>
      <c r="AD31" s="203">
        <f t="shared" si="2"/>
        <v>0</v>
      </c>
      <c r="AE31" s="203">
        <f t="shared" si="2"/>
        <v>0</v>
      </c>
      <c r="AF31" s="203">
        <f t="shared" si="2"/>
        <v>0</v>
      </c>
      <c r="AG31" s="203">
        <f t="shared" si="2"/>
        <v>0</v>
      </c>
      <c r="AH31" s="203">
        <f t="shared" si="2"/>
        <v>0</v>
      </c>
      <c r="AI31" s="203">
        <f t="shared" si="2"/>
        <v>0</v>
      </c>
      <c r="AJ31" s="203">
        <f t="shared" si="2"/>
        <v>0</v>
      </c>
      <c r="AK31" s="201">
        <f t="shared" si="0"/>
        <v>0</v>
      </c>
      <c r="AL31" s="202">
        <f>IF($AK$3="４週",AK31/4,AK31/(DAY(EOMONTH($F$9,0))/7))</f>
        <v>0</v>
      </c>
      <c r="AM31" s="1018"/>
      <c r="AN31" s="1018"/>
    </row>
    <row r="32" spans="1:40" ht="18" customHeight="1" x14ac:dyDescent="0.15">
      <c r="A32" s="1033" t="s">
        <v>187</v>
      </c>
      <c r="B32" s="1033"/>
      <c r="C32" s="1033"/>
      <c r="D32" s="1033"/>
      <c r="E32" s="103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3"/>
      <c r="AL32" s="205"/>
      <c r="AM32" s="1018"/>
      <c r="AN32" s="1018"/>
    </row>
    <row r="33" spans="1:40" ht="15" customHeight="1" x14ac:dyDescent="0.15">
      <c r="A33" s="190"/>
      <c r="B33" s="190"/>
      <c r="C33" s="190"/>
      <c r="D33" s="190"/>
      <c r="E33" s="190"/>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190"/>
      <c r="AL33" s="190"/>
      <c r="AM33" s="182"/>
    </row>
    <row r="34" spans="1:40" ht="15" customHeight="1" x14ac:dyDescent="0.15">
      <c r="A34" s="190"/>
      <c r="B34" s="190"/>
      <c r="C34" s="190"/>
      <c r="D34" s="190"/>
      <c r="E34" s="190"/>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190"/>
      <c r="AL34" s="190"/>
      <c r="AM34" s="182"/>
    </row>
    <row r="35" spans="1:40" ht="21" customHeight="1" x14ac:dyDescent="0.15">
      <c r="A35" s="127" t="s">
        <v>333</v>
      </c>
      <c r="B35" s="190"/>
      <c r="C35" s="190"/>
      <c r="D35" s="190"/>
      <c r="E35" s="190"/>
      <c r="F35" s="190"/>
      <c r="G35" s="206"/>
      <c r="H35" s="206"/>
      <c r="I35" s="206"/>
      <c r="J35" s="206"/>
      <c r="K35" s="206"/>
      <c r="L35" s="206"/>
      <c r="M35" s="206"/>
      <c r="N35" s="206"/>
      <c r="O35" s="206"/>
      <c r="Y35" s="127"/>
      <c r="AM35" s="190"/>
      <c r="AN35" s="182"/>
    </row>
    <row r="36" spans="1:40" ht="24.95" customHeight="1" x14ac:dyDescent="0.15">
      <c r="A36" s="1024"/>
      <c r="B36" s="1024"/>
      <c r="C36" s="1024"/>
      <c r="D36" s="207">
        <f>IF(MONTH($F$9)&lt;7,MONTH($F$9)+6,MONTH($F$9)-6)</f>
        <v>10</v>
      </c>
      <c r="E36" s="207">
        <f>IF(MONTH($F$9)&lt;6,MONTH($F$9)+7,MONTH($F$9)-5)</f>
        <v>11</v>
      </c>
      <c r="F36" s="1039">
        <f>IF(MONTH($F$9)&lt;5,MONTH($F$9)+8,MONTH($F$9)-4)</f>
        <v>12</v>
      </c>
      <c r="G36" s="1039"/>
      <c r="H36" s="1039"/>
      <c r="I36" s="1039">
        <f>IF(MONTH($F$9)&lt;4,MONTH($F$9)+9,MONTH($F$9)-3)</f>
        <v>1</v>
      </c>
      <c r="J36" s="1039"/>
      <c r="K36" s="1039"/>
      <c r="L36" s="1039">
        <f>IF(MONTH($F$9)&lt;3,MONTH($F$9)+10,MONTH($F$9)-2)</f>
        <v>2</v>
      </c>
      <c r="M36" s="1039"/>
      <c r="N36" s="1039"/>
      <c r="O36" s="1039">
        <f>IF(MONTH($F$9)&lt;2,MONTH($F$9)+11,MONTH($F$9)-1)</f>
        <v>3</v>
      </c>
      <c r="P36" s="1039"/>
      <c r="Q36" s="1039"/>
      <c r="R36" s="1024" t="s">
        <v>334</v>
      </c>
      <c r="S36" s="1024"/>
      <c r="T36" s="1024"/>
      <c r="U36" s="1024"/>
      <c r="V36" s="1031" t="s">
        <v>335</v>
      </c>
      <c r="W36" s="1031"/>
      <c r="X36" s="1031"/>
      <c r="Y36" s="1031"/>
      <c r="Z36" s="1031" t="s">
        <v>336</v>
      </c>
      <c r="AA36" s="1031"/>
      <c r="AB36" s="1031"/>
      <c r="AC36" s="1031"/>
    </row>
    <row r="37" spans="1:40" ht="18" customHeight="1" x14ac:dyDescent="0.15">
      <c r="A37" s="1035" t="s">
        <v>337</v>
      </c>
      <c r="B37" s="1035"/>
      <c r="C37" s="1035"/>
      <c r="D37" s="200"/>
      <c r="E37" s="200"/>
      <c r="F37" s="1036"/>
      <c r="G37" s="1036"/>
      <c r="H37" s="1036"/>
      <c r="I37" s="1036"/>
      <c r="J37" s="1036"/>
      <c r="K37" s="1036"/>
      <c r="L37" s="1036"/>
      <c r="M37" s="1036"/>
      <c r="N37" s="1036"/>
      <c r="O37" s="1036"/>
      <c r="P37" s="1036"/>
      <c r="Q37" s="1036"/>
      <c r="R37" s="1037">
        <f>SUM(D37:Q37)</f>
        <v>0</v>
      </c>
      <c r="S37" s="1037"/>
      <c r="T37" s="1037"/>
      <c r="U37" s="1037"/>
      <c r="V37" s="1038">
        <f>ROUNDUP((R37+R38)/6,1)</f>
        <v>0</v>
      </c>
      <c r="W37" s="1038"/>
      <c r="X37" s="1038"/>
      <c r="Y37" s="1038"/>
      <c r="Z37" s="1038">
        <f>ROUNDDOWN(V37/35,1)</f>
        <v>0</v>
      </c>
      <c r="AA37" s="1038"/>
      <c r="AB37" s="1038"/>
      <c r="AC37" s="1038"/>
    </row>
    <row r="38" spans="1:40" ht="18" customHeight="1" x14ac:dyDescent="0.15">
      <c r="A38" s="1035" t="s">
        <v>338</v>
      </c>
      <c r="B38" s="1035"/>
      <c r="C38" s="1035"/>
      <c r="D38" s="200"/>
      <c r="E38" s="200"/>
      <c r="F38" s="1036"/>
      <c r="G38" s="1036"/>
      <c r="H38" s="1036"/>
      <c r="I38" s="1036"/>
      <c r="J38" s="1036"/>
      <c r="K38" s="1036"/>
      <c r="L38" s="1036"/>
      <c r="M38" s="1036"/>
      <c r="N38" s="1036"/>
      <c r="O38" s="1036"/>
      <c r="P38" s="1036"/>
      <c r="Q38" s="1036"/>
      <c r="R38" s="1037">
        <f>+SUM(D38:Q38)</f>
        <v>0</v>
      </c>
      <c r="S38" s="1037"/>
      <c r="T38" s="1037"/>
      <c r="U38" s="1037"/>
      <c r="V38" s="1038"/>
      <c r="W38" s="1038"/>
      <c r="X38" s="1038"/>
      <c r="Y38" s="1038"/>
      <c r="Z38" s="1038"/>
      <c r="AA38" s="1038"/>
      <c r="AB38" s="1038"/>
      <c r="AC38" s="1038"/>
    </row>
    <row r="39" spans="1:40" ht="21" customHeight="1" x14ac:dyDescent="0.15">
      <c r="A39" s="127" t="s">
        <v>339</v>
      </c>
      <c r="B39" s="65"/>
      <c r="C39" s="185"/>
      <c r="D39" s="185"/>
      <c r="E39" s="185"/>
      <c r="F39" s="185"/>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5"/>
      <c r="AM39" s="185"/>
      <c r="AN39" s="182"/>
    </row>
    <row r="40" spans="1:40" ht="24.95" customHeight="1" x14ac:dyDescent="0.15">
      <c r="A40" s="182"/>
      <c r="B40" s="190"/>
      <c r="C40" s="1040" t="str">
        <f>IF(VLOOKUP($AK$1,[3]選択肢!$A$1:$J$32,C45,FALSE)=0,"-",VLOOKUP($AK$1,[3]選択肢!$A$1:$J$32,C45,FALSE))</f>
        <v>管理者</v>
      </c>
      <c r="D40" s="1041"/>
      <c r="E40" s="1042" t="str">
        <f>IF(VLOOKUP($AK$1,[3]選択肢!$A$1:$J$32,E45,FALSE)=0,"-",VLOOKUP($AK$1,[3]選択肢!$A$1:$J$32,E45,FALSE))</f>
        <v>相談支援専門員</v>
      </c>
      <c r="F40" s="1042"/>
      <c r="G40" s="1042"/>
      <c r="H40" s="1042"/>
      <c r="I40" s="1040" t="str">
        <f>IF(VLOOKUP($AK$1,[3]選択肢!$A$1:$J$32,I45,FALSE)=0,"-",VLOOKUP($AK$1,[3]選択肢!$A$1:$J$32,I45,FALSE))</f>
        <v>相談支援員</v>
      </c>
      <c r="J40" s="1041"/>
      <c r="K40" s="1041"/>
      <c r="L40" s="1041"/>
      <c r="M40" s="1041"/>
      <c r="N40" s="1043"/>
      <c r="O40" s="1040" t="str">
        <f>IF(VLOOKUP($AK$1,[3]選択肢!$A$1:$J$32,O45,FALSE)=0,"-",VLOOKUP($AK$1,[3]選択肢!$A$1:$J$32,O45,FALSE))</f>
        <v>-</v>
      </c>
      <c r="P40" s="1041"/>
      <c r="Q40" s="1041"/>
      <c r="R40" s="1041"/>
      <c r="S40" s="1041"/>
      <c r="T40" s="1043"/>
      <c r="U40" s="1040" t="str">
        <f>IF(VLOOKUP($AK$1,[3]選択肢!$A$1:$J$32,U45,FALSE)=0,"-",VLOOKUP($AK$1,[3]選択肢!$A$1:$J$32,U45,FALSE))</f>
        <v>-</v>
      </c>
      <c r="V40" s="1041"/>
      <c r="W40" s="1041"/>
      <c r="X40" s="1041"/>
      <c r="Y40" s="1041"/>
      <c r="Z40" s="1043"/>
      <c r="AA40" s="1040" t="str">
        <f>IF(VLOOKUP($AK$1,[3]選択肢!$A$1:$J$32,AA45,FALSE)=0,"-",VLOOKUP($AK$1,[3]選択肢!$A$1:$J$32,AA45,FALSE))</f>
        <v>-</v>
      </c>
      <c r="AB40" s="1041"/>
      <c r="AC40" s="1041"/>
      <c r="AD40" s="1041"/>
      <c r="AE40" s="1041"/>
      <c r="AF40" s="1043"/>
      <c r="AG40" s="1042" t="str">
        <f>IF(VLOOKUP($AK$1,[3]選択肢!$A$1:$J$32,AG45,FALSE)=0,"-",VLOOKUP($AK$1,[3]選択肢!$A$1:$J$32,AG45,FALSE))</f>
        <v>-</v>
      </c>
      <c r="AH40" s="1042"/>
      <c r="AI40" s="1042"/>
      <c r="AJ40" s="1042"/>
      <c r="AK40" s="1042"/>
      <c r="AL40" s="1042" t="str">
        <f>IF(VLOOKUP($AK$1,[3]選択肢!$A$1:$J$32,AL45,FALSE)=0,"-",VLOOKUP($AK$1,[3]選択肢!$A$1:$J$32,AL45,FALSE))</f>
        <v>-</v>
      </c>
      <c r="AM40" s="1042"/>
      <c r="AN40" s="182"/>
    </row>
    <row r="41" spans="1:40" ht="18" customHeight="1" x14ac:dyDescent="0.15">
      <c r="A41" s="182"/>
      <c r="B41" s="190"/>
      <c r="C41" s="208" t="s">
        <v>340</v>
      </c>
      <c r="D41" s="208" t="s">
        <v>341</v>
      </c>
      <c r="E41" s="209" t="s">
        <v>340</v>
      </c>
      <c r="F41" s="1044" t="s">
        <v>341</v>
      </c>
      <c r="G41" s="1044"/>
      <c r="H41" s="1044"/>
      <c r="I41" s="1045" t="s">
        <v>340</v>
      </c>
      <c r="J41" s="1046"/>
      <c r="K41" s="1047"/>
      <c r="L41" s="1045" t="s">
        <v>341</v>
      </c>
      <c r="M41" s="1046"/>
      <c r="N41" s="1047"/>
      <c r="O41" s="1045" t="s">
        <v>340</v>
      </c>
      <c r="P41" s="1046"/>
      <c r="Q41" s="1047"/>
      <c r="R41" s="1045" t="s">
        <v>341</v>
      </c>
      <c r="S41" s="1046"/>
      <c r="T41" s="1047"/>
      <c r="U41" s="1045" t="s">
        <v>340</v>
      </c>
      <c r="V41" s="1046"/>
      <c r="W41" s="1047"/>
      <c r="X41" s="1045" t="s">
        <v>341</v>
      </c>
      <c r="Y41" s="1046"/>
      <c r="Z41" s="1047"/>
      <c r="AA41" s="1045" t="s">
        <v>340</v>
      </c>
      <c r="AB41" s="1046"/>
      <c r="AC41" s="1047"/>
      <c r="AD41" s="1045" t="s">
        <v>341</v>
      </c>
      <c r="AE41" s="1046"/>
      <c r="AF41" s="1047"/>
      <c r="AG41" s="1045" t="s">
        <v>340</v>
      </c>
      <c r="AH41" s="1046"/>
      <c r="AI41" s="1047"/>
      <c r="AJ41" s="1045" t="s">
        <v>341</v>
      </c>
      <c r="AK41" s="1047"/>
      <c r="AL41" s="209" t="s">
        <v>342</v>
      </c>
      <c r="AM41" s="209" t="s">
        <v>343</v>
      </c>
      <c r="AN41" s="182"/>
    </row>
    <row r="42" spans="1:40" ht="18" customHeight="1" x14ac:dyDescent="0.15">
      <c r="A42" s="182"/>
      <c r="B42" s="192" t="s">
        <v>344</v>
      </c>
      <c r="C42" s="209">
        <f>COUNTIFS($B$11:$B$30,C$40,$C$11:$C$30,"A",$E$11:$E$30,"*")</f>
        <v>0</v>
      </c>
      <c r="D42" s="209">
        <f>COUNTIFS($B$11:$B$30,C$40,$C$11:$C$30,"B",$E$11:$E$30,"*")</f>
        <v>0</v>
      </c>
      <c r="E42" s="209">
        <f>COUNTIFS($B$11:$B$30,E$40,$C$11:$C$30,"A",$E$11:$E$30,"*")</f>
        <v>0</v>
      </c>
      <c r="F42" s="1045">
        <f>COUNTIFS($B$11:$B$30,E$40,$C$11:$C$30,"B",$E$11:$E$30,"*")</f>
        <v>0</v>
      </c>
      <c r="G42" s="1046"/>
      <c r="H42" s="1047"/>
      <c r="I42" s="1045">
        <f>COUNTIFS($B$11:$B$30,I$40,$C$11:$C$30,"A",$E$11:$E$30,"*")</f>
        <v>0</v>
      </c>
      <c r="J42" s="1046"/>
      <c r="K42" s="1047"/>
      <c r="L42" s="1045">
        <f>COUNTIFS($B$11:$B$30,I$40,$C$11:$C$30,"B",$E$11:$E$30,"*")</f>
        <v>0</v>
      </c>
      <c r="M42" s="1046"/>
      <c r="N42" s="1047"/>
      <c r="O42" s="1045">
        <f>COUNTIFS($B$11:$B$30,O$40,$C$11:$C$30,"A",$E$11:$E$30,"*")</f>
        <v>0</v>
      </c>
      <c r="P42" s="1046"/>
      <c r="Q42" s="1047"/>
      <c r="R42" s="1045">
        <f>COUNTIFS($B$11:$B$30,O$40,$C$11:$C$30,"B",$E$11:$E$30,"*")</f>
        <v>0</v>
      </c>
      <c r="S42" s="1046"/>
      <c r="T42" s="1047"/>
      <c r="U42" s="1045">
        <f>COUNTIFS($B$11:$B$30,U$40,$C$11:$C$30,"A",$E$11:$E$30,"*")</f>
        <v>0</v>
      </c>
      <c r="V42" s="1046"/>
      <c r="W42" s="1047"/>
      <c r="X42" s="1045">
        <f>COUNTIFS($B$11:$B$30,U$40,$C$11:$C$30,"B",$E$11:$E$30,"*")</f>
        <v>0</v>
      </c>
      <c r="Y42" s="1046"/>
      <c r="Z42" s="1047"/>
      <c r="AA42" s="1045">
        <f>COUNTIFS($B$11:$B$30,AA$40,$C$11:$C$30,"A",$E$11:$E$30,"*")</f>
        <v>0</v>
      </c>
      <c r="AB42" s="1046"/>
      <c r="AC42" s="1047"/>
      <c r="AD42" s="1045">
        <f>COUNTIFS($B$11:$B$30,AA$40,$C$11:$C$30,"B",$E$11:$E$30,"*")</f>
        <v>0</v>
      </c>
      <c r="AE42" s="1046"/>
      <c r="AF42" s="1047"/>
      <c r="AG42" s="1045">
        <f>COUNTIFS($B$11:$B$30,AG$40,$C$11:$C$30,"A",$E$11:$E$30,"*")</f>
        <v>0</v>
      </c>
      <c r="AH42" s="1046"/>
      <c r="AI42" s="1047"/>
      <c r="AJ42" s="1045">
        <f>COUNTIFS($B$11:$B$30,AG$40,$C$11:$C$30,"B",$E$11:$E$30,"*")</f>
        <v>0</v>
      </c>
      <c r="AK42" s="1047"/>
      <c r="AL42" s="209">
        <f>COUNTIFS($B$11:$B$30,AL$40,$C$11:$C$30,"A",$E$11:$E$30,"*")</f>
        <v>0</v>
      </c>
      <c r="AM42" s="209">
        <f>COUNTIFS($B$11:$B$30,AL$40,$C$11:$C$30,"B",$E$11:$E$30,"*")</f>
        <v>0</v>
      </c>
      <c r="AN42" s="182"/>
    </row>
    <row r="43" spans="1:40" ht="18" customHeight="1" x14ac:dyDescent="0.15">
      <c r="A43" s="182"/>
      <c r="B43" s="193" t="s">
        <v>345</v>
      </c>
      <c r="C43" s="209">
        <f>COUNTIFS($B$11:$B$30,C$40,$C$11:$C$30,"C",$E$11:$E$30,"*")</f>
        <v>0</v>
      </c>
      <c r="D43" s="209">
        <f>COUNTIFS($B$11:$B$30,C$40,$C$11:$C$30,"D",$E$11:$E$30,"*")</f>
        <v>0</v>
      </c>
      <c r="E43" s="209">
        <f>COUNTIFS($B$11:$B$30,E$40,$C$11:$C$30,"C",$E$11:$E$30,"*")</f>
        <v>0</v>
      </c>
      <c r="F43" s="1045">
        <f>COUNTIFS($B$11:$B$30,E$40,$C$11:$C$30,"D",$E$11:$E$30,"*")</f>
        <v>0</v>
      </c>
      <c r="G43" s="1046"/>
      <c r="H43" s="1047"/>
      <c r="I43" s="1045">
        <f>COUNTIFS($B$11:$B$30,I$40,$C$11:$C$30,"C",$E$11:$E$30,"*")</f>
        <v>0</v>
      </c>
      <c r="J43" s="1046"/>
      <c r="K43" s="1047"/>
      <c r="L43" s="1045">
        <f>COUNTIFS($B$11:$B$30,I$40,$C$11:$C$30,"D",$E$11:$E$30,"*")</f>
        <v>0</v>
      </c>
      <c r="M43" s="1046"/>
      <c r="N43" s="1047"/>
      <c r="O43" s="1045">
        <f>COUNTIFS($B$11:$B$30,O$40,$C$11:$C$30,"C",$E$11:$E$30,"*")</f>
        <v>0</v>
      </c>
      <c r="P43" s="1046"/>
      <c r="Q43" s="1047"/>
      <c r="R43" s="1045">
        <f>COUNTIFS($B$11:$B$30,O$40,$C$11:$C$30,"D",$E$11:$E$30,"*")</f>
        <v>0</v>
      </c>
      <c r="S43" s="1046"/>
      <c r="T43" s="1047"/>
      <c r="U43" s="1045">
        <f>COUNTIFS($B$11:$B$30,U$40,$C$11:$C$30,"C",$E$11:$E$30,"*")</f>
        <v>0</v>
      </c>
      <c r="V43" s="1046"/>
      <c r="W43" s="1047"/>
      <c r="X43" s="1045">
        <f>COUNTIFS($B$11:$B$30,U$40,$C$11:$C$30,"D",$E$11:$E$30,"*")</f>
        <v>0</v>
      </c>
      <c r="Y43" s="1046"/>
      <c r="Z43" s="1047"/>
      <c r="AA43" s="1045">
        <f>COUNTIFS($B$11:$B$30,AA$40,$C$11:$C$30,"C",$E$11:$E$30,"*")</f>
        <v>0</v>
      </c>
      <c r="AB43" s="1046"/>
      <c r="AC43" s="1047"/>
      <c r="AD43" s="1045">
        <f>COUNTIFS($B$11:$B$30,AA$40,$C$11:$C$30,"D",$E$11:$E$30,"*")</f>
        <v>0</v>
      </c>
      <c r="AE43" s="1046"/>
      <c r="AF43" s="1047"/>
      <c r="AG43" s="1045">
        <f>COUNTIFS($B$11:$B$30,AG$40,$C$11:$C$30,"C",$E$11:$E$30,"*")</f>
        <v>0</v>
      </c>
      <c r="AH43" s="1046"/>
      <c r="AI43" s="1047"/>
      <c r="AJ43" s="1045">
        <f>COUNTIFS($B$11:$B$30,AG$40,$C$11:$C$30,"D",$E$11:$E$30,"*")</f>
        <v>0</v>
      </c>
      <c r="AK43" s="1047"/>
      <c r="AL43" s="209">
        <f>COUNTIFS($B$11:$B$30,AL$40,$C$11:$C$30,"C",$E$11:$E$30,"*")</f>
        <v>0</v>
      </c>
      <c r="AM43" s="209">
        <f>COUNTIFS($B$11:$B$30,AL$40,$C$11:$C$30,"D",$E$11:$E$30,"*")</f>
        <v>0</v>
      </c>
      <c r="AN43" s="182"/>
    </row>
    <row r="44" spans="1:40" ht="24.95" customHeight="1" x14ac:dyDescent="0.15">
      <c r="A44" s="182"/>
      <c r="B44" s="193" t="s">
        <v>346</v>
      </c>
      <c r="C44" s="1040" t="str">
        <f>IF($AK$3="４週",SUMIFS($AK$11:$AK$30,$B$11:$B$30,C40)/4/$AH$5,IF($AK$3="歴月",SUMIFS($AK$11:$AK$30,$B$11:$B$30,C40)/$AL$5,"記載する期間を選択してください"))</f>
        <v>記載する期間を選択してください</v>
      </c>
      <c r="D44" s="1043"/>
      <c r="E44" s="1040" t="str">
        <f>IF($AK$3="４週",SUMIFS($AK$11:$AK$30,$B$11:$B$30,E40)/4/$AH$5,IF($AK$3="歴月",SUMIFS($AK$11:$AK$30,$B$11:$B$30,E40)/$AL$5,"記載する期間を選択してください"))</f>
        <v>記載する期間を選択してください</v>
      </c>
      <c r="F44" s="1041"/>
      <c r="G44" s="1041"/>
      <c r="H44" s="1043"/>
      <c r="I44" s="1040" t="str">
        <f>IF($AK$3="４週",SUMIFS($AK$11:$AK$30,$B$11:$B$30,I40)/4/$AH$5,IF($AK$3="歴月",SUMIFS($AK$11:$AK$30,$B$11:$B$30,I40)/$AL$5,"記載する期間を選択してください"))</f>
        <v>記載する期間を選択してください</v>
      </c>
      <c r="J44" s="1041"/>
      <c r="K44" s="1041"/>
      <c r="L44" s="1041"/>
      <c r="M44" s="1041"/>
      <c r="N44" s="1043"/>
      <c r="O44" s="1040" t="str">
        <f>IF($AK$3="４週",SUMIFS($AK$11:$AK$30,$B$11:$B$30,O40)/4/$AH$5,IF($AK$3="歴月",SUMIFS($AK$11:$AK$30,$B$11:$B$30,O40)/$AL$5,"記載する期間を選択してください"))</f>
        <v>記載する期間を選択してください</v>
      </c>
      <c r="P44" s="1041"/>
      <c r="Q44" s="1041"/>
      <c r="R44" s="1041"/>
      <c r="S44" s="1041"/>
      <c r="T44" s="1043"/>
      <c r="U44" s="1040" t="str">
        <f>IF($AK$3="４週",SUMIFS($AK$11:$AK$30,$B$11:$B$30,U40)/4/$AH$5,IF($AK$3="歴月",SUMIFS($AK$11:$AK$30,$B$11:$B$30,U40)/$AL$5,"記載する期間を選択してください"))</f>
        <v>記載する期間を選択してください</v>
      </c>
      <c r="V44" s="1041"/>
      <c r="W44" s="1041"/>
      <c r="X44" s="1041"/>
      <c r="Y44" s="1041"/>
      <c r="Z44" s="1043"/>
      <c r="AA44" s="1040" t="str">
        <f>IF($AK$3="４週",SUMIFS($AK$11:$AK$30,$B$11:$B$30,AA40)/4/$AH$5,IF($AK$3="歴月",SUMIFS($AK$11:$AK$30,$B$11:$B$30,AA40)/$AL$5,"記載する期間を選択してください"))</f>
        <v>記載する期間を選択してください</v>
      </c>
      <c r="AB44" s="1041"/>
      <c r="AC44" s="1041"/>
      <c r="AD44" s="1041"/>
      <c r="AE44" s="1041"/>
      <c r="AF44" s="1043"/>
      <c r="AG44" s="1040" t="str">
        <f>IF($AK$3="４週",SUMIFS($AK$11:$AK$30,$B$11:$B$30,AG40)/4/$AH$5,IF($AK$3="歴月",SUMIFS($AK$11:$AK$30,$B$11:$B$30,AG40)/$AL$5,"記載する期間を選択してください"))</f>
        <v>記載する期間を選択してください</v>
      </c>
      <c r="AH44" s="1041"/>
      <c r="AI44" s="1041"/>
      <c r="AJ44" s="1041"/>
      <c r="AK44" s="1043"/>
      <c r="AL44" s="1040" t="str">
        <f>IF($AK$3="４週",SUMIFS($AK$11:$AK$30,$B$11:$B$30,AL40)/4/$AH$5,IF($AK$3="歴月",SUMIFS($AK$11:$AK$30,$B$11:$B$30,AL40)/$AL$5,"記載する期間を選択してください"))</f>
        <v>記載する期間を選択してください</v>
      </c>
      <c r="AM44" s="1043"/>
      <c r="AN44" s="182"/>
    </row>
    <row r="45" spans="1:40" ht="5.0999999999999996" customHeight="1" x14ac:dyDescent="0.15">
      <c r="A45" s="182"/>
      <c r="B45" s="65"/>
      <c r="C45" s="210">
        <v>2</v>
      </c>
      <c r="D45" s="210"/>
      <c r="E45" s="210">
        <v>3</v>
      </c>
      <c r="F45" s="210"/>
      <c r="G45" s="210"/>
      <c r="H45" s="210"/>
      <c r="I45" s="210">
        <v>4</v>
      </c>
      <c r="J45" s="210"/>
      <c r="K45" s="210"/>
      <c r="L45" s="210"/>
      <c r="M45" s="210"/>
      <c r="N45" s="210"/>
      <c r="O45" s="210">
        <v>5</v>
      </c>
      <c r="P45" s="210"/>
      <c r="Q45" s="210"/>
      <c r="R45" s="210"/>
      <c r="S45" s="210"/>
      <c r="T45" s="210"/>
      <c r="U45" s="210">
        <v>6</v>
      </c>
      <c r="V45" s="210"/>
      <c r="W45" s="210"/>
      <c r="X45" s="210"/>
      <c r="Y45" s="210"/>
      <c r="Z45" s="210"/>
      <c r="AA45" s="210">
        <v>7</v>
      </c>
      <c r="AB45" s="210"/>
      <c r="AC45" s="210"/>
      <c r="AD45" s="210"/>
      <c r="AE45" s="210"/>
      <c r="AF45" s="210"/>
      <c r="AG45" s="210">
        <v>8</v>
      </c>
      <c r="AH45" s="210"/>
      <c r="AI45" s="210"/>
      <c r="AJ45" s="210"/>
      <c r="AK45" s="210"/>
      <c r="AL45" s="210">
        <v>9</v>
      </c>
      <c r="AM45" s="211"/>
      <c r="AN45" s="182"/>
    </row>
    <row r="46" spans="1:40" ht="15" customHeight="1" x14ac:dyDescent="0.15">
      <c r="A46" s="206" t="s">
        <v>347</v>
      </c>
      <c r="B46" s="212"/>
      <c r="C46" s="213"/>
      <c r="D46" s="213"/>
      <c r="E46" s="213"/>
      <c r="F46" s="214"/>
      <c r="G46" s="213"/>
      <c r="H46" s="210"/>
      <c r="I46" s="210"/>
      <c r="J46" s="210"/>
      <c r="K46" s="210"/>
      <c r="L46" s="210"/>
      <c r="M46" s="210"/>
      <c r="N46" s="210"/>
      <c r="O46" s="210"/>
      <c r="P46" s="210"/>
      <c r="Q46" s="210"/>
      <c r="R46" s="210">
        <v>6</v>
      </c>
      <c r="S46" s="210"/>
      <c r="T46" s="210"/>
      <c r="U46" s="210"/>
      <c r="V46" s="210"/>
      <c r="W46" s="210"/>
      <c r="X46" s="210">
        <v>7</v>
      </c>
      <c r="Y46" s="210"/>
      <c r="Z46" s="210"/>
      <c r="AA46" s="210"/>
      <c r="AB46" s="210"/>
      <c r="AC46" s="210"/>
      <c r="AD46" s="210">
        <v>8</v>
      </c>
      <c r="AE46" s="210"/>
      <c r="AF46" s="210"/>
      <c r="AG46" s="215"/>
      <c r="AH46" s="215"/>
      <c r="AI46" s="215"/>
      <c r="AJ46" s="215">
        <v>9</v>
      </c>
      <c r="AK46" s="216"/>
      <c r="AL46" s="216"/>
      <c r="AM46" s="182"/>
    </row>
    <row r="47" spans="1:40" s="206" customFormat="1" ht="15" customHeight="1" x14ac:dyDescent="0.15">
      <c r="A47" s="206" t="s">
        <v>348</v>
      </c>
      <c r="B47" s="217"/>
      <c r="C47" s="217"/>
      <c r="D47" s="217"/>
      <c r="E47" s="217"/>
      <c r="F47" s="217"/>
      <c r="G47" s="21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row>
    <row r="48" spans="1:40" s="206" customFormat="1" ht="15" customHeight="1" x14ac:dyDescent="0.15">
      <c r="A48" s="206" t="s">
        <v>349</v>
      </c>
      <c r="B48" s="217"/>
      <c r="C48" s="217"/>
      <c r="D48" s="217"/>
      <c r="E48" s="217"/>
      <c r="F48" s="217"/>
      <c r="G48" s="21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row>
    <row r="49" spans="1:39" s="206" customFormat="1" ht="15" customHeight="1" x14ac:dyDescent="0.15">
      <c r="A49" s="206" t="s">
        <v>350</v>
      </c>
      <c r="B49" s="217"/>
      <c r="C49" s="217"/>
      <c r="D49" s="217"/>
      <c r="E49" s="217"/>
      <c r="F49" s="217"/>
      <c r="G49" s="21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row>
    <row r="50" spans="1:39" s="206" customFormat="1" ht="15" customHeight="1" x14ac:dyDescent="0.15">
      <c r="A50" s="206" t="s">
        <v>351</v>
      </c>
      <c r="B50" s="217"/>
      <c r="C50" s="217"/>
      <c r="D50" s="217"/>
      <c r="E50" s="217"/>
      <c r="F50" s="217"/>
      <c r="G50" s="21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row>
    <row r="51" spans="1:39" ht="15" customHeight="1" x14ac:dyDescent="0.15">
      <c r="A51" s="206" t="s">
        <v>352</v>
      </c>
      <c r="B51" s="218"/>
      <c r="C51" s="206"/>
      <c r="D51" s="206"/>
      <c r="E51" s="206"/>
      <c r="F51" s="206"/>
      <c r="G51" s="206"/>
    </row>
    <row r="52" spans="1:39" ht="15" customHeight="1" x14ac:dyDescent="0.15">
      <c r="A52" s="206" t="s">
        <v>353</v>
      </c>
      <c r="B52" s="218"/>
      <c r="C52" s="206"/>
      <c r="D52" s="206"/>
      <c r="E52" s="206"/>
      <c r="F52" s="206"/>
      <c r="G52" s="206"/>
    </row>
    <row r="53" spans="1:39" ht="15" customHeight="1" x14ac:dyDescent="0.15">
      <c r="A53" s="206"/>
      <c r="B53" s="192" t="s">
        <v>354</v>
      </c>
      <c r="C53" s="1024" t="s">
        <v>355</v>
      </c>
      <c r="D53" s="1024"/>
      <c r="E53" s="1024"/>
      <c r="F53" s="206"/>
      <c r="G53" s="206"/>
    </row>
    <row r="54" spans="1:39" ht="15" customHeight="1" x14ac:dyDescent="0.15">
      <c r="A54" s="206"/>
      <c r="B54" s="219" t="s">
        <v>328</v>
      </c>
      <c r="C54" s="1037" t="s">
        <v>356</v>
      </c>
      <c r="D54" s="1037"/>
      <c r="E54" s="1037"/>
      <c r="F54" s="206"/>
      <c r="G54" s="206"/>
    </row>
    <row r="55" spans="1:39" ht="15" customHeight="1" x14ac:dyDescent="0.15">
      <c r="A55" s="206"/>
      <c r="B55" s="219" t="s">
        <v>330</v>
      </c>
      <c r="C55" s="1037" t="s">
        <v>357</v>
      </c>
      <c r="D55" s="1037"/>
      <c r="E55" s="1037"/>
      <c r="F55" s="206"/>
      <c r="G55" s="206"/>
    </row>
    <row r="56" spans="1:39" ht="15" customHeight="1" x14ac:dyDescent="0.15">
      <c r="A56" s="206"/>
      <c r="B56" s="219" t="s">
        <v>331</v>
      </c>
      <c r="C56" s="1037" t="s">
        <v>358</v>
      </c>
      <c r="D56" s="1037"/>
      <c r="E56" s="1037"/>
      <c r="F56" s="206"/>
      <c r="G56" s="206"/>
    </row>
    <row r="57" spans="1:39" ht="15" customHeight="1" x14ac:dyDescent="0.15">
      <c r="A57" s="206"/>
      <c r="B57" s="219" t="s">
        <v>332</v>
      </c>
      <c r="C57" s="1037" t="s">
        <v>359</v>
      </c>
      <c r="D57" s="1037"/>
      <c r="E57" s="1037"/>
      <c r="F57" s="206"/>
      <c r="G57" s="206"/>
    </row>
    <row r="58" spans="1:39" ht="15" customHeight="1" x14ac:dyDescent="0.15">
      <c r="A58" s="206"/>
      <c r="B58" s="206" t="s">
        <v>360</v>
      </c>
      <c r="C58" s="206"/>
      <c r="D58" s="206"/>
      <c r="E58" s="206"/>
      <c r="F58" s="206"/>
      <c r="G58" s="206"/>
    </row>
    <row r="59" spans="1:39" ht="15" customHeight="1" x14ac:dyDescent="0.15">
      <c r="A59" s="206"/>
      <c r="B59" s="206" t="s">
        <v>361</v>
      </c>
      <c r="C59" s="206"/>
      <c r="D59" s="206"/>
      <c r="E59" s="206"/>
      <c r="F59" s="206"/>
      <c r="G59" s="206"/>
    </row>
    <row r="60" spans="1:39" ht="15" customHeight="1" x14ac:dyDescent="0.15">
      <c r="A60" s="206"/>
      <c r="B60" s="206" t="s">
        <v>362</v>
      </c>
      <c r="C60" s="206"/>
      <c r="D60" s="206"/>
      <c r="E60" s="206"/>
      <c r="F60" s="206"/>
      <c r="G60" s="206"/>
    </row>
    <row r="61" spans="1:39" ht="15" customHeight="1" x14ac:dyDescent="0.15">
      <c r="A61" s="206" t="s">
        <v>363</v>
      </c>
      <c r="B61" s="218"/>
      <c r="C61" s="206"/>
      <c r="D61" s="206"/>
      <c r="E61" s="206"/>
      <c r="F61" s="206"/>
      <c r="G61" s="206"/>
    </row>
    <row r="62" spans="1:39" ht="15" customHeight="1" x14ac:dyDescent="0.15">
      <c r="A62" s="206" t="s">
        <v>364</v>
      </c>
      <c r="B62" s="218"/>
      <c r="C62" s="206"/>
      <c r="D62" s="206"/>
      <c r="E62" s="206"/>
      <c r="F62" s="206"/>
      <c r="G62" s="206"/>
    </row>
    <row r="63" spans="1:39" ht="15" customHeight="1" x14ac:dyDescent="0.15">
      <c r="A63" s="206" t="s">
        <v>365</v>
      </c>
      <c r="B63" s="218"/>
      <c r="C63" s="206"/>
      <c r="D63" s="206"/>
      <c r="E63" s="206"/>
      <c r="F63" s="206"/>
      <c r="G63" s="206"/>
    </row>
    <row r="64" spans="1:39" ht="15" customHeight="1" x14ac:dyDescent="0.15">
      <c r="A64" s="206" t="s">
        <v>366</v>
      </c>
      <c r="B64" s="218"/>
      <c r="C64" s="206"/>
      <c r="D64" s="206"/>
      <c r="E64" s="206"/>
      <c r="F64" s="206"/>
      <c r="G64" s="206"/>
    </row>
    <row r="65" spans="1:7" ht="15" customHeight="1" x14ac:dyDescent="0.15">
      <c r="A65" s="206" t="s">
        <v>367</v>
      </c>
      <c r="B65" s="218"/>
      <c r="C65" s="206"/>
      <c r="D65" s="206"/>
      <c r="E65" s="206"/>
      <c r="F65" s="206"/>
      <c r="G65" s="206"/>
    </row>
    <row r="66" spans="1:7" ht="15" customHeight="1" x14ac:dyDescent="0.15">
      <c r="A66" s="206" t="s">
        <v>368</v>
      </c>
      <c r="B66" s="218"/>
      <c r="C66" s="206"/>
      <c r="D66" s="206"/>
      <c r="E66" s="206"/>
      <c r="F66" s="206"/>
      <c r="G66" s="206"/>
    </row>
    <row r="67" spans="1:7" ht="15" customHeight="1" x14ac:dyDescent="0.15">
      <c r="A67" s="206"/>
      <c r="B67" s="206" t="s">
        <v>369</v>
      </c>
      <c r="C67" s="206"/>
      <c r="D67" s="206"/>
      <c r="E67" s="206"/>
      <c r="F67" s="206"/>
      <c r="G67" s="206"/>
    </row>
    <row r="68" spans="1:7" ht="15" customHeight="1" x14ac:dyDescent="0.15">
      <c r="A68" s="206"/>
      <c r="B68" s="206" t="s">
        <v>370</v>
      </c>
      <c r="C68" s="206"/>
      <c r="D68" s="206"/>
      <c r="E68" s="206"/>
      <c r="F68" s="206"/>
      <c r="G68" s="206"/>
    </row>
    <row r="69" spans="1:7" ht="15" customHeight="1" x14ac:dyDescent="0.15">
      <c r="A69" s="206" t="s">
        <v>371</v>
      </c>
      <c r="B69" s="218"/>
      <c r="C69" s="206"/>
      <c r="D69" s="206"/>
      <c r="E69" s="206"/>
      <c r="F69" s="206"/>
      <c r="G69" s="206"/>
    </row>
    <row r="70" spans="1:7" ht="15" customHeight="1" x14ac:dyDescent="0.15">
      <c r="A70" s="206" t="s">
        <v>372</v>
      </c>
      <c r="B70" s="218"/>
      <c r="C70" s="206"/>
      <c r="D70" s="206"/>
      <c r="E70" s="206"/>
      <c r="F70" s="206"/>
      <c r="G70" s="206"/>
    </row>
    <row r="71" spans="1:7" ht="15" customHeight="1" x14ac:dyDescent="0.15">
      <c r="A71" s="206" t="s">
        <v>373</v>
      </c>
      <c r="B71" s="218"/>
      <c r="C71" s="206"/>
      <c r="D71" s="206"/>
      <c r="E71" s="206"/>
      <c r="F71" s="206"/>
      <c r="G71" s="206"/>
    </row>
    <row r="72" spans="1:7" ht="15" customHeight="1" x14ac:dyDescent="0.15">
      <c r="A72" s="206" t="s">
        <v>374</v>
      </c>
      <c r="B72" s="218"/>
      <c r="C72" s="206"/>
      <c r="D72" s="206"/>
      <c r="E72" s="206"/>
      <c r="F72" s="206"/>
      <c r="G72" s="206"/>
    </row>
    <row r="73" spans="1:7" ht="15" customHeight="1" x14ac:dyDescent="0.15">
      <c r="A73" s="206" t="s">
        <v>375</v>
      </c>
      <c r="B73" s="218"/>
      <c r="C73" s="206"/>
      <c r="D73" s="206"/>
      <c r="E73" s="206"/>
      <c r="F73" s="206"/>
      <c r="G73" s="206"/>
    </row>
    <row r="74" spans="1:7" ht="15" customHeight="1" x14ac:dyDescent="0.15">
      <c r="A74" s="206" t="s">
        <v>376</v>
      </c>
      <c r="B74" s="218"/>
      <c r="C74" s="206"/>
      <c r="D74" s="206"/>
      <c r="E74" s="206"/>
      <c r="F74" s="206"/>
      <c r="G74" s="206"/>
    </row>
    <row r="75" spans="1:7" ht="15" customHeight="1" x14ac:dyDescent="0.15">
      <c r="A75" s="206" t="s">
        <v>377</v>
      </c>
      <c r="B75" s="218"/>
      <c r="C75" s="206"/>
      <c r="D75" s="206"/>
      <c r="E75" s="206"/>
      <c r="F75" s="206"/>
      <c r="G75" s="206"/>
    </row>
    <row r="76" spans="1:7" ht="15" customHeight="1" x14ac:dyDescent="0.15">
      <c r="A76" s="206" t="s">
        <v>378</v>
      </c>
      <c r="B76" s="218"/>
      <c r="C76" s="206"/>
      <c r="D76" s="206"/>
      <c r="E76" s="206"/>
      <c r="F76" s="206"/>
      <c r="G76" s="206"/>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3"/>
  <dataValidations count="7">
    <dataValidation allowBlank="1" showInputMessage="1" sqref="B11" xr:uid="{03B83C44-5150-4560-B974-E40CD305013D}"/>
    <dataValidation type="list" allowBlank="1" showInputMessage="1" sqref="B12:B30" xr:uid="{0858F6F9-D3CF-478C-ABE9-D24DAC5213EF}">
      <formula1>INDIRECT($AK$1)</formula1>
    </dataValidation>
    <dataValidation operator="greaterThanOrEqual" allowBlank="1" showInputMessage="1" showErrorMessage="1" sqref="R37:R38 V37 Z37" xr:uid="{B759B680-512B-4309-BCBE-0A99588DA1F0}"/>
    <dataValidation type="whole" operator="greaterThanOrEqual" allowBlank="1" showInputMessage="1" showErrorMessage="1" sqref="I37:I38 D37:F38 O37:O38 L37:L38" xr:uid="{ACB89EAD-207C-4551-B6F3-03E1A0652C22}">
      <formula1>0</formula1>
    </dataValidation>
    <dataValidation type="list" allowBlank="1" showInputMessage="1" showErrorMessage="1" sqref="C11:C30" xr:uid="{A05F335B-7EBF-4D57-8B75-BFA2D3DC9BA7}">
      <formula1>"A,B,C,D"</formula1>
    </dataValidation>
    <dataValidation type="list" allowBlank="1" showInputMessage="1" showErrorMessage="1" sqref="AK3:AN3" xr:uid="{7E6D4975-B64C-45D6-9911-FD7DE66F2DD9}">
      <formula1>"４週,歴月"</formula1>
    </dataValidation>
    <dataValidation type="list" allowBlank="1" showInputMessage="1" showErrorMessage="1" sqref="AK4:AN4" xr:uid="{70419BAD-4E2A-4E38-AE23-3A456101621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4072-D3B0-47E7-8798-D9005214E1F9}">
  <dimension ref="A1:AN76"/>
  <sheetViews>
    <sheetView showGridLines="0" view="pageBreakPreview" zoomScaleNormal="100" zoomScaleSheetLayoutView="100" workbookViewId="0">
      <selection activeCell="D14" sqref="D14"/>
    </sheetView>
  </sheetViews>
  <sheetFormatPr defaultColWidth="9" defaultRowHeight="21" customHeight="1" x14ac:dyDescent="0.15"/>
  <cols>
    <col min="1" max="1" width="2.875" style="65" customWidth="1"/>
    <col min="2" max="2" width="13.125" style="66" customWidth="1"/>
    <col min="3" max="3" width="7.125" style="65" customWidth="1"/>
    <col min="4" max="5" width="8.25" style="65" customWidth="1"/>
    <col min="6" max="36" width="2.875" style="65" customWidth="1"/>
    <col min="37" max="37" width="7.125" style="65" customWidth="1"/>
    <col min="38" max="39" width="8.25" style="65" customWidth="1"/>
    <col min="40" max="40" width="6.125" style="65" customWidth="1"/>
    <col min="41" max="16384" width="9" style="65"/>
  </cols>
  <sheetData>
    <row r="1" spans="1:40" ht="20.100000000000001" customHeight="1" x14ac:dyDescent="0.15">
      <c r="A1" s="180" t="s">
        <v>181</v>
      </c>
      <c r="C1" s="181"/>
      <c r="D1" s="181"/>
      <c r="E1" s="181"/>
      <c r="F1" s="181"/>
      <c r="G1" s="181"/>
      <c r="H1" s="181"/>
      <c r="I1" s="181"/>
      <c r="J1" s="181"/>
      <c r="K1" s="181"/>
      <c r="L1" s="181"/>
      <c r="M1" s="181"/>
      <c r="N1" s="181"/>
      <c r="O1" s="181"/>
      <c r="P1" s="181"/>
      <c r="Q1" s="181"/>
      <c r="R1" s="181"/>
      <c r="S1" s="181"/>
      <c r="T1" s="181"/>
      <c r="U1" s="181"/>
      <c r="V1" s="181"/>
      <c r="W1" s="181"/>
      <c r="X1" s="127"/>
      <c r="Y1" s="127"/>
      <c r="Z1" s="182"/>
      <c r="AA1" s="182"/>
      <c r="AB1" s="182"/>
      <c r="AC1" s="182"/>
      <c r="AD1" s="183"/>
      <c r="AE1" s="183"/>
      <c r="AF1" s="183"/>
      <c r="AG1" s="183"/>
      <c r="AH1" s="183"/>
      <c r="AI1" s="184" t="s">
        <v>308</v>
      </c>
      <c r="AJ1" s="184"/>
      <c r="AK1" s="1012" t="s">
        <v>309</v>
      </c>
      <c r="AL1" s="1012"/>
      <c r="AM1" s="1012"/>
      <c r="AN1" s="1012"/>
    </row>
    <row r="2" spans="1:40" ht="18" customHeight="1" x14ac:dyDescent="0.15">
      <c r="A2" s="182"/>
      <c r="B2" s="185"/>
      <c r="C2" s="185"/>
      <c r="D2" s="185"/>
      <c r="E2" s="185"/>
      <c r="F2" s="185"/>
      <c r="G2" s="185"/>
      <c r="H2" s="185"/>
      <c r="I2" s="185"/>
      <c r="J2" s="185"/>
      <c r="K2" s="185"/>
      <c r="L2" s="185"/>
      <c r="M2" s="1013">
        <v>2026</v>
      </c>
      <c r="N2" s="1013"/>
      <c r="O2" s="1013"/>
      <c r="P2" s="1013"/>
      <c r="Q2" s="1014" t="s">
        <v>255</v>
      </c>
      <c r="R2" s="1014"/>
      <c r="S2" s="1013">
        <v>5</v>
      </c>
      <c r="T2" s="1013"/>
      <c r="U2" s="1014" t="s">
        <v>256</v>
      </c>
      <c r="V2" s="1014"/>
      <c r="W2" s="185"/>
      <c r="X2" s="185"/>
      <c r="Y2" s="185"/>
      <c r="Z2" s="182"/>
      <c r="AA2" s="182"/>
      <c r="AC2" s="184"/>
      <c r="AD2" s="185"/>
      <c r="AE2" s="185"/>
      <c r="AF2" s="185"/>
      <c r="AG2" s="185"/>
      <c r="AH2" s="185"/>
      <c r="AI2" s="184" t="s">
        <v>310</v>
      </c>
      <c r="AJ2" s="184"/>
      <c r="AK2" s="1015" t="s">
        <v>381</v>
      </c>
      <c r="AL2" s="1015"/>
      <c r="AM2" s="1015"/>
      <c r="AN2" s="1015"/>
    </row>
    <row r="3" spans="1:40" ht="18" customHeight="1" x14ac:dyDescent="0.15">
      <c r="A3" s="186"/>
      <c r="B3" s="186"/>
      <c r="C3" s="186"/>
      <c r="D3" s="186"/>
      <c r="E3" s="186"/>
      <c r="F3" s="186"/>
      <c r="G3" s="186"/>
      <c r="H3" s="186"/>
      <c r="I3" s="186"/>
      <c r="J3" s="186"/>
      <c r="K3" s="186"/>
      <c r="L3" s="186"/>
      <c r="M3" s="186"/>
      <c r="N3" s="186"/>
      <c r="O3" s="186"/>
      <c r="P3" s="186"/>
      <c r="Q3" s="186"/>
      <c r="R3" s="186"/>
      <c r="S3" s="186"/>
      <c r="T3" s="186"/>
      <c r="U3" s="186"/>
      <c r="V3" s="186"/>
      <c r="W3" s="186"/>
      <c r="Y3" s="187"/>
      <c r="Z3" s="187"/>
      <c r="AA3" s="187"/>
      <c r="AB3" s="182"/>
      <c r="AC3" s="187"/>
      <c r="AD3" s="187"/>
      <c r="AE3" s="187"/>
      <c r="AF3" s="187"/>
      <c r="AG3" s="187"/>
      <c r="AH3" s="187"/>
      <c r="AI3" s="188" t="s">
        <v>311</v>
      </c>
      <c r="AJ3" s="184"/>
      <c r="AK3" s="1016" t="s">
        <v>379</v>
      </c>
      <c r="AL3" s="1016"/>
      <c r="AM3" s="1016"/>
      <c r="AN3" s="1016"/>
    </row>
    <row r="4" spans="1:40" ht="18" customHeight="1" x14ac:dyDescent="0.15">
      <c r="A4" s="186"/>
      <c r="B4" s="186"/>
      <c r="C4" s="186"/>
      <c r="D4" s="186"/>
      <c r="E4" s="186"/>
      <c r="F4" s="186"/>
      <c r="G4" s="186"/>
      <c r="H4" s="186"/>
      <c r="I4" s="186"/>
      <c r="J4" s="186"/>
      <c r="K4" s="186"/>
      <c r="L4" s="186"/>
      <c r="M4" s="186"/>
      <c r="N4" s="186"/>
      <c r="O4" s="186"/>
      <c r="P4" s="186"/>
      <c r="Q4" s="186"/>
      <c r="R4" s="186"/>
      <c r="S4" s="186"/>
      <c r="T4" s="186"/>
      <c r="U4" s="186"/>
      <c r="V4" s="186"/>
      <c r="W4" s="186"/>
      <c r="Y4" s="187"/>
      <c r="Z4" s="187"/>
      <c r="AA4" s="187"/>
      <c r="AB4" s="182"/>
      <c r="AC4" s="187"/>
      <c r="AD4" s="187"/>
      <c r="AE4" s="187"/>
      <c r="AF4" s="187"/>
      <c r="AG4" s="187"/>
      <c r="AH4" s="187"/>
      <c r="AI4" s="188" t="s">
        <v>312</v>
      </c>
      <c r="AJ4" s="184"/>
      <c r="AK4" s="1016" t="s">
        <v>380</v>
      </c>
      <c r="AL4" s="1016"/>
      <c r="AM4" s="1016"/>
      <c r="AN4" s="1016"/>
    </row>
    <row r="5" spans="1:40" ht="18" customHeight="1" x14ac:dyDescent="0.15">
      <c r="A5" s="186"/>
      <c r="B5" s="186"/>
      <c r="C5" s="186"/>
      <c r="D5" s="186"/>
      <c r="E5" s="186"/>
      <c r="F5" s="186"/>
      <c r="G5" s="186"/>
      <c r="H5" s="186"/>
      <c r="I5" s="186"/>
      <c r="J5" s="186"/>
      <c r="K5" s="186"/>
      <c r="L5" s="186"/>
      <c r="M5" s="186"/>
      <c r="N5" s="186"/>
      <c r="O5" s="186"/>
      <c r="P5" s="186"/>
      <c r="Q5" s="186"/>
      <c r="R5" s="186"/>
      <c r="S5" s="186"/>
      <c r="U5" s="186"/>
      <c r="V5" s="186"/>
      <c r="W5" s="186"/>
      <c r="Y5" s="187"/>
      <c r="Z5" s="187"/>
      <c r="AA5" s="187"/>
      <c r="AB5" s="182"/>
      <c r="AC5" s="187"/>
      <c r="AD5" s="187"/>
      <c r="AE5" s="187"/>
      <c r="AF5" s="187"/>
      <c r="AG5" s="188" t="s">
        <v>313</v>
      </c>
      <c r="AH5" s="1017">
        <v>40</v>
      </c>
      <c r="AI5" s="1017"/>
      <c r="AJ5" s="1017"/>
      <c r="AK5" s="187" t="s">
        <v>314</v>
      </c>
      <c r="AL5" s="189">
        <v>160</v>
      </c>
      <c r="AM5" s="187" t="s">
        <v>315</v>
      </c>
      <c r="AN5" s="182"/>
    </row>
    <row r="6" spans="1:40" ht="9.9499999999999993" customHeight="1" x14ac:dyDescent="0.15">
      <c r="A6" s="182"/>
      <c r="B6" s="190"/>
      <c r="C6" s="190"/>
      <c r="D6" s="190"/>
      <c r="E6" s="190"/>
      <c r="F6" s="190"/>
      <c r="G6" s="190"/>
      <c r="H6" s="190"/>
      <c r="I6" s="190"/>
      <c r="J6" s="190"/>
      <c r="K6" s="190"/>
      <c r="L6" s="190"/>
      <c r="M6" s="190"/>
      <c r="N6" s="190"/>
      <c r="O6" s="190"/>
      <c r="P6" s="190"/>
      <c r="Q6" s="190"/>
      <c r="R6" s="190"/>
      <c r="S6" s="190"/>
      <c r="T6" s="190"/>
      <c r="U6" s="190"/>
      <c r="V6" s="190"/>
      <c r="W6" s="190"/>
      <c r="X6" s="185"/>
      <c r="Y6" s="185"/>
      <c r="Z6" s="185"/>
      <c r="AA6" s="185"/>
      <c r="AB6" s="185"/>
      <c r="AC6" s="185"/>
      <c r="AD6" s="185"/>
      <c r="AE6" s="185"/>
      <c r="AF6" s="185"/>
      <c r="AG6" s="185"/>
      <c r="AH6" s="185"/>
      <c r="AI6" s="185"/>
      <c r="AJ6" s="185"/>
      <c r="AK6" s="185"/>
      <c r="AL6" s="185"/>
      <c r="AM6" s="182"/>
      <c r="AN6" s="182"/>
    </row>
    <row r="7" spans="1:40" ht="15" customHeight="1" x14ac:dyDescent="0.15">
      <c r="A7" s="1018" t="s">
        <v>316</v>
      </c>
      <c r="B7" s="1019" t="s">
        <v>317</v>
      </c>
      <c r="C7" s="1021" t="s">
        <v>318</v>
      </c>
      <c r="D7" s="1024" t="s">
        <v>319</v>
      </c>
      <c r="E7" s="1025" t="s">
        <v>320</v>
      </c>
      <c r="F7" s="1026" t="s">
        <v>321</v>
      </c>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7" t="s">
        <v>322</v>
      </c>
      <c r="AL7" s="1031" t="s">
        <v>323</v>
      </c>
      <c r="AM7" s="1032" t="s">
        <v>324</v>
      </c>
      <c r="AN7" s="1032"/>
    </row>
    <row r="8" spans="1:40" ht="15" customHeight="1" x14ac:dyDescent="0.15">
      <c r="A8" s="1018"/>
      <c r="B8" s="1020"/>
      <c r="C8" s="1022"/>
      <c r="D8" s="1024"/>
      <c r="E8" s="1025"/>
      <c r="F8" s="1024" t="s">
        <v>182</v>
      </c>
      <c r="G8" s="1024"/>
      <c r="H8" s="1024"/>
      <c r="I8" s="1024"/>
      <c r="J8" s="1024"/>
      <c r="K8" s="1024"/>
      <c r="L8" s="1024"/>
      <c r="M8" s="1024" t="s">
        <v>183</v>
      </c>
      <c r="N8" s="1024"/>
      <c r="O8" s="1024"/>
      <c r="P8" s="1024"/>
      <c r="Q8" s="1024"/>
      <c r="R8" s="1024"/>
      <c r="S8" s="1024"/>
      <c r="T8" s="1024" t="s">
        <v>184</v>
      </c>
      <c r="U8" s="1024"/>
      <c r="V8" s="1024"/>
      <c r="W8" s="1024"/>
      <c r="X8" s="1024"/>
      <c r="Y8" s="1024"/>
      <c r="Z8" s="1024"/>
      <c r="AA8" s="1024" t="s">
        <v>185</v>
      </c>
      <c r="AB8" s="1024"/>
      <c r="AC8" s="1024"/>
      <c r="AD8" s="1024"/>
      <c r="AE8" s="1024"/>
      <c r="AF8" s="1024"/>
      <c r="AG8" s="1024"/>
      <c r="AH8" s="1024" t="s">
        <v>325</v>
      </c>
      <c r="AI8" s="1024"/>
      <c r="AJ8" s="1024"/>
      <c r="AK8" s="1027"/>
      <c r="AL8" s="1031"/>
      <c r="AM8" s="1032"/>
      <c r="AN8" s="1032"/>
    </row>
    <row r="9" spans="1:40" ht="15" customHeight="1" x14ac:dyDescent="0.15">
      <c r="A9" s="1018"/>
      <c r="B9" s="1029" t="s">
        <v>326</v>
      </c>
      <c r="C9" s="1022"/>
      <c r="D9" s="1024"/>
      <c r="E9" s="1025"/>
      <c r="F9" s="194">
        <f>DATE($M$2,$S$2,1)</f>
        <v>46143</v>
      </c>
      <c r="G9" s="194">
        <f>DATE($M$2,$S$2,2)</f>
        <v>46144</v>
      </c>
      <c r="H9" s="194">
        <f>DATE($M$2,$S$2,3)</f>
        <v>46145</v>
      </c>
      <c r="I9" s="194">
        <f>DATE($M$2,$S$2,4)</f>
        <v>46146</v>
      </c>
      <c r="J9" s="194">
        <f>DATE($M$2,$S$2,5)</f>
        <v>46147</v>
      </c>
      <c r="K9" s="194">
        <f>DATE($M$2,$S$2,6)</f>
        <v>46148</v>
      </c>
      <c r="L9" s="194">
        <f>DATE($M$2,$S$2,7)</f>
        <v>46149</v>
      </c>
      <c r="M9" s="194">
        <f>DATE($M$2,$S$2,8)</f>
        <v>46150</v>
      </c>
      <c r="N9" s="194">
        <f>DATE($M$2,$S$2,9)</f>
        <v>46151</v>
      </c>
      <c r="O9" s="194">
        <f>DATE($M$2,$S$2,10)</f>
        <v>46152</v>
      </c>
      <c r="P9" s="194">
        <f>DATE($M$2,$S$2,11)</f>
        <v>46153</v>
      </c>
      <c r="Q9" s="194">
        <f>DATE($M$2,$S$2,12)</f>
        <v>46154</v>
      </c>
      <c r="R9" s="194">
        <f>DATE($M$2,$S$2,13)</f>
        <v>46155</v>
      </c>
      <c r="S9" s="194">
        <f>DATE($M$2,$S$2,14)</f>
        <v>46156</v>
      </c>
      <c r="T9" s="194">
        <f>DATE($M$2,$S$2,15)</f>
        <v>46157</v>
      </c>
      <c r="U9" s="194">
        <f>DATE($M$2,$S$2,16)</f>
        <v>46158</v>
      </c>
      <c r="V9" s="194">
        <f>DATE($M$2,$S$2,17)</f>
        <v>46159</v>
      </c>
      <c r="W9" s="194">
        <f>DATE($M$2,$S$2,18)</f>
        <v>46160</v>
      </c>
      <c r="X9" s="194">
        <f>DATE($M$2,$S$2,19)</f>
        <v>46161</v>
      </c>
      <c r="Y9" s="194">
        <f>DATE($M$2,$S$2,20)</f>
        <v>46162</v>
      </c>
      <c r="Z9" s="194">
        <f>DATE($M$2,$S$2,21)</f>
        <v>46163</v>
      </c>
      <c r="AA9" s="194">
        <f>DATE($M$2,$S$2,22)</f>
        <v>46164</v>
      </c>
      <c r="AB9" s="194">
        <f>DATE($M$2,$S$2,23)</f>
        <v>46165</v>
      </c>
      <c r="AC9" s="194">
        <f>DATE($M$2,$S$2,24)</f>
        <v>46166</v>
      </c>
      <c r="AD9" s="194">
        <f>DATE($M$2,$S$2,25)</f>
        <v>46167</v>
      </c>
      <c r="AE9" s="194">
        <f>DATE($M$2,$S$2,26)</f>
        <v>46168</v>
      </c>
      <c r="AF9" s="194">
        <f>DATE($M$2,$S$2,27)</f>
        <v>46169</v>
      </c>
      <c r="AG9" s="194">
        <f>DATE($M$2,$S$2,28)</f>
        <v>46170</v>
      </c>
      <c r="AH9" s="194">
        <f>IF(DAY(EOMONTH(F9,0))&lt;29,"",DATE($M$2,$S$2,29))</f>
        <v>46171</v>
      </c>
      <c r="AI9" s="194">
        <f>IF(DAY(EOMONTH(F9,0))&lt;30,"",DATE($M$2,$S$2,30))</f>
        <v>46172</v>
      </c>
      <c r="AJ9" s="194">
        <f>IF(DAY(EOMONTH(F9,0))&lt;31,"",DATE($M$2,$S$2,31))</f>
        <v>46173</v>
      </c>
      <c r="AK9" s="1027"/>
      <c r="AL9" s="1031"/>
      <c r="AM9" s="1032"/>
      <c r="AN9" s="1032"/>
    </row>
    <row r="10" spans="1:40" ht="15" customHeight="1" x14ac:dyDescent="0.15">
      <c r="A10" s="1018"/>
      <c r="B10" s="1030"/>
      <c r="C10" s="1023"/>
      <c r="D10" s="1024"/>
      <c r="E10" s="1025"/>
      <c r="F10" s="195">
        <f>DATE($M$2,$S$2,1)</f>
        <v>46143</v>
      </c>
      <c r="G10" s="195">
        <f>DATE($M$2,$S$2,2)</f>
        <v>46144</v>
      </c>
      <c r="H10" s="195">
        <f>DATE($M$2,$S$2,3)</f>
        <v>46145</v>
      </c>
      <c r="I10" s="195">
        <f>DATE($M$2,$S$2,4)</f>
        <v>46146</v>
      </c>
      <c r="J10" s="195">
        <f>DATE($M$2,$S$2,5)</f>
        <v>46147</v>
      </c>
      <c r="K10" s="195">
        <f>DATE($M$2,$S$2,6)</f>
        <v>46148</v>
      </c>
      <c r="L10" s="195">
        <f>DATE($M$2,$S$2,7)</f>
        <v>46149</v>
      </c>
      <c r="M10" s="195">
        <f>DATE($M$2,$S$2,8)</f>
        <v>46150</v>
      </c>
      <c r="N10" s="195">
        <f>DATE($M$2,$S$2,9)</f>
        <v>46151</v>
      </c>
      <c r="O10" s="195">
        <f>DATE($M$2,$S$2,10)</f>
        <v>46152</v>
      </c>
      <c r="P10" s="195">
        <f>DATE($M$2,$S$2,11)</f>
        <v>46153</v>
      </c>
      <c r="Q10" s="195">
        <f>DATE($M$2,$S$2,12)</f>
        <v>46154</v>
      </c>
      <c r="R10" s="195">
        <f>DATE($M$2,$S$2,13)</f>
        <v>46155</v>
      </c>
      <c r="S10" s="195">
        <f>DATE($M$2,$S$2,14)</f>
        <v>46156</v>
      </c>
      <c r="T10" s="195">
        <f>DATE($M$2,$S$2,15)</f>
        <v>46157</v>
      </c>
      <c r="U10" s="195">
        <f>DATE($M$2,$S$2,16)</f>
        <v>46158</v>
      </c>
      <c r="V10" s="195">
        <f>DATE($M$2,$S$2,17)</f>
        <v>46159</v>
      </c>
      <c r="W10" s="195">
        <f>DATE($M$2,$S$2,18)</f>
        <v>46160</v>
      </c>
      <c r="X10" s="195">
        <f>DATE($M$2,$S$2,19)</f>
        <v>46161</v>
      </c>
      <c r="Y10" s="195">
        <f>DATE($M$2,$S$2,20)</f>
        <v>46162</v>
      </c>
      <c r="Z10" s="195">
        <f>DATE($M$2,$S$2,21)</f>
        <v>46163</v>
      </c>
      <c r="AA10" s="195">
        <f>DATE($M$2,$S$2,22)</f>
        <v>46164</v>
      </c>
      <c r="AB10" s="195">
        <f>DATE($M$2,$S$2,23)</f>
        <v>46165</v>
      </c>
      <c r="AC10" s="195">
        <f>DATE($M$2,$S$2,24)</f>
        <v>46166</v>
      </c>
      <c r="AD10" s="195">
        <f>DATE($M$2,$S$2,25)</f>
        <v>46167</v>
      </c>
      <c r="AE10" s="195">
        <f>DATE($M$2,$S$2,26)</f>
        <v>46168</v>
      </c>
      <c r="AF10" s="195">
        <f>DATE($M$2,$S$2,27)</f>
        <v>46169</v>
      </c>
      <c r="AG10" s="195">
        <f>DATE($M$2,$S$2,28)</f>
        <v>46170</v>
      </c>
      <c r="AH10" s="195">
        <f>IF(DAY(EOMONTH(F10,0))&lt;29,"",DATE($M$2,$S$2,29))</f>
        <v>46171</v>
      </c>
      <c r="AI10" s="195">
        <f>IF(DAY(EOMONTH(F10,0))&lt;30,"",DATE($M$2,$S$2,30))</f>
        <v>46172</v>
      </c>
      <c r="AJ10" s="195">
        <f>IF(DAY(EOMONTH(F10,0))&lt;31,"",DATE($M$2,$S$2,31))</f>
        <v>46173</v>
      </c>
      <c r="AK10" s="1027"/>
      <c r="AL10" s="1031"/>
      <c r="AM10" s="1032"/>
      <c r="AN10" s="1032"/>
    </row>
    <row r="11" spans="1:40" ht="18" customHeight="1" x14ac:dyDescent="0.15">
      <c r="A11" s="191">
        <v>1</v>
      </c>
      <c r="B11" s="196" t="s">
        <v>327</v>
      </c>
      <c r="C11" s="197" t="s">
        <v>330</v>
      </c>
      <c r="D11" s="221" t="s">
        <v>385</v>
      </c>
      <c r="E11" s="220" t="s">
        <v>11</v>
      </c>
      <c r="F11" s="200">
        <v>4</v>
      </c>
      <c r="G11" s="200"/>
      <c r="H11" s="200"/>
      <c r="I11" s="200">
        <v>4</v>
      </c>
      <c r="J11" s="200">
        <v>4</v>
      </c>
      <c r="K11" s="200">
        <v>4</v>
      </c>
      <c r="L11" s="200">
        <v>4</v>
      </c>
      <c r="M11" s="200">
        <v>4</v>
      </c>
      <c r="N11" s="200"/>
      <c r="O11" s="200"/>
      <c r="P11" s="200">
        <v>4</v>
      </c>
      <c r="Q11" s="200">
        <v>4</v>
      </c>
      <c r="R11" s="200">
        <v>4</v>
      </c>
      <c r="S11" s="200">
        <v>4</v>
      </c>
      <c r="T11" s="200">
        <v>4</v>
      </c>
      <c r="U11" s="200"/>
      <c r="V11" s="200"/>
      <c r="W11" s="200">
        <v>4</v>
      </c>
      <c r="X11" s="200">
        <v>4</v>
      </c>
      <c r="Y11" s="200">
        <v>4</v>
      </c>
      <c r="Z11" s="200">
        <v>4</v>
      </c>
      <c r="AA11" s="200">
        <v>4</v>
      </c>
      <c r="AB11" s="200"/>
      <c r="AC11" s="200"/>
      <c r="AD11" s="200">
        <v>4</v>
      </c>
      <c r="AE11" s="200">
        <v>4</v>
      </c>
      <c r="AF11" s="200">
        <v>4</v>
      </c>
      <c r="AG11" s="200">
        <v>4</v>
      </c>
      <c r="AH11" s="200"/>
      <c r="AI11" s="200"/>
      <c r="AJ11" s="200"/>
      <c r="AK11" s="201">
        <f>+SUM(F11:AJ11)</f>
        <v>80</v>
      </c>
      <c r="AL11" s="202">
        <f>IF($AK$3="４週",AK11/4,AK11/(DAY(EOMONTH($F$9,0))/7))</f>
        <v>20</v>
      </c>
      <c r="AM11" s="1028"/>
      <c r="AN11" s="1028"/>
    </row>
    <row r="12" spans="1:40" ht="18" customHeight="1" x14ac:dyDescent="0.15">
      <c r="A12" s="191">
        <v>2</v>
      </c>
      <c r="B12" s="196" t="s">
        <v>329</v>
      </c>
      <c r="C12" s="197" t="s">
        <v>328</v>
      </c>
      <c r="D12" s="221" t="s">
        <v>382</v>
      </c>
      <c r="E12" s="220" t="s">
        <v>63</v>
      </c>
      <c r="F12" s="200">
        <v>8</v>
      </c>
      <c r="G12" s="200"/>
      <c r="H12" s="200"/>
      <c r="I12" s="200">
        <v>8</v>
      </c>
      <c r="J12" s="200">
        <v>8</v>
      </c>
      <c r="K12" s="200">
        <v>8</v>
      </c>
      <c r="L12" s="200">
        <v>8</v>
      </c>
      <c r="M12" s="200">
        <v>8</v>
      </c>
      <c r="N12" s="200"/>
      <c r="O12" s="200"/>
      <c r="P12" s="200">
        <v>8</v>
      </c>
      <c r="Q12" s="200">
        <v>8</v>
      </c>
      <c r="R12" s="200">
        <v>8</v>
      </c>
      <c r="S12" s="200">
        <v>8</v>
      </c>
      <c r="T12" s="200">
        <v>8</v>
      </c>
      <c r="U12" s="200"/>
      <c r="V12" s="200"/>
      <c r="W12" s="200">
        <v>8</v>
      </c>
      <c r="X12" s="200">
        <v>8</v>
      </c>
      <c r="Y12" s="200">
        <v>8</v>
      </c>
      <c r="Z12" s="200">
        <v>8</v>
      </c>
      <c r="AA12" s="200">
        <v>8</v>
      </c>
      <c r="AB12" s="200"/>
      <c r="AC12" s="200"/>
      <c r="AD12" s="200">
        <v>8</v>
      </c>
      <c r="AE12" s="200">
        <v>8</v>
      </c>
      <c r="AF12" s="200">
        <v>8</v>
      </c>
      <c r="AG12" s="200">
        <v>8</v>
      </c>
      <c r="AH12" s="200"/>
      <c r="AI12" s="200"/>
      <c r="AJ12" s="200"/>
      <c r="AK12" s="201">
        <f t="shared" ref="AK12:AK31" si="0">+SUM(F12:AJ12)</f>
        <v>160</v>
      </c>
      <c r="AL12" s="202">
        <f>IF($AK$3="４週",AK12/4,AK12/(DAY(EOMONTH($F$9,0))/7))</f>
        <v>40</v>
      </c>
      <c r="AM12" s="1028"/>
      <c r="AN12" s="1028"/>
    </row>
    <row r="13" spans="1:40" ht="18" customHeight="1" x14ac:dyDescent="0.15">
      <c r="A13" s="191">
        <v>3</v>
      </c>
      <c r="B13" s="196" t="s">
        <v>329</v>
      </c>
      <c r="C13" s="197" t="s">
        <v>331</v>
      </c>
      <c r="D13" s="222" t="s">
        <v>383</v>
      </c>
      <c r="E13" s="220" t="s">
        <v>64</v>
      </c>
      <c r="F13" s="200">
        <v>4</v>
      </c>
      <c r="G13" s="200"/>
      <c r="H13" s="200"/>
      <c r="I13" s="200">
        <v>4</v>
      </c>
      <c r="J13" s="200">
        <v>4</v>
      </c>
      <c r="K13" s="200">
        <v>4</v>
      </c>
      <c r="L13" s="200">
        <v>4</v>
      </c>
      <c r="M13" s="200">
        <v>4</v>
      </c>
      <c r="N13" s="200"/>
      <c r="O13" s="200"/>
      <c r="P13" s="200">
        <v>4</v>
      </c>
      <c r="Q13" s="200">
        <v>4</v>
      </c>
      <c r="R13" s="200">
        <v>4</v>
      </c>
      <c r="S13" s="200">
        <v>4</v>
      </c>
      <c r="T13" s="200">
        <v>4</v>
      </c>
      <c r="U13" s="200"/>
      <c r="V13" s="200"/>
      <c r="W13" s="200">
        <v>4</v>
      </c>
      <c r="X13" s="200">
        <v>4</v>
      </c>
      <c r="Y13" s="200">
        <v>4</v>
      </c>
      <c r="Z13" s="200">
        <v>4</v>
      </c>
      <c r="AA13" s="200">
        <v>4</v>
      </c>
      <c r="AB13" s="200"/>
      <c r="AC13" s="200"/>
      <c r="AD13" s="200">
        <v>4</v>
      </c>
      <c r="AE13" s="200">
        <v>4</v>
      </c>
      <c r="AF13" s="200">
        <v>4</v>
      </c>
      <c r="AG13" s="200">
        <v>4</v>
      </c>
      <c r="AH13" s="200"/>
      <c r="AI13" s="200"/>
      <c r="AJ13" s="200"/>
      <c r="AK13" s="201">
        <f t="shared" si="0"/>
        <v>80</v>
      </c>
      <c r="AL13" s="202">
        <f>IF($AK$3="４週",AK13/4,AK13/(DAY(EOMONTH($F$9,0))/7))</f>
        <v>20</v>
      </c>
      <c r="AM13" s="1028"/>
      <c r="AN13" s="1028"/>
    </row>
    <row r="14" spans="1:40" ht="18" customHeight="1" x14ac:dyDescent="0.15">
      <c r="A14" s="191">
        <v>4</v>
      </c>
      <c r="B14" s="196" t="s">
        <v>329</v>
      </c>
      <c r="C14" s="197" t="s">
        <v>332</v>
      </c>
      <c r="D14" s="198" t="s">
        <v>384</v>
      </c>
      <c r="E14" s="220" t="s">
        <v>386</v>
      </c>
      <c r="F14" s="200">
        <v>2</v>
      </c>
      <c r="G14" s="200"/>
      <c r="H14" s="200"/>
      <c r="I14" s="200">
        <v>3</v>
      </c>
      <c r="J14" s="200"/>
      <c r="K14" s="200"/>
      <c r="L14" s="200">
        <v>3</v>
      </c>
      <c r="M14" s="200">
        <v>3</v>
      </c>
      <c r="N14" s="200"/>
      <c r="O14" s="200"/>
      <c r="P14" s="200">
        <v>2</v>
      </c>
      <c r="Q14" s="200"/>
      <c r="R14" s="200"/>
      <c r="S14" s="200">
        <v>3</v>
      </c>
      <c r="T14" s="200">
        <v>3</v>
      </c>
      <c r="U14" s="200"/>
      <c r="V14" s="200"/>
      <c r="W14" s="200"/>
      <c r="X14" s="200">
        <v>2</v>
      </c>
      <c r="Y14" s="200"/>
      <c r="Z14" s="200">
        <v>3</v>
      </c>
      <c r="AA14" s="200">
        <v>2</v>
      </c>
      <c r="AB14" s="200"/>
      <c r="AC14" s="200"/>
      <c r="AD14" s="200"/>
      <c r="AE14" s="200">
        <v>3</v>
      </c>
      <c r="AF14" s="200"/>
      <c r="AG14" s="200">
        <v>3</v>
      </c>
      <c r="AH14" s="200"/>
      <c r="AI14" s="200"/>
      <c r="AJ14" s="200"/>
      <c r="AK14" s="201">
        <f t="shared" si="0"/>
        <v>32</v>
      </c>
      <c r="AL14" s="202">
        <f>IF($AK$3="４週",AK14/4,AK14/(DAY(EOMONTH($F$9,0))/7))</f>
        <v>8</v>
      </c>
      <c r="AM14" s="1028"/>
      <c r="AN14" s="1028"/>
    </row>
    <row r="15" spans="1:40" ht="18" customHeight="1" x14ac:dyDescent="0.15">
      <c r="A15" s="191">
        <v>5</v>
      </c>
      <c r="B15" s="196" t="s">
        <v>387</v>
      </c>
      <c r="C15" s="197" t="s">
        <v>328</v>
      </c>
      <c r="D15" s="223" t="s">
        <v>388</v>
      </c>
      <c r="E15" s="220" t="s">
        <v>389</v>
      </c>
      <c r="F15" s="200">
        <v>8</v>
      </c>
      <c r="G15" s="200"/>
      <c r="H15" s="200"/>
      <c r="I15" s="200">
        <v>8</v>
      </c>
      <c r="J15" s="200">
        <v>8</v>
      </c>
      <c r="K15" s="200">
        <v>8</v>
      </c>
      <c r="L15" s="200">
        <v>8</v>
      </c>
      <c r="M15" s="200">
        <v>8</v>
      </c>
      <c r="N15" s="200"/>
      <c r="O15" s="200"/>
      <c r="P15" s="200">
        <v>8</v>
      </c>
      <c r="Q15" s="200">
        <v>8</v>
      </c>
      <c r="R15" s="200">
        <v>8</v>
      </c>
      <c r="S15" s="200">
        <v>8</v>
      </c>
      <c r="T15" s="200">
        <v>8</v>
      </c>
      <c r="U15" s="200"/>
      <c r="V15" s="200"/>
      <c r="W15" s="200">
        <v>8</v>
      </c>
      <c r="X15" s="200">
        <v>8</v>
      </c>
      <c r="Y15" s="200">
        <v>8</v>
      </c>
      <c r="Z15" s="200">
        <v>8</v>
      </c>
      <c r="AA15" s="200">
        <v>8</v>
      </c>
      <c r="AB15" s="200"/>
      <c r="AC15" s="200"/>
      <c r="AD15" s="200">
        <v>8</v>
      </c>
      <c r="AE15" s="200">
        <v>8</v>
      </c>
      <c r="AF15" s="200">
        <v>8</v>
      </c>
      <c r="AG15" s="200">
        <v>8</v>
      </c>
      <c r="AH15" s="200"/>
      <c r="AI15" s="200"/>
      <c r="AJ15" s="200"/>
      <c r="AK15" s="201">
        <f t="shared" si="0"/>
        <v>160</v>
      </c>
      <c r="AL15" s="202">
        <f t="shared" ref="AL15:AL30" si="1">IF($AK$3="４週",AK15/4,AK15/(DAY(EOMONTH($F$9,0))/7))</f>
        <v>40</v>
      </c>
      <c r="AM15" s="1028"/>
      <c r="AN15" s="1028"/>
    </row>
    <row r="16" spans="1:40" ht="18" customHeight="1" x14ac:dyDescent="0.15">
      <c r="A16" s="191">
        <v>6</v>
      </c>
      <c r="B16" s="196"/>
      <c r="C16" s="197"/>
      <c r="D16" s="198"/>
      <c r="E16" s="199"/>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1">
        <f t="shared" si="0"/>
        <v>0</v>
      </c>
      <c r="AL16" s="202">
        <f t="shared" si="1"/>
        <v>0</v>
      </c>
      <c r="AM16" s="1028"/>
      <c r="AN16" s="1028"/>
    </row>
    <row r="17" spans="1:40" ht="18" customHeight="1" x14ac:dyDescent="0.15">
      <c r="A17" s="191">
        <v>7</v>
      </c>
      <c r="B17" s="196"/>
      <c r="C17" s="197"/>
      <c r="D17" s="198"/>
      <c r="E17" s="199"/>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1">
        <f t="shared" si="0"/>
        <v>0</v>
      </c>
      <c r="AL17" s="202">
        <f t="shared" si="1"/>
        <v>0</v>
      </c>
      <c r="AM17" s="1028"/>
      <c r="AN17" s="1028"/>
    </row>
    <row r="18" spans="1:40" ht="18" customHeight="1" x14ac:dyDescent="0.15">
      <c r="A18" s="191">
        <v>8</v>
      </c>
      <c r="B18" s="196"/>
      <c r="C18" s="197"/>
      <c r="D18" s="198"/>
      <c r="E18" s="199"/>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1">
        <f t="shared" si="0"/>
        <v>0</v>
      </c>
      <c r="AL18" s="202">
        <f t="shared" si="1"/>
        <v>0</v>
      </c>
      <c r="AM18" s="1028"/>
      <c r="AN18" s="1028"/>
    </row>
    <row r="19" spans="1:40" ht="18" customHeight="1" x14ac:dyDescent="0.15">
      <c r="A19" s="191">
        <v>9</v>
      </c>
      <c r="B19" s="196"/>
      <c r="C19" s="197"/>
      <c r="D19" s="198"/>
      <c r="E19" s="199"/>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1">
        <f t="shared" si="0"/>
        <v>0</v>
      </c>
      <c r="AL19" s="202">
        <f t="shared" si="1"/>
        <v>0</v>
      </c>
      <c r="AM19" s="1028"/>
      <c r="AN19" s="1028"/>
    </row>
    <row r="20" spans="1:40" ht="18" customHeight="1" x14ac:dyDescent="0.15">
      <c r="A20" s="191">
        <v>10</v>
      </c>
      <c r="B20" s="196"/>
      <c r="C20" s="197"/>
      <c r="D20" s="198"/>
      <c r="E20" s="199"/>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1">
        <f t="shared" si="0"/>
        <v>0</v>
      </c>
      <c r="AL20" s="202">
        <f t="shared" si="1"/>
        <v>0</v>
      </c>
      <c r="AM20" s="1028"/>
      <c r="AN20" s="1028"/>
    </row>
    <row r="21" spans="1:40" ht="18" customHeight="1" x14ac:dyDescent="0.15">
      <c r="A21" s="191">
        <v>11</v>
      </c>
      <c r="B21" s="196"/>
      <c r="C21" s="197"/>
      <c r="D21" s="198"/>
      <c r="E21" s="199"/>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1">
        <f t="shared" si="0"/>
        <v>0</v>
      </c>
      <c r="AL21" s="202">
        <f t="shared" si="1"/>
        <v>0</v>
      </c>
      <c r="AM21" s="1028"/>
      <c r="AN21" s="1028"/>
    </row>
    <row r="22" spans="1:40" ht="18" customHeight="1" x14ac:dyDescent="0.15">
      <c r="A22" s="191">
        <v>12</v>
      </c>
      <c r="B22" s="196"/>
      <c r="C22" s="197"/>
      <c r="D22" s="198"/>
      <c r="E22" s="199"/>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1">
        <f t="shared" si="0"/>
        <v>0</v>
      </c>
      <c r="AL22" s="202">
        <f t="shared" si="1"/>
        <v>0</v>
      </c>
      <c r="AM22" s="1028"/>
      <c r="AN22" s="1028"/>
    </row>
    <row r="23" spans="1:40" ht="18" customHeight="1" x14ac:dyDescent="0.15">
      <c r="A23" s="191">
        <v>13</v>
      </c>
      <c r="B23" s="196"/>
      <c r="C23" s="197"/>
      <c r="D23" s="198"/>
      <c r="E23" s="199"/>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1">
        <f t="shared" si="0"/>
        <v>0</v>
      </c>
      <c r="AL23" s="202">
        <f t="shared" si="1"/>
        <v>0</v>
      </c>
      <c r="AM23" s="1028"/>
      <c r="AN23" s="1028"/>
    </row>
    <row r="24" spans="1:40" ht="18" customHeight="1" x14ac:dyDescent="0.15">
      <c r="A24" s="191">
        <v>14</v>
      </c>
      <c r="B24" s="196"/>
      <c r="C24" s="197"/>
      <c r="D24" s="198"/>
      <c r="E24" s="199"/>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1">
        <f t="shared" si="0"/>
        <v>0</v>
      </c>
      <c r="AL24" s="202">
        <f t="shared" si="1"/>
        <v>0</v>
      </c>
      <c r="AM24" s="1028"/>
      <c r="AN24" s="1028"/>
    </row>
    <row r="25" spans="1:40" ht="18" customHeight="1" x14ac:dyDescent="0.15">
      <c r="A25" s="191">
        <v>15</v>
      </c>
      <c r="B25" s="196"/>
      <c r="C25" s="197"/>
      <c r="D25" s="198"/>
      <c r="E25" s="199"/>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1">
        <f t="shared" si="0"/>
        <v>0</v>
      </c>
      <c r="AL25" s="202">
        <f t="shared" si="1"/>
        <v>0</v>
      </c>
      <c r="AM25" s="1028"/>
      <c r="AN25" s="1028"/>
    </row>
    <row r="26" spans="1:40" ht="18" customHeight="1" x14ac:dyDescent="0.15">
      <c r="A26" s="191">
        <v>16</v>
      </c>
      <c r="B26" s="196"/>
      <c r="C26" s="197"/>
      <c r="D26" s="198"/>
      <c r="E26" s="199"/>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1">
        <f t="shared" si="0"/>
        <v>0</v>
      </c>
      <c r="AL26" s="202">
        <f t="shared" si="1"/>
        <v>0</v>
      </c>
      <c r="AM26" s="1028"/>
      <c r="AN26" s="1028"/>
    </row>
    <row r="27" spans="1:40" ht="18" customHeight="1" x14ac:dyDescent="0.15">
      <c r="A27" s="191">
        <v>17</v>
      </c>
      <c r="B27" s="196"/>
      <c r="C27" s="197"/>
      <c r="D27" s="198"/>
      <c r="E27" s="199"/>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1">
        <f t="shared" si="0"/>
        <v>0</v>
      </c>
      <c r="AL27" s="202">
        <f t="shared" si="1"/>
        <v>0</v>
      </c>
      <c r="AM27" s="1028"/>
      <c r="AN27" s="1028"/>
    </row>
    <row r="28" spans="1:40" ht="18" customHeight="1" x14ac:dyDescent="0.15">
      <c r="A28" s="191">
        <v>18</v>
      </c>
      <c r="B28" s="196"/>
      <c r="C28" s="197"/>
      <c r="D28" s="198"/>
      <c r="E28" s="199"/>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1">
        <f t="shared" si="0"/>
        <v>0</v>
      </c>
      <c r="AL28" s="202">
        <f t="shared" si="1"/>
        <v>0</v>
      </c>
      <c r="AM28" s="1028"/>
      <c r="AN28" s="1028"/>
    </row>
    <row r="29" spans="1:40" ht="18" customHeight="1" x14ac:dyDescent="0.15">
      <c r="A29" s="191">
        <v>19</v>
      </c>
      <c r="B29" s="196"/>
      <c r="C29" s="197"/>
      <c r="D29" s="198"/>
      <c r="E29" s="199"/>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1">
        <f t="shared" si="0"/>
        <v>0</v>
      </c>
      <c r="AL29" s="202">
        <f t="shared" si="1"/>
        <v>0</v>
      </c>
      <c r="AM29" s="1028"/>
      <c r="AN29" s="1028"/>
    </row>
    <row r="30" spans="1:40" ht="18" customHeight="1" x14ac:dyDescent="0.15">
      <c r="A30" s="191">
        <v>20</v>
      </c>
      <c r="B30" s="196"/>
      <c r="C30" s="197"/>
      <c r="D30" s="198"/>
      <c r="E30" s="199"/>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1">
        <f t="shared" si="0"/>
        <v>0</v>
      </c>
      <c r="AL30" s="202">
        <f t="shared" si="1"/>
        <v>0</v>
      </c>
      <c r="AM30" s="1028"/>
      <c r="AN30" s="1028"/>
    </row>
    <row r="31" spans="1:40" ht="18" customHeight="1" x14ac:dyDescent="0.15">
      <c r="A31" s="1025" t="s">
        <v>186</v>
      </c>
      <c r="B31" s="1033"/>
      <c r="C31" s="1033"/>
      <c r="D31" s="1033"/>
      <c r="E31" s="1033"/>
      <c r="F31" s="203">
        <f>+SUM(F11:F30)</f>
        <v>26</v>
      </c>
      <c r="G31" s="203">
        <f t="shared" ref="G31:AJ31" si="2">+SUM(G11:G30)</f>
        <v>0</v>
      </c>
      <c r="H31" s="203">
        <f t="shared" si="2"/>
        <v>0</v>
      </c>
      <c r="I31" s="203">
        <f t="shared" si="2"/>
        <v>27</v>
      </c>
      <c r="J31" s="203">
        <f t="shared" si="2"/>
        <v>24</v>
      </c>
      <c r="K31" s="203">
        <f t="shared" si="2"/>
        <v>24</v>
      </c>
      <c r="L31" s="203">
        <f t="shared" si="2"/>
        <v>27</v>
      </c>
      <c r="M31" s="203">
        <f t="shared" si="2"/>
        <v>27</v>
      </c>
      <c r="N31" s="203">
        <f t="shared" si="2"/>
        <v>0</v>
      </c>
      <c r="O31" s="203">
        <f t="shared" si="2"/>
        <v>0</v>
      </c>
      <c r="P31" s="203">
        <f t="shared" si="2"/>
        <v>26</v>
      </c>
      <c r="Q31" s="203">
        <f t="shared" si="2"/>
        <v>24</v>
      </c>
      <c r="R31" s="203">
        <f t="shared" si="2"/>
        <v>24</v>
      </c>
      <c r="S31" s="203">
        <f t="shared" si="2"/>
        <v>27</v>
      </c>
      <c r="T31" s="203">
        <f t="shared" si="2"/>
        <v>27</v>
      </c>
      <c r="U31" s="203">
        <f t="shared" si="2"/>
        <v>0</v>
      </c>
      <c r="V31" s="203">
        <f t="shared" si="2"/>
        <v>0</v>
      </c>
      <c r="W31" s="203">
        <f t="shared" si="2"/>
        <v>24</v>
      </c>
      <c r="X31" s="203">
        <f t="shared" si="2"/>
        <v>26</v>
      </c>
      <c r="Y31" s="203">
        <f t="shared" si="2"/>
        <v>24</v>
      </c>
      <c r="Z31" s="203">
        <f t="shared" si="2"/>
        <v>27</v>
      </c>
      <c r="AA31" s="203">
        <f t="shared" si="2"/>
        <v>26</v>
      </c>
      <c r="AB31" s="203">
        <f t="shared" si="2"/>
        <v>0</v>
      </c>
      <c r="AC31" s="203">
        <f t="shared" si="2"/>
        <v>0</v>
      </c>
      <c r="AD31" s="203">
        <f t="shared" si="2"/>
        <v>24</v>
      </c>
      <c r="AE31" s="203">
        <f t="shared" si="2"/>
        <v>27</v>
      </c>
      <c r="AF31" s="203">
        <f t="shared" si="2"/>
        <v>24</v>
      </c>
      <c r="AG31" s="203">
        <f t="shared" si="2"/>
        <v>27</v>
      </c>
      <c r="AH31" s="203">
        <f t="shared" si="2"/>
        <v>0</v>
      </c>
      <c r="AI31" s="203">
        <f t="shared" si="2"/>
        <v>0</v>
      </c>
      <c r="AJ31" s="203">
        <f t="shared" si="2"/>
        <v>0</v>
      </c>
      <c r="AK31" s="201">
        <f t="shared" si="0"/>
        <v>512</v>
      </c>
      <c r="AL31" s="202">
        <f>IF($AK$3="４週",AK31/4,AK31/(DAY(EOMONTH($F$9,0))/7))</f>
        <v>128</v>
      </c>
      <c r="AM31" s="1018"/>
      <c r="AN31" s="1018"/>
    </row>
    <row r="32" spans="1:40" ht="18" customHeight="1" x14ac:dyDescent="0.15">
      <c r="A32" s="1033" t="s">
        <v>187</v>
      </c>
      <c r="B32" s="1033"/>
      <c r="C32" s="1033"/>
      <c r="D32" s="1033"/>
      <c r="E32" s="1034"/>
      <c r="F32" s="204">
        <v>6</v>
      </c>
      <c r="G32" s="204"/>
      <c r="H32" s="204"/>
      <c r="I32" s="204">
        <v>6</v>
      </c>
      <c r="J32" s="204">
        <v>6</v>
      </c>
      <c r="K32" s="204">
        <v>6</v>
      </c>
      <c r="L32" s="204">
        <v>6</v>
      </c>
      <c r="M32" s="204">
        <v>6</v>
      </c>
      <c r="N32" s="204"/>
      <c r="O32" s="204"/>
      <c r="P32" s="204">
        <v>6</v>
      </c>
      <c r="Q32" s="204">
        <v>6</v>
      </c>
      <c r="R32" s="204">
        <v>6</v>
      </c>
      <c r="S32" s="204">
        <v>6</v>
      </c>
      <c r="T32" s="204">
        <v>6</v>
      </c>
      <c r="U32" s="204"/>
      <c r="V32" s="204"/>
      <c r="W32" s="204">
        <v>6</v>
      </c>
      <c r="X32" s="204">
        <v>6</v>
      </c>
      <c r="Y32" s="204">
        <v>6</v>
      </c>
      <c r="Z32" s="204">
        <v>6</v>
      </c>
      <c r="AA32" s="204">
        <v>6</v>
      </c>
      <c r="AB32" s="204"/>
      <c r="AC32" s="204"/>
      <c r="AD32" s="204">
        <v>6</v>
      </c>
      <c r="AE32" s="204">
        <v>6</v>
      </c>
      <c r="AF32" s="204">
        <v>6</v>
      </c>
      <c r="AG32" s="204">
        <v>6</v>
      </c>
      <c r="AH32" s="204"/>
      <c r="AI32" s="204"/>
      <c r="AJ32" s="204"/>
      <c r="AK32" s="203"/>
      <c r="AL32" s="205"/>
      <c r="AM32" s="1018"/>
      <c r="AN32" s="1018"/>
    </row>
    <row r="33" spans="1:40" ht="15" customHeight="1" x14ac:dyDescent="0.15">
      <c r="A33" s="190"/>
      <c r="B33" s="190"/>
      <c r="C33" s="190"/>
      <c r="D33" s="190"/>
      <c r="E33" s="190"/>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190"/>
      <c r="AL33" s="190"/>
      <c r="AM33" s="182"/>
    </row>
    <row r="34" spans="1:40" ht="15" customHeight="1" x14ac:dyDescent="0.15">
      <c r="A34" s="190"/>
      <c r="B34" s="190"/>
      <c r="C34" s="190"/>
      <c r="D34" s="190"/>
      <c r="E34" s="190"/>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190"/>
      <c r="AL34" s="190"/>
      <c r="AM34" s="182"/>
    </row>
    <row r="35" spans="1:40" ht="21" customHeight="1" x14ac:dyDescent="0.15">
      <c r="A35" s="127" t="s">
        <v>333</v>
      </c>
      <c r="B35" s="190"/>
      <c r="C35" s="190"/>
      <c r="D35" s="190"/>
      <c r="E35" s="190"/>
      <c r="F35" s="190"/>
      <c r="G35" s="206"/>
      <c r="H35" s="206"/>
      <c r="I35" s="206"/>
      <c r="J35" s="206"/>
      <c r="K35" s="206"/>
      <c r="L35" s="206"/>
      <c r="M35" s="206"/>
      <c r="N35" s="206"/>
      <c r="O35" s="206"/>
      <c r="Y35" s="127"/>
      <c r="AM35" s="190"/>
      <c r="AN35" s="182"/>
    </row>
    <row r="36" spans="1:40" ht="24.95" customHeight="1" x14ac:dyDescent="0.15">
      <c r="A36" s="1024"/>
      <c r="B36" s="1024"/>
      <c r="C36" s="1024"/>
      <c r="D36" s="207">
        <f>IF(MONTH($F$9)&lt;7,MONTH($F$9)+6,MONTH($F$9)-6)</f>
        <v>11</v>
      </c>
      <c r="E36" s="207">
        <f>IF(MONTH($F$9)&lt;6,MONTH($F$9)+7,MONTH($F$9)-5)</f>
        <v>12</v>
      </c>
      <c r="F36" s="1039">
        <f>IF(MONTH($F$9)&lt;5,MONTH($F$9)+8,MONTH($F$9)-4)</f>
        <v>1</v>
      </c>
      <c r="G36" s="1039"/>
      <c r="H36" s="1039"/>
      <c r="I36" s="1039">
        <f>IF(MONTH($F$9)&lt;4,MONTH($F$9)+9,MONTH($F$9)-3)</f>
        <v>2</v>
      </c>
      <c r="J36" s="1039"/>
      <c r="K36" s="1039"/>
      <c r="L36" s="1039">
        <f>IF(MONTH($F$9)&lt;3,MONTH($F$9)+10,MONTH($F$9)-2)</f>
        <v>3</v>
      </c>
      <c r="M36" s="1039"/>
      <c r="N36" s="1039"/>
      <c r="O36" s="1039">
        <f>IF(MONTH($F$9)&lt;2,MONTH($F$9)+11,MONTH($F$9)-1)</f>
        <v>4</v>
      </c>
      <c r="P36" s="1039"/>
      <c r="Q36" s="1039"/>
      <c r="R36" s="1024" t="s">
        <v>334</v>
      </c>
      <c r="S36" s="1024"/>
      <c r="T36" s="1024"/>
      <c r="U36" s="1024"/>
      <c r="V36" s="1031" t="s">
        <v>335</v>
      </c>
      <c r="W36" s="1031"/>
      <c r="X36" s="1031"/>
      <c r="Y36" s="1031"/>
      <c r="Z36" s="1031" t="s">
        <v>336</v>
      </c>
      <c r="AA36" s="1031"/>
      <c r="AB36" s="1031"/>
      <c r="AC36" s="1031"/>
    </row>
    <row r="37" spans="1:40" ht="18" customHeight="1" x14ac:dyDescent="0.15">
      <c r="A37" s="1035" t="s">
        <v>337</v>
      </c>
      <c r="B37" s="1035"/>
      <c r="C37" s="1035"/>
      <c r="D37" s="200">
        <v>85</v>
      </c>
      <c r="E37" s="200">
        <v>86</v>
      </c>
      <c r="F37" s="1036">
        <v>86</v>
      </c>
      <c r="G37" s="1036"/>
      <c r="H37" s="1036"/>
      <c r="I37" s="1036">
        <v>86</v>
      </c>
      <c r="J37" s="1036"/>
      <c r="K37" s="1036"/>
      <c r="L37" s="1036">
        <v>88</v>
      </c>
      <c r="M37" s="1036"/>
      <c r="N37" s="1036"/>
      <c r="O37" s="1036">
        <v>90</v>
      </c>
      <c r="P37" s="1036"/>
      <c r="Q37" s="1036"/>
      <c r="R37" s="1037">
        <f>SUM(D37:Q37)</f>
        <v>521</v>
      </c>
      <c r="S37" s="1037"/>
      <c r="T37" s="1037"/>
      <c r="U37" s="1037"/>
      <c r="V37" s="1038">
        <f>ROUNDUP((R37+R38)/6,1)</f>
        <v>106.69999999999999</v>
      </c>
      <c r="W37" s="1038"/>
      <c r="X37" s="1038"/>
      <c r="Y37" s="1038"/>
      <c r="Z37" s="1038">
        <f>ROUNDDOWN(V37/35,1)</f>
        <v>3</v>
      </c>
      <c r="AA37" s="1038"/>
      <c r="AB37" s="1038"/>
      <c r="AC37" s="1038"/>
    </row>
    <row r="38" spans="1:40" ht="18" customHeight="1" x14ac:dyDescent="0.15">
      <c r="A38" s="1035" t="s">
        <v>338</v>
      </c>
      <c r="B38" s="1035"/>
      <c r="C38" s="1035"/>
      <c r="D38" s="200">
        <v>20</v>
      </c>
      <c r="E38" s="200">
        <v>21</v>
      </c>
      <c r="F38" s="1036">
        <v>21</v>
      </c>
      <c r="G38" s="1036"/>
      <c r="H38" s="1036"/>
      <c r="I38" s="1036">
        <v>21</v>
      </c>
      <c r="J38" s="1036"/>
      <c r="K38" s="1036"/>
      <c r="L38" s="1036">
        <v>19</v>
      </c>
      <c r="M38" s="1036"/>
      <c r="N38" s="1036"/>
      <c r="O38" s="1036">
        <v>17</v>
      </c>
      <c r="P38" s="1036"/>
      <c r="Q38" s="1036"/>
      <c r="R38" s="1037">
        <f>+SUM(D38:Q38)</f>
        <v>119</v>
      </c>
      <c r="S38" s="1037"/>
      <c r="T38" s="1037"/>
      <c r="U38" s="1037"/>
      <c r="V38" s="1038"/>
      <c r="W38" s="1038"/>
      <c r="X38" s="1038"/>
      <c r="Y38" s="1038"/>
      <c r="Z38" s="1038"/>
      <c r="AA38" s="1038"/>
      <c r="AB38" s="1038"/>
      <c r="AC38" s="1038"/>
    </row>
    <row r="39" spans="1:40" ht="21" customHeight="1" x14ac:dyDescent="0.15">
      <c r="A39" s="127" t="s">
        <v>339</v>
      </c>
      <c r="B39" s="65"/>
      <c r="C39" s="185"/>
      <c r="D39" s="185"/>
      <c r="E39" s="185"/>
      <c r="F39" s="185"/>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5"/>
      <c r="AM39" s="185"/>
      <c r="AN39" s="182"/>
    </row>
    <row r="40" spans="1:40" ht="24.95" customHeight="1" x14ac:dyDescent="0.15">
      <c r="A40" s="182"/>
      <c r="B40" s="190"/>
      <c r="C40" s="1040" t="str">
        <f>IF(VLOOKUP($AK$1,[3]選択肢!$A$1:$J$32,C45,FALSE)=0,"-",VLOOKUP($AK$1,[3]選択肢!$A$1:$J$32,C45,FALSE))</f>
        <v>管理者</v>
      </c>
      <c r="D40" s="1041"/>
      <c r="E40" s="1042" t="str">
        <f>IF(VLOOKUP($AK$1,[3]選択肢!$A$1:$J$32,E45,FALSE)=0,"-",VLOOKUP($AK$1,[3]選択肢!$A$1:$J$32,E45,FALSE))</f>
        <v>相談支援専門員</v>
      </c>
      <c r="F40" s="1042"/>
      <c r="G40" s="1042"/>
      <c r="H40" s="1042"/>
      <c r="I40" s="1040" t="str">
        <f>IF(VLOOKUP($AK$1,[3]選択肢!$A$1:$J$32,I45,FALSE)=0,"-",VLOOKUP($AK$1,[3]選択肢!$A$1:$J$32,I45,FALSE))</f>
        <v>相談支援員</v>
      </c>
      <c r="J40" s="1041"/>
      <c r="K40" s="1041"/>
      <c r="L40" s="1041"/>
      <c r="M40" s="1041"/>
      <c r="N40" s="1043"/>
      <c r="O40" s="1040" t="str">
        <f>IF(VLOOKUP($AK$1,[3]選択肢!$A$1:$J$32,O45,FALSE)=0,"-",VLOOKUP($AK$1,[3]選択肢!$A$1:$J$32,O45,FALSE))</f>
        <v>-</v>
      </c>
      <c r="P40" s="1041"/>
      <c r="Q40" s="1041"/>
      <c r="R40" s="1041"/>
      <c r="S40" s="1041"/>
      <c r="T40" s="1043"/>
      <c r="U40" s="1040" t="str">
        <f>IF(VLOOKUP($AK$1,[3]選択肢!$A$1:$J$32,U45,FALSE)=0,"-",VLOOKUP($AK$1,[3]選択肢!$A$1:$J$32,U45,FALSE))</f>
        <v>-</v>
      </c>
      <c r="V40" s="1041"/>
      <c r="W40" s="1041"/>
      <c r="X40" s="1041"/>
      <c r="Y40" s="1041"/>
      <c r="Z40" s="1043"/>
      <c r="AA40" s="1040" t="str">
        <f>IF(VLOOKUP($AK$1,[3]選択肢!$A$1:$J$32,AA45,FALSE)=0,"-",VLOOKUP($AK$1,[3]選択肢!$A$1:$J$32,AA45,FALSE))</f>
        <v>-</v>
      </c>
      <c r="AB40" s="1041"/>
      <c r="AC40" s="1041"/>
      <c r="AD40" s="1041"/>
      <c r="AE40" s="1041"/>
      <c r="AF40" s="1043"/>
      <c r="AG40" s="1042" t="str">
        <f>IF(VLOOKUP($AK$1,[3]選択肢!$A$1:$J$32,AG45,FALSE)=0,"-",VLOOKUP($AK$1,[3]選択肢!$A$1:$J$32,AG45,FALSE))</f>
        <v>-</v>
      </c>
      <c r="AH40" s="1042"/>
      <c r="AI40" s="1042"/>
      <c r="AJ40" s="1042"/>
      <c r="AK40" s="1042"/>
      <c r="AL40" s="1042" t="str">
        <f>IF(VLOOKUP($AK$1,[3]選択肢!$A$1:$J$32,AL45,FALSE)=0,"-",VLOOKUP($AK$1,[3]選択肢!$A$1:$J$32,AL45,FALSE))</f>
        <v>-</v>
      </c>
      <c r="AM40" s="1042"/>
      <c r="AN40" s="182"/>
    </row>
    <row r="41" spans="1:40" ht="18" customHeight="1" x14ac:dyDescent="0.15">
      <c r="A41" s="182"/>
      <c r="B41" s="190"/>
      <c r="C41" s="208" t="s">
        <v>340</v>
      </c>
      <c r="D41" s="208" t="s">
        <v>341</v>
      </c>
      <c r="E41" s="209" t="s">
        <v>340</v>
      </c>
      <c r="F41" s="1044" t="s">
        <v>341</v>
      </c>
      <c r="G41" s="1044"/>
      <c r="H41" s="1044"/>
      <c r="I41" s="1045" t="s">
        <v>340</v>
      </c>
      <c r="J41" s="1046"/>
      <c r="K41" s="1047"/>
      <c r="L41" s="1045" t="s">
        <v>341</v>
      </c>
      <c r="M41" s="1046"/>
      <c r="N41" s="1047"/>
      <c r="O41" s="1045" t="s">
        <v>340</v>
      </c>
      <c r="P41" s="1046"/>
      <c r="Q41" s="1047"/>
      <c r="R41" s="1045" t="s">
        <v>341</v>
      </c>
      <c r="S41" s="1046"/>
      <c r="T41" s="1047"/>
      <c r="U41" s="1045" t="s">
        <v>340</v>
      </c>
      <c r="V41" s="1046"/>
      <c r="W41" s="1047"/>
      <c r="X41" s="1045" t="s">
        <v>341</v>
      </c>
      <c r="Y41" s="1046"/>
      <c r="Z41" s="1047"/>
      <c r="AA41" s="1045" t="s">
        <v>340</v>
      </c>
      <c r="AB41" s="1046"/>
      <c r="AC41" s="1047"/>
      <c r="AD41" s="1045" t="s">
        <v>341</v>
      </c>
      <c r="AE41" s="1046"/>
      <c r="AF41" s="1047"/>
      <c r="AG41" s="1045" t="s">
        <v>340</v>
      </c>
      <c r="AH41" s="1046"/>
      <c r="AI41" s="1047"/>
      <c r="AJ41" s="1045" t="s">
        <v>341</v>
      </c>
      <c r="AK41" s="1047"/>
      <c r="AL41" s="209" t="s">
        <v>342</v>
      </c>
      <c r="AM41" s="209" t="s">
        <v>343</v>
      </c>
      <c r="AN41" s="182"/>
    </row>
    <row r="42" spans="1:40" ht="18" customHeight="1" x14ac:dyDescent="0.15">
      <c r="A42" s="182"/>
      <c r="B42" s="192" t="s">
        <v>344</v>
      </c>
      <c r="C42" s="209">
        <f>COUNTIFS($B$11:$B$30,C$40,$C$11:$C$30,"A",$E$11:$E$30,"*")</f>
        <v>0</v>
      </c>
      <c r="D42" s="209">
        <f>COUNTIFS($B$11:$B$30,C$40,$C$11:$C$30,"B",$E$11:$E$30,"*")</f>
        <v>1</v>
      </c>
      <c r="E42" s="209">
        <f>COUNTIFS($B$11:$B$30,E$40,$C$11:$C$30,"A",$E$11:$E$30,"*")</f>
        <v>1</v>
      </c>
      <c r="F42" s="1045">
        <f>COUNTIFS($B$11:$B$30,E$40,$C$11:$C$30,"B",$E$11:$E$30,"*")</f>
        <v>0</v>
      </c>
      <c r="G42" s="1046"/>
      <c r="H42" s="1047"/>
      <c r="I42" s="1045">
        <f>COUNTIFS($B$11:$B$30,I$40,$C$11:$C$30,"A",$E$11:$E$30,"*")</f>
        <v>1</v>
      </c>
      <c r="J42" s="1046"/>
      <c r="K42" s="1047"/>
      <c r="L42" s="1045">
        <f>COUNTIFS($B$11:$B$30,I$40,$C$11:$C$30,"B",$E$11:$E$30,"*")</f>
        <v>0</v>
      </c>
      <c r="M42" s="1046"/>
      <c r="N42" s="1047"/>
      <c r="O42" s="1045">
        <f>COUNTIFS($B$11:$B$30,O$40,$C$11:$C$30,"A",$E$11:$E$30,"*")</f>
        <v>0</v>
      </c>
      <c r="P42" s="1046"/>
      <c r="Q42" s="1047"/>
      <c r="R42" s="1045">
        <f>COUNTIFS($B$11:$B$30,O$40,$C$11:$C$30,"B",$E$11:$E$30,"*")</f>
        <v>0</v>
      </c>
      <c r="S42" s="1046"/>
      <c r="T42" s="1047"/>
      <c r="U42" s="1045">
        <f>COUNTIFS($B$11:$B$30,U$40,$C$11:$C$30,"A",$E$11:$E$30,"*")</f>
        <v>0</v>
      </c>
      <c r="V42" s="1046"/>
      <c r="W42" s="1047"/>
      <c r="X42" s="1045">
        <f>COUNTIFS($B$11:$B$30,U$40,$C$11:$C$30,"B",$E$11:$E$30,"*")</f>
        <v>0</v>
      </c>
      <c r="Y42" s="1046"/>
      <c r="Z42" s="1047"/>
      <c r="AA42" s="1045">
        <f>COUNTIFS($B$11:$B$30,AA$40,$C$11:$C$30,"A",$E$11:$E$30,"*")</f>
        <v>0</v>
      </c>
      <c r="AB42" s="1046"/>
      <c r="AC42" s="1047"/>
      <c r="AD42" s="1045">
        <f>COUNTIFS($B$11:$B$30,AA$40,$C$11:$C$30,"B",$E$11:$E$30,"*")</f>
        <v>0</v>
      </c>
      <c r="AE42" s="1046"/>
      <c r="AF42" s="1047"/>
      <c r="AG42" s="1045">
        <f>COUNTIFS($B$11:$B$30,AG$40,$C$11:$C$30,"A",$E$11:$E$30,"*")</f>
        <v>0</v>
      </c>
      <c r="AH42" s="1046"/>
      <c r="AI42" s="1047"/>
      <c r="AJ42" s="1045">
        <f>COUNTIFS($B$11:$B$30,AG$40,$C$11:$C$30,"B",$E$11:$E$30,"*")</f>
        <v>0</v>
      </c>
      <c r="AK42" s="1047"/>
      <c r="AL42" s="209">
        <f>COUNTIFS($B$11:$B$30,AL$40,$C$11:$C$30,"A",$E$11:$E$30,"*")</f>
        <v>0</v>
      </c>
      <c r="AM42" s="209">
        <f>COUNTIFS($B$11:$B$30,AL$40,$C$11:$C$30,"B",$E$11:$E$30,"*")</f>
        <v>0</v>
      </c>
      <c r="AN42" s="182"/>
    </row>
    <row r="43" spans="1:40" ht="18" customHeight="1" x14ac:dyDescent="0.15">
      <c r="A43" s="182"/>
      <c r="B43" s="193" t="s">
        <v>345</v>
      </c>
      <c r="C43" s="209">
        <f>COUNTIFS($B$11:$B$30,C$40,$C$11:$C$30,"C",$E$11:$E$30,"*")</f>
        <v>0</v>
      </c>
      <c r="D43" s="209">
        <f>COUNTIFS($B$11:$B$30,C$40,$C$11:$C$30,"D",$E$11:$E$30,"*")</f>
        <v>0</v>
      </c>
      <c r="E43" s="209">
        <f>COUNTIFS($B$11:$B$30,E$40,$C$11:$C$30,"C",$E$11:$E$30,"*")</f>
        <v>1</v>
      </c>
      <c r="F43" s="1045">
        <f>COUNTIFS($B$11:$B$30,E$40,$C$11:$C$30,"D",$E$11:$E$30,"*")</f>
        <v>1</v>
      </c>
      <c r="G43" s="1046"/>
      <c r="H43" s="1047"/>
      <c r="I43" s="1045">
        <f>COUNTIFS($B$11:$B$30,I$40,$C$11:$C$30,"C",$E$11:$E$30,"*")</f>
        <v>0</v>
      </c>
      <c r="J43" s="1046"/>
      <c r="K43" s="1047"/>
      <c r="L43" s="1045">
        <f>COUNTIFS($B$11:$B$30,I$40,$C$11:$C$30,"D",$E$11:$E$30,"*")</f>
        <v>0</v>
      </c>
      <c r="M43" s="1046"/>
      <c r="N43" s="1047"/>
      <c r="O43" s="1045">
        <f>COUNTIFS($B$11:$B$30,O$40,$C$11:$C$30,"C",$E$11:$E$30,"*")</f>
        <v>0</v>
      </c>
      <c r="P43" s="1046"/>
      <c r="Q43" s="1047"/>
      <c r="R43" s="1045">
        <f>COUNTIFS($B$11:$B$30,O$40,$C$11:$C$30,"D",$E$11:$E$30,"*")</f>
        <v>0</v>
      </c>
      <c r="S43" s="1046"/>
      <c r="T43" s="1047"/>
      <c r="U43" s="1045">
        <f>COUNTIFS($B$11:$B$30,U$40,$C$11:$C$30,"C",$E$11:$E$30,"*")</f>
        <v>0</v>
      </c>
      <c r="V43" s="1046"/>
      <c r="W43" s="1047"/>
      <c r="X43" s="1045">
        <f>COUNTIFS($B$11:$B$30,U$40,$C$11:$C$30,"D",$E$11:$E$30,"*")</f>
        <v>0</v>
      </c>
      <c r="Y43" s="1046"/>
      <c r="Z43" s="1047"/>
      <c r="AA43" s="1045">
        <f>COUNTIFS($B$11:$B$30,AA$40,$C$11:$C$30,"C",$E$11:$E$30,"*")</f>
        <v>0</v>
      </c>
      <c r="AB43" s="1046"/>
      <c r="AC43" s="1047"/>
      <c r="AD43" s="1045">
        <f>COUNTIFS($B$11:$B$30,AA$40,$C$11:$C$30,"D",$E$11:$E$30,"*")</f>
        <v>0</v>
      </c>
      <c r="AE43" s="1046"/>
      <c r="AF43" s="1047"/>
      <c r="AG43" s="1045">
        <f>COUNTIFS($B$11:$B$30,AG$40,$C$11:$C$30,"C",$E$11:$E$30,"*")</f>
        <v>0</v>
      </c>
      <c r="AH43" s="1046"/>
      <c r="AI43" s="1047"/>
      <c r="AJ43" s="1045">
        <f>COUNTIFS($B$11:$B$30,AG$40,$C$11:$C$30,"D",$E$11:$E$30,"*")</f>
        <v>0</v>
      </c>
      <c r="AK43" s="1047"/>
      <c r="AL43" s="209">
        <f>COUNTIFS($B$11:$B$30,AL$40,$C$11:$C$30,"C",$E$11:$E$30,"*")</f>
        <v>0</v>
      </c>
      <c r="AM43" s="209">
        <f>COUNTIFS($B$11:$B$30,AL$40,$C$11:$C$30,"D",$E$11:$E$30,"*")</f>
        <v>0</v>
      </c>
      <c r="AN43" s="182"/>
    </row>
    <row r="44" spans="1:40" ht="24.95" customHeight="1" x14ac:dyDescent="0.15">
      <c r="A44" s="182"/>
      <c r="B44" s="193" t="s">
        <v>346</v>
      </c>
      <c r="C44" s="1040">
        <f>IF($AK$3="４週",SUMIFS($AK$11:$AK$30,$B$11:$B$30,C40)/4/$AH$5,IF($AK$3="歴月",SUMIFS($AK$11:$AK$30,$B$11:$B$30,C40)/$AL$5,"記載する期間を選択してください"))</f>
        <v>0.5</v>
      </c>
      <c r="D44" s="1043"/>
      <c r="E44" s="1040">
        <f>IF($AK$3="４週",SUMIFS($AK$11:$AK$30,$B$11:$B$30,E40)/4/$AH$5,IF($AK$3="歴月",SUMIFS($AK$11:$AK$30,$B$11:$B$30,E40)/$AL$5,"記載する期間を選択してください"))</f>
        <v>1.7</v>
      </c>
      <c r="F44" s="1041"/>
      <c r="G44" s="1041"/>
      <c r="H44" s="1043"/>
      <c r="I44" s="1048">
        <f>IF($AK$3="４週",SUMIFS($AK$11:$AK$30,$B$11:$B$30,I40)/4/$AH$5,IF($AK$3="歴月",SUMIFS($AK$11:$AK$30,$B$11:$B$30,I40)/$AL$5,"記載する期間を選択してください"))</f>
        <v>1</v>
      </c>
      <c r="J44" s="1049"/>
      <c r="K44" s="1049"/>
      <c r="L44" s="1049"/>
      <c r="M44" s="1049"/>
      <c r="N44" s="1050"/>
      <c r="O44" s="1040">
        <f>IF($AK$3="４週",SUMIFS($AK$11:$AK$30,$B$11:$B$30,O40)/4/$AH$5,IF($AK$3="歴月",SUMIFS($AK$11:$AK$30,$B$11:$B$30,O40)/$AL$5,"記載する期間を選択してください"))</f>
        <v>0</v>
      </c>
      <c r="P44" s="1041"/>
      <c r="Q44" s="1041"/>
      <c r="R44" s="1041"/>
      <c r="S44" s="1041"/>
      <c r="T44" s="1043"/>
      <c r="U44" s="1040">
        <f>IF($AK$3="４週",SUMIFS($AK$11:$AK$30,$B$11:$B$30,U40)/4/$AH$5,IF($AK$3="歴月",SUMIFS($AK$11:$AK$30,$B$11:$B$30,U40)/$AL$5,"記載する期間を選択してください"))</f>
        <v>0</v>
      </c>
      <c r="V44" s="1041"/>
      <c r="W44" s="1041"/>
      <c r="X44" s="1041"/>
      <c r="Y44" s="1041"/>
      <c r="Z44" s="1043"/>
      <c r="AA44" s="1040">
        <f>IF($AK$3="４週",SUMIFS($AK$11:$AK$30,$B$11:$B$30,AA40)/4/$AH$5,IF($AK$3="歴月",SUMIFS($AK$11:$AK$30,$B$11:$B$30,AA40)/$AL$5,"記載する期間を選択してください"))</f>
        <v>0</v>
      </c>
      <c r="AB44" s="1041"/>
      <c r="AC44" s="1041"/>
      <c r="AD44" s="1041"/>
      <c r="AE44" s="1041"/>
      <c r="AF44" s="1043"/>
      <c r="AG44" s="1040">
        <f>IF($AK$3="４週",SUMIFS($AK$11:$AK$30,$B$11:$B$30,AG40)/4/$AH$5,IF($AK$3="歴月",SUMIFS($AK$11:$AK$30,$B$11:$B$30,AG40)/$AL$5,"記載する期間を選択してください"))</f>
        <v>0</v>
      </c>
      <c r="AH44" s="1041"/>
      <c r="AI44" s="1041"/>
      <c r="AJ44" s="1041"/>
      <c r="AK44" s="1043"/>
      <c r="AL44" s="1040">
        <f>IF($AK$3="４週",SUMIFS($AK$11:$AK$30,$B$11:$B$30,AL40)/4/$AH$5,IF($AK$3="歴月",SUMIFS($AK$11:$AK$30,$B$11:$B$30,AL40)/$AL$5,"記載する期間を選択してください"))</f>
        <v>0</v>
      </c>
      <c r="AM44" s="1043"/>
      <c r="AN44" s="182"/>
    </row>
    <row r="45" spans="1:40" ht="5.0999999999999996" customHeight="1" x14ac:dyDescent="0.15">
      <c r="A45" s="182"/>
      <c r="B45" s="65"/>
      <c r="C45" s="210">
        <v>2</v>
      </c>
      <c r="D45" s="210"/>
      <c r="E45" s="210">
        <v>3</v>
      </c>
      <c r="F45" s="210"/>
      <c r="G45" s="210"/>
      <c r="H45" s="210"/>
      <c r="I45" s="210">
        <v>4</v>
      </c>
      <c r="J45" s="210"/>
      <c r="K45" s="210"/>
      <c r="L45" s="210"/>
      <c r="M45" s="210"/>
      <c r="N45" s="210"/>
      <c r="O45" s="210">
        <v>5</v>
      </c>
      <c r="P45" s="210"/>
      <c r="Q45" s="210"/>
      <c r="R45" s="210"/>
      <c r="S45" s="210"/>
      <c r="T45" s="210"/>
      <c r="U45" s="210">
        <v>6</v>
      </c>
      <c r="V45" s="210"/>
      <c r="W45" s="210"/>
      <c r="X45" s="210"/>
      <c r="Y45" s="210"/>
      <c r="Z45" s="210"/>
      <c r="AA45" s="210">
        <v>7</v>
      </c>
      <c r="AB45" s="210"/>
      <c r="AC45" s="210"/>
      <c r="AD45" s="210"/>
      <c r="AE45" s="210"/>
      <c r="AF45" s="210"/>
      <c r="AG45" s="210">
        <v>8</v>
      </c>
      <c r="AH45" s="210"/>
      <c r="AI45" s="210"/>
      <c r="AJ45" s="210"/>
      <c r="AK45" s="210"/>
      <c r="AL45" s="210">
        <v>9</v>
      </c>
      <c r="AM45" s="211"/>
      <c r="AN45" s="182"/>
    </row>
    <row r="46" spans="1:40" ht="15" customHeight="1" x14ac:dyDescent="0.15">
      <c r="A46" s="206" t="s">
        <v>347</v>
      </c>
      <c r="B46" s="212"/>
      <c r="C46" s="213"/>
      <c r="D46" s="213"/>
      <c r="E46" s="213"/>
      <c r="F46" s="214"/>
      <c r="G46" s="213"/>
      <c r="H46" s="210"/>
      <c r="I46" s="210"/>
      <c r="J46" s="210"/>
      <c r="K46" s="210"/>
      <c r="L46" s="210"/>
      <c r="M46" s="210"/>
      <c r="N46" s="210"/>
      <c r="O46" s="210"/>
      <c r="P46" s="210"/>
      <c r="Q46" s="210"/>
      <c r="R46" s="210">
        <v>6</v>
      </c>
      <c r="S46" s="210"/>
      <c r="T46" s="210"/>
      <c r="U46" s="210"/>
      <c r="V46" s="210"/>
      <c r="W46" s="210"/>
      <c r="X46" s="210">
        <v>7</v>
      </c>
      <c r="Y46" s="210"/>
      <c r="Z46" s="210"/>
      <c r="AA46" s="210"/>
      <c r="AB46" s="210"/>
      <c r="AC46" s="210"/>
      <c r="AD46" s="210">
        <v>8</v>
      </c>
      <c r="AE46" s="210"/>
      <c r="AF46" s="210"/>
      <c r="AG46" s="215"/>
      <c r="AH46" s="215"/>
      <c r="AI46" s="215"/>
      <c r="AJ46" s="215">
        <v>9</v>
      </c>
      <c r="AK46" s="216"/>
      <c r="AL46" s="216"/>
      <c r="AM46" s="182"/>
    </row>
    <row r="47" spans="1:40" s="206" customFormat="1" ht="15" customHeight="1" x14ac:dyDescent="0.15">
      <c r="A47" s="206" t="s">
        <v>348</v>
      </c>
      <c r="B47" s="217"/>
      <c r="C47" s="217"/>
      <c r="D47" s="217"/>
      <c r="E47" s="217"/>
      <c r="F47" s="217"/>
      <c r="G47" s="21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row>
    <row r="48" spans="1:40" s="206" customFormat="1" ht="15" customHeight="1" x14ac:dyDescent="0.15">
      <c r="A48" s="206" t="s">
        <v>349</v>
      </c>
      <c r="B48" s="217"/>
      <c r="C48" s="217"/>
      <c r="D48" s="217"/>
      <c r="E48" s="217"/>
      <c r="F48" s="217"/>
      <c r="G48" s="21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row>
    <row r="49" spans="1:39" s="206" customFormat="1" ht="15" customHeight="1" x14ac:dyDescent="0.15">
      <c r="A49" s="206" t="s">
        <v>350</v>
      </c>
      <c r="B49" s="217"/>
      <c r="C49" s="217"/>
      <c r="D49" s="217"/>
      <c r="E49" s="217"/>
      <c r="F49" s="217"/>
      <c r="G49" s="21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row>
    <row r="50" spans="1:39" s="206" customFormat="1" ht="15" customHeight="1" x14ac:dyDescent="0.15">
      <c r="A50" s="206" t="s">
        <v>351</v>
      </c>
      <c r="B50" s="217"/>
      <c r="C50" s="217"/>
      <c r="D50" s="217"/>
      <c r="E50" s="217"/>
      <c r="F50" s="217"/>
      <c r="G50" s="21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row>
    <row r="51" spans="1:39" ht="15" customHeight="1" x14ac:dyDescent="0.15">
      <c r="A51" s="206" t="s">
        <v>352</v>
      </c>
      <c r="B51" s="218"/>
      <c r="C51" s="206"/>
      <c r="D51" s="206"/>
      <c r="E51" s="206"/>
      <c r="F51" s="206"/>
      <c r="G51" s="206"/>
    </row>
    <row r="52" spans="1:39" ht="15" customHeight="1" x14ac:dyDescent="0.15">
      <c r="A52" s="206" t="s">
        <v>353</v>
      </c>
      <c r="B52" s="218"/>
      <c r="C52" s="206"/>
      <c r="D52" s="206"/>
      <c r="E52" s="206"/>
      <c r="F52" s="206"/>
      <c r="G52" s="206"/>
    </row>
    <row r="53" spans="1:39" ht="15" customHeight="1" x14ac:dyDescent="0.15">
      <c r="A53" s="206"/>
      <c r="B53" s="192" t="s">
        <v>354</v>
      </c>
      <c r="C53" s="1024" t="s">
        <v>355</v>
      </c>
      <c r="D53" s="1024"/>
      <c r="E53" s="1024"/>
      <c r="F53" s="206"/>
      <c r="G53" s="206"/>
    </row>
    <row r="54" spans="1:39" ht="15" customHeight="1" x14ac:dyDescent="0.15">
      <c r="A54" s="206"/>
      <c r="B54" s="219" t="s">
        <v>328</v>
      </c>
      <c r="C54" s="1037" t="s">
        <v>356</v>
      </c>
      <c r="D54" s="1037"/>
      <c r="E54" s="1037"/>
      <c r="F54" s="206"/>
      <c r="G54" s="206"/>
    </row>
    <row r="55" spans="1:39" ht="15" customHeight="1" x14ac:dyDescent="0.15">
      <c r="A55" s="206"/>
      <c r="B55" s="219" t="s">
        <v>330</v>
      </c>
      <c r="C55" s="1037" t="s">
        <v>357</v>
      </c>
      <c r="D55" s="1037"/>
      <c r="E55" s="1037"/>
      <c r="F55" s="206"/>
      <c r="G55" s="206"/>
    </row>
    <row r="56" spans="1:39" ht="15" customHeight="1" x14ac:dyDescent="0.15">
      <c r="A56" s="206"/>
      <c r="B56" s="219" t="s">
        <v>331</v>
      </c>
      <c r="C56" s="1037" t="s">
        <v>358</v>
      </c>
      <c r="D56" s="1037"/>
      <c r="E56" s="1037"/>
      <c r="F56" s="206"/>
      <c r="G56" s="206"/>
    </row>
    <row r="57" spans="1:39" ht="15" customHeight="1" x14ac:dyDescent="0.15">
      <c r="A57" s="206"/>
      <c r="B57" s="219" t="s">
        <v>332</v>
      </c>
      <c r="C57" s="1037" t="s">
        <v>359</v>
      </c>
      <c r="D57" s="1037"/>
      <c r="E57" s="1037"/>
      <c r="F57" s="206"/>
      <c r="G57" s="206"/>
    </row>
    <row r="58" spans="1:39" ht="15" customHeight="1" x14ac:dyDescent="0.15">
      <c r="A58" s="206"/>
      <c r="B58" s="206" t="s">
        <v>360</v>
      </c>
      <c r="C58" s="206"/>
      <c r="D58" s="206"/>
      <c r="E58" s="206"/>
      <c r="F58" s="206"/>
      <c r="G58" s="206"/>
    </row>
    <row r="59" spans="1:39" ht="15" customHeight="1" x14ac:dyDescent="0.15">
      <c r="A59" s="206"/>
      <c r="B59" s="206" t="s">
        <v>361</v>
      </c>
      <c r="C59" s="206"/>
      <c r="D59" s="206"/>
      <c r="E59" s="206"/>
      <c r="F59" s="206"/>
      <c r="G59" s="206"/>
    </row>
    <row r="60" spans="1:39" ht="15" customHeight="1" x14ac:dyDescent="0.15">
      <c r="A60" s="206"/>
      <c r="B60" s="206" t="s">
        <v>362</v>
      </c>
      <c r="C60" s="206"/>
      <c r="D60" s="206"/>
      <c r="E60" s="206"/>
      <c r="F60" s="206"/>
      <c r="G60" s="206"/>
    </row>
    <row r="61" spans="1:39" ht="15" customHeight="1" x14ac:dyDescent="0.15">
      <c r="A61" s="206" t="s">
        <v>363</v>
      </c>
      <c r="B61" s="218"/>
      <c r="C61" s="206"/>
      <c r="D61" s="206"/>
      <c r="E61" s="206"/>
      <c r="F61" s="206"/>
      <c r="G61" s="206"/>
    </row>
    <row r="62" spans="1:39" ht="15" customHeight="1" x14ac:dyDescent="0.15">
      <c r="A62" s="206" t="s">
        <v>364</v>
      </c>
      <c r="B62" s="218"/>
      <c r="C62" s="206"/>
      <c r="D62" s="206"/>
      <c r="E62" s="206"/>
      <c r="F62" s="206"/>
      <c r="G62" s="206"/>
    </row>
    <row r="63" spans="1:39" ht="15" customHeight="1" x14ac:dyDescent="0.15">
      <c r="A63" s="206" t="s">
        <v>365</v>
      </c>
      <c r="B63" s="218"/>
      <c r="C63" s="206"/>
      <c r="D63" s="206"/>
      <c r="E63" s="206"/>
      <c r="F63" s="206"/>
      <c r="G63" s="206"/>
    </row>
    <row r="64" spans="1:39" ht="15" customHeight="1" x14ac:dyDescent="0.15">
      <c r="A64" s="206" t="s">
        <v>366</v>
      </c>
      <c r="B64" s="218"/>
      <c r="C64" s="206"/>
      <c r="D64" s="206"/>
      <c r="E64" s="206"/>
      <c r="F64" s="206"/>
      <c r="G64" s="206"/>
    </row>
    <row r="65" spans="1:7" ht="15" customHeight="1" x14ac:dyDescent="0.15">
      <c r="A65" s="206" t="s">
        <v>367</v>
      </c>
      <c r="B65" s="218"/>
      <c r="C65" s="206"/>
      <c r="D65" s="206"/>
      <c r="E65" s="206"/>
      <c r="F65" s="206"/>
      <c r="G65" s="206"/>
    </row>
    <row r="66" spans="1:7" ht="15" customHeight="1" x14ac:dyDescent="0.15">
      <c r="A66" s="206" t="s">
        <v>368</v>
      </c>
      <c r="B66" s="218"/>
      <c r="C66" s="206"/>
      <c r="D66" s="206"/>
      <c r="E66" s="206"/>
      <c r="F66" s="206"/>
      <c r="G66" s="206"/>
    </row>
    <row r="67" spans="1:7" ht="15" customHeight="1" x14ac:dyDescent="0.15">
      <c r="A67" s="206"/>
      <c r="B67" s="206" t="s">
        <v>369</v>
      </c>
      <c r="C67" s="206"/>
      <c r="D67" s="206"/>
      <c r="E67" s="206"/>
      <c r="F67" s="206"/>
      <c r="G67" s="206"/>
    </row>
    <row r="68" spans="1:7" ht="15" customHeight="1" x14ac:dyDescent="0.15">
      <c r="A68" s="206"/>
      <c r="B68" s="206" t="s">
        <v>370</v>
      </c>
      <c r="C68" s="206"/>
      <c r="D68" s="206"/>
      <c r="E68" s="206"/>
      <c r="F68" s="206"/>
      <c r="G68" s="206"/>
    </row>
    <row r="69" spans="1:7" ht="15" customHeight="1" x14ac:dyDescent="0.15">
      <c r="A69" s="206" t="s">
        <v>371</v>
      </c>
      <c r="B69" s="218"/>
      <c r="C69" s="206"/>
      <c r="D69" s="206"/>
      <c r="E69" s="206"/>
      <c r="F69" s="206"/>
      <c r="G69" s="206"/>
    </row>
    <row r="70" spans="1:7" ht="15" customHeight="1" x14ac:dyDescent="0.15">
      <c r="A70" s="206" t="s">
        <v>372</v>
      </c>
      <c r="B70" s="218"/>
      <c r="C70" s="206"/>
      <c r="D70" s="206"/>
      <c r="E70" s="206"/>
      <c r="F70" s="206"/>
      <c r="G70" s="206"/>
    </row>
    <row r="71" spans="1:7" ht="15" customHeight="1" x14ac:dyDescent="0.15">
      <c r="A71" s="206" t="s">
        <v>373</v>
      </c>
      <c r="B71" s="218"/>
      <c r="C71" s="206"/>
      <c r="D71" s="206"/>
      <c r="E71" s="206"/>
      <c r="F71" s="206"/>
      <c r="G71" s="206"/>
    </row>
    <row r="72" spans="1:7" ht="15" customHeight="1" x14ac:dyDescent="0.15">
      <c r="A72" s="206" t="s">
        <v>374</v>
      </c>
      <c r="B72" s="218"/>
      <c r="C72" s="206"/>
      <c r="D72" s="206"/>
      <c r="E72" s="206"/>
      <c r="F72" s="206"/>
      <c r="G72" s="206"/>
    </row>
    <row r="73" spans="1:7" ht="15" customHeight="1" x14ac:dyDescent="0.15">
      <c r="A73" s="206" t="s">
        <v>375</v>
      </c>
      <c r="B73" s="218"/>
      <c r="C73" s="206"/>
      <c r="D73" s="206"/>
      <c r="E73" s="206"/>
      <c r="F73" s="206"/>
      <c r="G73" s="206"/>
    </row>
    <row r="74" spans="1:7" ht="15" customHeight="1" x14ac:dyDescent="0.15">
      <c r="A74" s="206" t="s">
        <v>376</v>
      </c>
      <c r="B74" s="218"/>
      <c r="C74" s="206"/>
      <c r="D74" s="206"/>
      <c r="E74" s="206"/>
      <c r="F74" s="206"/>
      <c r="G74" s="206"/>
    </row>
    <row r="75" spans="1:7" ht="15" customHeight="1" x14ac:dyDescent="0.15">
      <c r="A75" s="206" t="s">
        <v>377</v>
      </c>
      <c r="B75" s="218"/>
      <c r="C75" s="206"/>
      <c r="D75" s="206"/>
      <c r="E75" s="206"/>
      <c r="F75" s="206"/>
      <c r="G75" s="206"/>
    </row>
    <row r="76" spans="1:7" ht="15" customHeight="1" x14ac:dyDescent="0.15">
      <c r="A76" s="206" t="s">
        <v>378</v>
      </c>
      <c r="B76" s="218"/>
      <c r="C76" s="206"/>
      <c r="D76" s="206"/>
      <c r="E76" s="206"/>
      <c r="F76" s="206"/>
      <c r="G76" s="206"/>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AK4:AN4" xr:uid="{B7770500-7B70-458B-8A0D-0B0AFF057292}">
      <formula1>"予定,実績"</formula1>
    </dataValidation>
    <dataValidation type="list" allowBlank="1" showInputMessage="1" showErrorMessage="1" sqref="AK3:AN3" xr:uid="{2B47EE94-3509-4620-9702-6611D7761F80}">
      <formula1>"４週,歴月"</formula1>
    </dataValidation>
    <dataValidation type="list" allowBlank="1" showInputMessage="1" showErrorMessage="1" sqref="C11:C30" xr:uid="{870B8704-F5CB-4527-89DD-10D2082FA02A}">
      <formula1>"A,B,C,D"</formula1>
    </dataValidation>
    <dataValidation type="whole" operator="greaterThanOrEqual" allowBlank="1" showInputMessage="1" showErrorMessage="1" sqref="I37:I38 D37:F38 O37:O38 L37:L38" xr:uid="{9EF20D2A-2A9C-41A3-A146-FFA60075BA0E}">
      <formula1>0</formula1>
    </dataValidation>
    <dataValidation operator="greaterThanOrEqual" allowBlank="1" showInputMessage="1" showErrorMessage="1" sqref="R37:R38 V37 Z37" xr:uid="{1ACFD040-2D97-4C88-AAFA-E0FFE3341CF0}"/>
    <dataValidation type="list" allowBlank="1" showInputMessage="1" sqref="B12:B30" xr:uid="{83D236AD-A611-44DA-8731-46160FA27892}">
      <formula1>INDIRECT($AK$1)</formula1>
    </dataValidation>
    <dataValidation allowBlank="1" showInputMessage="1" sqref="B11" xr:uid="{53E324D5-2EF4-4826-98A2-895F05BECF52}"/>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427D7-4421-4DF4-A891-3A290811FC80}">
  <sheetPr>
    <pageSetUpPr fitToPage="1"/>
  </sheetPr>
  <dimension ref="A1:M23"/>
  <sheetViews>
    <sheetView view="pageBreakPreview" zoomScale="130" zoomScaleNormal="150" zoomScaleSheetLayoutView="130" workbookViewId="0">
      <selection activeCell="P16" sqref="P16"/>
    </sheetView>
  </sheetViews>
  <sheetFormatPr defaultColWidth="8" defaultRowHeight="12.75" x14ac:dyDescent="0.15"/>
  <cols>
    <col min="1" max="1" width="5.75" style="151" customWidth="1"/>
    <col min="2" max="3" width="13.5" style="151" customWidth="1"/>
    <col min="4" max="5" width="11.625" style="151" customWidth="1"/>
    <col min="6" max="6" width="16.125" style="151" customWidth="1"/>
    <col min="7" max="12" width="4.875" style="151" customWidth="1"/>
    <col min="13" max="13" width="2.25" style="151" customWidth="1"/>
    <col min="14" max="16384" width="8" style="151"/>
  </cols>
  <sheetData>
    <row r="1" spans="1:13" ht="20.100000000000001" customHeight="1" x14ac:dyDescent="0.15">
      <c r="A1" s="150" t="s">
        <v>253</v>
      </c>
    </row>
    <row r="2" spans="1:13" ht="20.100000000000001" customHeight="1" x14ac:dyDescent="0.15">
      <c r="A2" s="1051" t="s">
        <v>254</v>
      </c>
      <c r="B2" s="1051"/>
      <c r="C2" s="1051"/>
      <c r="D2" s="1051"/>
      <c r="E2" s="1051"/>
      <c r="F2" s="1051"/>
      <c r="G2" s="1051"/>
      <c r="H2" s="1051"/>
      <c r="I2" s="1051"/>
      <c r="J2" s="1051"/>
      <c r="K2" s="1051"/>
      <c r="L2" s="1051"/>
      <c r="M2" s="1051"/>
    </row>
    <row r="3" spans="1:13" ht="20.100000000000001" customHeight="1" x14ac:dyDescent="0.15">
      <c r="A3" s="152"/>
      <c r="B3" s="152"/>
      <c r="C3" s="152"/>
      <c r="D3" s="152"/>
      <c r="E3" s="152"/>
      <c r="F3" s="152"/>
      <c r="G3" s="152"/>
      <c r="H3" s="152"/>
      <c r="I3" s="152"/>
      <c r="J3" s="152"/>
      <c r="K3" s="152"/>
      <c r="L3" s="152"/>
    </row>
    <row r="4" spans="1:13" ht="20.100000000000001" customHeight="1" x14ac:dyDescent="0.15">
      <c r="A4" s="153"/>
      <c r="B4" s="153"/>
      <c r="C4" s="153"/>
      <c r="D4" s="153"/>
      <c r="E4" s="153"/>
      <c r="F4" s="154" t="s">
        <v>305</v>
      </c>
      <c r="G4" s="177"/>
      <c r="H4" s="155" t="s">
        <v>255</v>
      </c>
      <c r="I4" s="178"/>
      <c r="J4" s="155" t="s">
        <v>256</v>
      </c>
      <c r="K4" s="178"/>
      <c r="L4" s="155" t="s">
        <v>226</v>
      </c>
    </row>
    <row r="5" spans="1:13" ht="20.100000000000001" customHeight="1" x14ac:dyDescent="0.15">
      <c r="A5" s="1052" t="s">
        <v>306</v>
      </c>
      <c r="B5" s="1052"/>
      <c r="C5" s="153" t="s">
        <v>307</v>
      </c>
      <c r="D5" s="153"/>
      <c r="E5" s="153"/>
      <c r="F5" s="153"/>
      <c r="G5" s="153"/>
      <c r="H5" s="153"/>
      <c r="I5" s="153"/>
      <c r="J5" s="153"/>
      <c r="K5" s="153"/>
      <c r="L5" s="153"/>
    </row>
    <row r="6" spans="1:13" ht="20.100000000000001" customHeight="1" x14ac:dyDescent="0.15">
      <c r="A6" s="150"/>
      <c r="B6" s="150"/>
      <c r="C6" s="150"/>
      <c r="D6" s="150"/>
      <c r="E6" s="150"/>
      <c r="F6" s="150"/>
      <c r="G6" s="150"/>
      <c r="H6" s="150"/>
      <c r="I6" s="150"/>
      <c r="J6" s="150"/>
      <c r="K6" s="150"/>
      <c r="L6" s="150"/>
    </row>
    <row r="7" spans="1:13" s="157" customFormat="1" ht="20.100000000000001" customHeight="1" x14ac:dyDescent="0.15">
      <c r="A7" s="1053" t="s">
        <v>257</v>
      </c>
      <c r="B7" s="1053"/>
      <c r="C7" s="1053"/>
      <c r="D7" s="156" t="s">
        <v>258</v>
      </c>
      <c r="E7" s="1054"/>
      <c r="F7" s="1054"/>
      <c r="G7" s="1054"/>
      <c r="H7" s="1054"/>
      <c r="I7" s="1054"/>
      <c r="J7" s="1054"/>
      <c r="K7" s="1054"/>
      <c r="L7" s="1054"/>
    </row>
    <row r="8" spans="1:13" ht="20.100000000000001" customHeight="1" x14ac:dyDescent="0.15">
      <c r="A8" s="158"/>
      <c r="B8" s="158"/>
      <c r="C8" s="158"/>
      <c r="D8" s="159"/>
      <c r="E8" s="1055"/>
      <c r="F8" s="1055"/>
      <c r="G8" s="1055"/>
      <c r="H8" s="1055"/>
      <c r="I8" s="1055"/>
      <c r="J8" s="1055"/>
      <c r="K8" s="1055"/>
      <c r="L8" s="1055"/>
    </row>
    <row r="9" spans="1:13" ht="20.100000000000001" customHeight="1" x14ac:dyDescent="0.15">
      <c r="A9" s="158"/>
      <c r="B9" s="158"/>
      <c r="C9" s="158"/>
      <c r="D9" s="1056" t="s">
        <v>259</v>
      </c>
      <c r="E9" s="1056"/>
      <c r="F9" s="1057"/>
      <c r="G9" s="1057"/>
      <c r="H9" s="1057"/>
      <c r="I9" s="1057"/>
      <c r="J9" s="1057"/>
      <c r="K9" s="1057"/>
      <c r="L9" s="1057"/>
    </row>
    <row r="10" spans="1:13" ht="20.100000000000001" customHeight="1" x14ac:dyDescent="0.15">
      <c r="D10" s="1059"/>
      <c r="E10" s="1059"/>
      <c r="F10" s="1058"/>
      <c r="G10" s="1058"/>
      <c r="H10" s="1058"/>
      <c r="I10" s="1058"/>
      <c r="J10" s="1058"/>
      <c r="K10" s="1058"/>
      <c r="L10" s="1058"/>
    </row>
    <row r="11" spans="1:13" ht="20.100000000000001" customHeight="1" x14ac:dyDescent="0.15">
      <c r="A11" s="1064"/>
      <c r="B11" s="1064"/>
      <c r="C11" s="1064"/>
      <c r="D11" s="1064"/>
      <c r="E11" s="1064"/>
      <c r="F11" s="1064"/>
      <c r="G11" s="1064"/>
      <c r="H11" s="1064"/>
      <c r="I11" s="1064"/>
      <c r="J11" s="1064"/>
      <c r="K11" s="1064"/>
      <c r="L11" s="1064"/>
    </row>
    <row r="12" spans="1:13" ht="20.100000000000001" customHeight="1" x14ac:dyDescent="0.15">
      <c r="A12" s="160"/>
      <c r="B12" s="160"/>
      <c r="C12" s="160"/>
      <c r="D12" s="160"/>
      <c r="E12" s="160"/>
      <c r="F12" s="160"/>
      <c r="G12" s="160"/>
      <c r="H12" s="160"/>
      <c r="I12" s="160"/>
      <c r="J12" s="160"/>
      <c r="K12" s="160"/>
      <c r="L12" s="160"/>
    </row>
    <row r="13" spans="1:13" s="163" customFormat="1" ht="20.100000000000001" customHeight="1" x14ac:dyDescent="0.15">
      <c r="A13" s="161" t="s">
        <v>260</v>
      </c>
      <c r="B13" s="162"/>
      <c r="C13" s="162"/>
      <c r="D13" s="162"/>
      <c r="E13" s="162"/>
      <c r="F13" s="162"/>
      <c r="G13" s="162"/>
      <c r="H13" s="162"/>
      <c r="I13" s="162"/>
      <c r="J13" s="162"/>
      <c r="K13" s="162"/>
      <c r="L13" s="162"/>
    </row>
    <row r="14" spans="1:13" ht="20.100000000000001" customHeight="1" x14ac:dyDescent="0.15"/>
    <row r="15" spans="1:13" ht="30" customHeight="1" x14ac:dyDescent="0.15">
      <c r="B15" s="164"/>
      <c r="C15" s="1065" t="s">
        <v>261</v>
      </c>
      <c r="D15" s="1066"/>
      <c r="E15" s="1066"/>
      <c r="F15" s="1066"/>
      <c r="G15" s="1066"/>
      <c r="H15" s="1066"/>
      <c r="I15" s="1067"/>
    </row>
    <row r="16" spans="1:13" ht="30" customHeight="1" x14ac:dyDescent="0.15">
      <c r="B16" s="164"/>
      <c r="C16" s="1068" t="s">
        <v>262</v>
      </c>
      <c r="D16" s="1068"/>
      <c r="E16" s="1068"/>
      <c r="F16" s="1068"/>
      <c r="G16" s="1068"/>
      <c r="H16" s="1068"/>
      <c r="I16" s="1068"/>
    </row>
    <row r="17" spans="2:9" ht="30" customHeight="1" x14ac:dyDescent="0.15">
      <c r="B17" s="164"/>
      <c r="C17" s="1068" t="s">
        <v>263</v>
      </c>
      <c r="D17" s="1068"/>
      <c r="E17" s="1068"/>
      <c r="F17" s="1068"/>
      <c r="G17" s="1068"/>
      <c r="H17" s="1068"/>
      <c r="I17" s="1068"/>
    </row>
    <row r="18" spans="2:9" ht="30" customHeight="1" x14ac:dyDescent="0.15">
      <c r="B18" s="179"/>
      <c r="C18" s="1068" t="s">
        <v>264</v>
      </c>
      <c r="D18" s="1068"/>
      <c r="E18" s="1068"/>
      <c r="F18" s="1068"/>
      <c r="G18" s="1068"/>
      <c r="H18" s="1068"/>
      <c r="I18" s="1068"/>
    </row>
    <row r="19" spans="2:9" s="166" customFormat="1" ht="30" customHeight="1" x14ac:dyDescent="0.15">
      <c r="B19" s="165"/>
      <c r="C19" s="1060" t="s">
        <v>265</v>
      </c>
      <c r="D19" s="1061"/>
      <c r="E19" s="1061"/>
      <c r="F19" s="1061"/>
      <c r="G19" s="1061"/>
      <c r="H19" s="1061"/>
      <c r="I19" s="1062"/>
    </row>
    <row r="20" spans="2:9" s="166" customFormat="1" ht="30" customHeight="1" x14ac:dyDescent="0.15">
      <c r="B20" s="165"/>
      <c r="C20" s="1060" t="s">
        <v>266</v>
      </c>
      <c r="D20" s="1061"/>
      <c r="E20" s="1061"/>
      <c r="F20" s="1061"/>
      <c r="G20" s="1061"/>
      <c r="H20" s="1061"/>
      <c r="I20" s="1062"/>
    </row>
    <row r="21" spans="2:9" s="166" customFormat="1" ht="30" customHeight="1" x14ac:dyDescent="0.15">
      <c r="B21" s="179"/>
      <c r="C21" s="1063" t="s">
        <v>267</v>
      </c>
      <c r="D21" s="1063"/>
      <c r="E21" s="1063"/>
      <c r="F21" s="1063"/>
      <c r="G21" s="1063"/>
      <c r="H21" s="1063"/>
      <c r="I21" s="1063"/>
    </row>
    <row r="22" spans="2:9" s="167" customFormat="1" ht="30" customHeight="1" x14ac:dyDescent="0.15">
      <c r="B22" s="167" t="s">
        <v>268</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2351A76B-CAE5-45D8-91ED-3B069F06556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218A-2E01-44BA-AAB5-A6E9EFC5C8ED}">
  <sheetPr>
    <pageSetUpPr fitToPage="1"/>
  </sheetPr>
  <dimension ref="B1:C15"/>
  <sheetViews>
    <sheetView showGridLines="0" view="pageBreakPreview" zoomScale="110" zoomScaleNormal="150" zoomScaleSheetLayoutView="110" workbookViewId="0">
      <selection activeCell="C9" sqref="C9"/>
    </sheetView>
  </sheetViews>
  <sheetFormatPr defaultColWidth="8.5" defaultRowHeight="13.5" x14ac:dyDescent="0.15"/>
  <cols>
    <col min="1" max="1" width="0.875" style="171" customWidth="1"/>
    <col min="2" max="2" width="7.125" style="171" customWidth="1"/>
    <col min="3" max="3" width="100.75" style="172" customWidth="1"/>
    <col min="4" max="4" width="0.875" style="171" customWidth="1"/>
    <col min="5" max="10" width="8.5" style="171"/>
    <col min="11" max="11" width="7.875" style="171" customWidth="1"/>
    <col min="12" max="16384" width="8.5" style="171"/>
  </cols>
  <sheetData>
    <row r="1" spans="2:3" s="169" customFormat="1" x14ac:dyDescent="0.15">
      <c r="B1" s="168" t="s">
        <v>269</v>
      </c>
    </row>
    <row r="2" spans="2:3" s="169" customFormat="1" ht="27" x14ac:dyDescent="0.15">
      <c r="C2" s="170" t="s">
        <v>270</v>
      </c>
    </row>
    <row r="3" spans="2:3" ht="6" customHeight="1" x14ac:dyDescent="0.15"/>
    <row r="4" spans="2:3" s="169" customFormat="1" x14ac:dyDescent="0.15">
      <c r="B4" s="173" t="s">
        <v>271</v>
      </c>
      <c r="C4" s="174" t="s">
        <v>272</v>
      </c>
    </row>
    <row r="5" spans="2:3" s="169" customFormat="1" ht="21" x14ac:dyDescent="0.15">
      <c r="B5" s="173" t="s">
        <v>273</v>
      </c>
      <c r="C5" s="174" t="s">
        <v>274</v>
      </c>
    </row>
    <row r="6" spans="2:3" s="169" customFormat="1" ht="21" x14ac:dyDescent="0.15">
      <c r="B6" s="173" t="s">
        <v>275</v>
      </c>
      <c r="C6" s="174" t="s">
        <v>276</v>
      </c>
    </row>
    <row r="7" spans="2:3" s="169" customFormat="1" ht="21" x14ac:dyDescent="0.15">
      <c r="B7" s="173" t="s">
        <v>277</v>
      </c>
      <c r="C7" s="174" t="s">
        <v>278</v>
      </c>
    </row>
    <row r="8" spans="2:3" s="169" customFormat="1" x14ac:dyDescent="0.15">
      <c r="B8" s="173" t="s">
        <v>279</v>
      </c>
      <c r="C8" s="174" t="s">
        <v>280</v>
      </c>
    </row>
    <row r="9" spans="2:3" s="169" customFormat="1" ht="94.5" x14ac:dyDescent="0.15">
      <c r="B9" s="173" t="s">
        <v>281</v>
      </c>
      <c r="C9" s="174" t="s">
        <v>282</v>
      </c>
    </row>
    <row r="10" spans="2:3" s="169" customFormat="1" ht="84" x14ac:dyDescent="0.15">
      <c r="B10" s="173" t="s">
        <v>283</v>
      </c>
      <c r="C10" s="174" t="s">
        <v>284</v>
      </c>
    </row>
    <row r="11" spans="2:3" s="169" customFormat="1" ht="31.5" x14ac:dyDescent="0.15">
      <c r="B11" s="173" t="s">
        <v>285</v>
      </c>
      <c r="C11" s="174" t="s">
        <v>286</v>
      </c>
    </row>
    <row r="12" spans="2:3" s="169" customFormat="1" ht="52.5" x14ac:dyDescent="0.15">
      <c r="B12" s="173" t="s">
        <v>287</v>
      </c>
      <c r="C12" s="174" t="s">
        <v>288</v>
      </c>
    </row>
    <row r="13" spans="2:3" s="169" customFormat="1" x14ac:dyDescent="0.15">
      <c r="B13" s="173" t="s">
        <v>289</v>
      </c>
      <c r="C13" s="174" t="s">
        <v>290</v>
      </c>
    </row>
    <row r="14" spans="2:3" s="169" customFormat="1" x14ac:dyDescent="0.15">
      <c r="B14" s="173" t="s">
        <v>291</v>
      </c>
      <c r="C14" s="174" t="s">
        <v>292</v>
      </c>
    </row>
    <row r="15" spans="2:3" x14ac:dyDescent="0.15">
      <c r="B15" s="175"/>
    </row>
  </sheetData>
  <phoneticPr fontId="3"/>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2B6F5-E5A8-43A1-B834-08A61B52A0CD}">
  <sheetPr>
    <pageSetUpPr fitToPage="1"/>
  </sheetPr>
  <dimension ref="B1:C15"/>
  <sheetViews>
    <sheetView showGridLines="0" view="pageBreakPreview" zoomScaleNormal="100" zoomScaleSheetLayoutView="100" workbookViewId="0">
      <selection activeCell="C2" sqref="C2"/>
    </sheetView>
  </sheetViews>
  <sheetFormatPr defaultColWidth="8.5" defaultRowHeight="13.5" x14ac:dyDescent="0.15"/>
  <cols>
    <col min="1" max="1" width="0.875" style="171" customWidth="1"/>
    <col min="2" max="2" width="7.125" style="171" customWidth="1"/>
    <col min="3" max="3" width="100.75" style="172" customWidth="1"/>
    <col min="4" max="4" width="0.875" style="171" customWidth="1"/>
    <col min="5" max="10" width="8.5" style="171"/>
    <col min="11" max="11" width="7.875" style="171" customWidth="1"/>
    <col min="12" max="16384" width="8.5" style="171"/>
  </cols>
  <sheetData>
    <row r="1" spans="2:3" x14ac:dyDescent="0.15">
      <c r="B1" s="169" t="s">
        <v>293</v>
      </c>
      <c r="C1" s="169"/>
    </row>
    <row r="2" spans="2:3" x14ac:dyDescent="0.15">
      <c r="B2" s="169"/>
      <c r="C2" s="169" t="s">
        <v>294</v>
      </c>
    </row>
    <row r="3" spans="2:3" ht="6" customHeight="1" x14ac:dyDescent="0.15">
      <c r="B3" s="169"/>
      <c r="C3" s="176"/>
    </row>
    <row r="4" spans="2:3" s="169" customFormat="1" x14ac:dyDescent="0.15">
      <c r="B4" s="173" t="s">
        <v>271</v>
      </c>
      <c r="C4" s="174" t="s">
        <v>272</v>
      </c>
    </row>
    <row r="5" spans="2:3" s="169" customFormat="1" ht="21" x14ac:dyDescent="0.15">
      <c r="B5" s="173" t="s">
        <v>273</v>
      </c>
      <c r="C5" s="174" t="s">
        <v>295</v>
      </c>
    </row>
    <row r="6" spans="2:3" s="169" customFormat="1" ht="21" x14ac:dyDescent="0.15">
      <c r="B6" s="173" t="s">
        <v>275</v>
      </c>
      <c r="C6" s="174" t="s">
        <v>296</v>
      </c>
    </row>
    <row r="7" spans="2:3" s="169" customFormat="1" ht="24" customHeight="1" x14ac:dyDescent="0.15">
      <c r="B7" s="173" t="s">
        <v>277</v>
      </c>
      <c r="C7" s="174" t="s">
        <v>278</v>
      </c>
    </row>
    <row r="8" spans="2:3" s="169" customFormat="1" x14ac:dyDescent="0.15">
      <c r="B8" s="173" t="s">
        <v>279</v>
      </c>
      <c r="C8" s="174" t="s">
        <v>280</v>
      </c>
    </row>
    <row r="9" spans="2:3" s="169" customFormat="1" ht="111.75" customHeight="1" x14ac:dyDescent="0.15">
      <c r="B9" s="173" t="s">
        <v>281</v>
      </c>
      <c r="C9" s="174" t="s">
        <v>297</v>
      </c>
    </row>
    <row r="10" spans="2:3" s="169" customFormat="1" ht="84" x14ac:dyDescent="0.15">
      <c r="B10" s="173" t="s">
        <v>283</v>
      </c>
      <c r="C10" s="174" t="s">
        <v>298</v>
      </c>
    </row>
    <row r="11" spans="2:3" s="169" customFormat="1" ht="31.5" x14ac:dyDescent="0.15">
      <c r="B11" s="173" t="s">
        <v>287</v>
      </c>
      <c r="C11" s="174" t="s">
        <v>299</v>
      </c>
    </row>
    <row r="12" spans="2:3" s="169" customFormat="1" ht="42" x14ac:dyDescent="0.15">
      <c r="B12" s="173" t="s">
        <v>300</v>
      </c>
      <c r="C12" s="174" t="s">
        <v>301</v>
      </c>
    </row>
    <row r="13" spans="2:3" s="169" customFormat="1" x14ac:dyDescent="0.15">
      <c r="B13" s="173" t="s">
        <v>291</v>
      </c>
      <c r="C13" s="174" t="s">
        <v>302</v>
      </c>
    </row>
    <row r="14" spans="2:3" s="169" customFormat="1" x14ac:dyDescent="0.15">
      <c r="B14" s="173" t="s">
        <v>303</v>
      </c>
      <c r="C14" s="174" t="s">
        <v>304</v>
      </c>
    </row>
    <row r="15" spans="2:3" x14ac:dyDescent="0.15">
      <c r="B15" s="175"/>
    </row>
  </sheetData>
  <phoneticPr fontId="3"/>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B295-9024-4D44-B487-C8FD774C973F}">
  <dimension ref="A1:U70"/>
  <sheetViews>
    <sheetView view="pageBreakPreview" zoomScale="115" zoomScaleNormal="100" zoomScaleSheetLayoutView="115" workbookViewId="0">
      <selection activeCell="T23" sqref="T23"/>
    </sheetView>
  </sheetViews>
  <sheetFormatPr defaultColWidth="2.25" defaultRowHeight="13.5" customHeight="1" x14ac:dyDescent="0.15"/>
  <cols>
    <col min="1" max="1" width="2.625" style="224" customWidth="1"/>
    <col min="2" max="2" width="6.875" style="224" customWidth="1"/>
    <col min="3" max="3" width="8.625" style="224" customWidth="1"/>
    <col min="4" max="4" width="10.875" style="224" customWidth="1"/>
    <col min="5" max="5" width="8.625" style="224" customWidth="1"/>
    <col min="6" max="6" width="6.625" style="224" customWidth="1"/>
    <col min="7" max="7" width="8.125" style="224" customWidth="1"/>
    <col min="8" max="21" width="2.625" style="224" customWidth="1"/>
    <col min="22" max="16384" width="2.25" style="224"/>
  </cols>
  <sheetData>
    <row r="1" spans="1:21" ht="13.5" customHeight="1" x14ac:dyDescent="0.15">
      <c r="G1" s="225"/>
    </row>
    <row r="2" spans="1:21" ht="13.5" customHeight="1" x14ac:dyDescent="0.15">
      <c r="A2" s="535" t="s">
        <v>391</v>
      </c>
      <c r="B2" s="535"/>
      <c r="C2" s="535"/>
    </row>
    <row r="3" spans="1:21" ht="15" customHeight="1" x14ac:dyDescent="0.15">
      <c r="A3" s="524" t="s">
        <v>392</v>
      </c>
      <c r="B3" s="524"/>
      <c r="C3" s="524"/>
      <c r="D3" s="524"/>
      <c r="E3" s="524"/>
      <c r="F3" s="524"/>
      <c r="G3" s="524"/>
      <c r="H3" s="524"/>
      <c r="I3" s="524"/>
      <c r="J3" s="524"/>
      <c r="K3" s="524"/>
      <c r="L3" s="524"/>
      <c r="M3" s="524"/>
      <c r="N3" s="524"/>
      <c r="O3" s="524"/>
      <c r="P3" s="524"/>
      <c r="Q3" s="524"/>
      <c r="R3" s="524"/>
      <c r="S3" s="524"/>
      <c r="T3" s="524"/>
      <c r="U3" s="524"/>
    </row>
    <row r="4" spans="1:21" ht="15" customHeight="1" x14ac:dyDescent="0.15">
      <c r="A4" s="524" t="s">
        <v>393</v>
      </c>
      <c r="B4" s="524"/>
      <c r="C4" s="524"/>
      <c r="D4" s="524"/>
      <c r="E4" s="524"/>
      <c r="F4" s="524"/>
      <c r="G4" s="524"/>
      <c r="H4" s="524"/>
      <c r="I4" s="524"/>
      <c r="J4" s="524"/>
      <c r="K4" s="524"/>
      <c r="L4" s="524"/>
      <c r="M4" s="524"/>
      <c r="N4" s="524"/>
      <c r="O4" s="524"/>
      <c r="P4" s="524"/>
      <c r="Q4" s="524"/>
      <c r="R4" s="524"/>
      <c r="S4" s="524"/>
      <c r="T4" s="524"/>
      <c r="U4" s="524"/>
    </row>
    <row r="5" spans="1:21" ht="15" customHeight="1" x14ac:dyDescent="0.15">
      <c r="A5" s="524" t="s">
        <v>394</v>
      </c>
      <c r="B5" s="524"/>
      <c r="C5" s="524"/>
      <c r="D5" s="524"/>
      <c r="E5" s="524"/>
      <c r="F5" s="524"/>
      <c r="G5" s="524"/>
      <c r="H5" s="524"/>
      <c r="I5" s="524"/>
      <c r="J5" s="524"/>
      <c r="K5" s="524"/>
      <c r="L5" s="524"/>
      <c r="M5" s="524"/>
      <c r="N5" s="524"/>
      <c r="O5" s="524"/>
      <c r="P5" s="524"/>
      <c r="Q5" s="524"/>
      <c r="R5" s="524"/>
      <c r="S5" s="524"/>
      <c r="T5" s="524"/>
      <c r="U5" s="524"/>
    </row>
    <row r="6" spans="1:21" ht="15" customHeight="1" x14ac:dyDescent="0.15">
      <c r="A6" s="226"/>
      <c r="B6" s="226"/>
      <c r="C6" s="226"/>
      <c r="D6" s="226"/>
      <c r="E6" s="536" t="s">
        <v>395</v>
      </c>
      <c r="F6" s="536"/>
      <c r="G6" s="226" t="s">
        <v>396</v>
      </c>
      <c r="H6" s="226"/>
      <c r="I6" s="226"/>
      <c r="J6" s="226"/>
      <c r="K6" s="226"/>
      <c r="L6" s="226"/>
      <c r="M6" s="226"/>
      <c r="N6" s="226"/>
      <c r="O6" s="226"/>
      <c r="P6" s="226"/>
      <c r="Q6" s="226"/>
      <c r="R6" s="226"/>
      <c r="S6" s="226"/>
      <c r="T6" s="226"/>
      <c r="U6" s="226"/>
    </row>
    <row r="7" spans="1:21" ht="15" customHeight="1" x14ac:dyDescent="0.15">
      <c r="A7" s="226"/>
      <c r="B7" s="226"/>
      <c r="C7" s="226"/>
      <c r="D7" s="226"/>
      <c r="E7" s="226"/>
      <c r="F7" s="226"/>
      <c r="G7" s="226"/>
      <c r="H7" s="226"/>
      <c r="I7" s="226"/>
      <c r="J7" s="226"/>
      <c r="K7" s="537" t="s">
        <v>582</v>
      </c>
      <c r="L7" s="538"/>
      <c r="M7" s="538"/>
      <c r="N7" s="538"/>
      <c r="O7" s="226" t="s">
        <v>397</v>
      </c>
      <c r="P7" s="539" t="s">
        <v>52</v>
      </c>
      <c r="Q7" s="539"/>
      <c r="R7" s="226" t="s">
        <v>398</v>
      </c>
      <c r="S7" s="539" t="s">
        <v>130</v>
      </c>
      <c r="T7" s="539"/>
      <c r="U7" s="226" t="s">
        <v>399</v>
      </c>
    </row>
    <row r="8" spans="1:21" ht="15" customHeight="1" x14ac:dyDescent="0.15">
      <c r="A8" s="226"/>
      <c r="B8" s="524" t="s">
        <v>400</v>
      </c>
      <c r="C8" s="525"/>
      <c r="D8" s="525"/>
      <c r="E8" s="226"/>
      <c r="F8" s="226"/>
      <c r="G8" s="226"/>
      <c r="H8" s="226"/>
      <c r="I8" s="226"/>
      <c r="J8" s="226"/>
      <c r="K8" s="227"/>
      <c r="L8" s="227"/>
      <c r="M8" s="227"/>
      <c r="N8" s="227"/>
      <c r="O8" s="226"/>
      <c r="P8" s="227"/>
      <c r="Q8" s="227"/>
      <c r="R8" s="226"/>
      <c r="S8" s="227"/>
      <c r="T8" s="227"/>
      <c r="U8" s="226"/>
    </row>
    <row r="9" spans="1:21" ht="15" customHeight="1" x14ac:dyDescent="0.15">
      <c r="A9" s="226"/>
      <c r="B9" s="226"/>
      <c r="C9" s="226"/>
      <c r="D9" s="226"/>
      <c r="E9" s="226"/>
      <c r="F9" s="226"/>
      <c r="G9" s="226"/>
      <c r="H9" s="226" t="s">
        <v>401</v>
      </c>
      <c r="I9" s="226"/>
      <c r="J9" s="228"/>
      <c r="K9" s="526" t="s">
        <v>583</v>
      </c>
      <c r="L9" s="526"/>
      <c r="M9" s="526"/>
      <c r="N9" s="526"/>
      <c r="O9" s="526"/>
      <c r="P9" s="526"/>
      <c r="Q9" s="526"/>
      <c r="R9" s="526"/>
      <c r="S9" s="526"/>
      <c r="T9" s="526"/>
      <c r="U9" s="526"/>
    </row>
    <row r="10" spans="1:21" ht="15" customHeight="1" x14ac:dyDescent="0.15">
      <c r="A10" s="226"/>
      <c r="B10" s="226"/>
      <c r="C10" s="226"/>
      <c r="D10" s="226"/>
      <c r="E10" s="226"/>
      <c r="F10" s="226"/>
      <c r="G10" s="226" t="s">
        <v>402</v>
      </c>
      <c r="H10" s="229" t="s">
        <v>403</v>
      </c>
      <c r="I10" s="229"/>
      <c r="J10" s="228"/>
      <c r="K10" s="526" t="s">
        <v>584</v>
      </c>
      <c r="L10" s="526"/>
      <c r="M10" s="526"/>
      <c r="N10" s="526"/>
      <c r="O10" s="526"/>
      <c r="P10" s="526"/>
      <c r="Q10" s="526"/>
      <c r="R10" s="526"/>
      <c r="S10" s="526"/>
      <c r="T10" s="526"/>
      <c r="U10" s="526"/>
    </row>
    <row r="11" spans="1:21" ht="15" customHeight="1" x14ac:dyDescent="0.15">
      <c r="A11" s="226"/>
      <c r="B11" s="226"/>
      <c r="C11" s="226"/>
      <c r="D11" s="226"/>
      <c r="E11" s="226"/>
      <c r="F11" s="226"/>
      <c r="G11" s="226"/>
      <c r="H11" s="226" t="s">
        <v>404</v>
      </c>
      <c r="I11" s="226"/>
      <c r="J11" s="228"/>
      <c r="K11" s="526" t="s">
        <v>585</v>
      </c>
      <c r="L11" s="526"/>
      <c r="M11" s="526"/>
      <c r="N11" s="526"/>
      <c r="O11" s="526"/>
      <c r="P11" s="526"/>
      <c r="Q11" s="526"/>
      <c r="R11" s="526"/>
      <c r="S11" s="526"/>
      <c r="T11" s="526"/>
      <c r="U11" s="526"/>
    </row>
    <row r="12" spans="1:21" ht="15" customHeight="1" x14ac:dyDescent="0.15">
      <c r="A12" s="230"/>
      <c r="B12" s="230"/>
      <c r="C12" s="230"/>
      <c r="D12" s="230"/>
      <c r="E12" s="230"/>
      <c r="F12" s="230"/>
      <c r="G12" s="230"/>
      <c r="H12" s="230"/>
      <c r="I12" s="230"/>
      <c r="J12" s="230"/>
      <c r="K12" s="230"/>
      <c r="L12" s="230"/>
      <c r="M12" s="230"/>
      <c r="N12" s="230"/>
      <c r="O12" s="230"/>
      <c r="P12" s="230"/>
      <c r="Q12" s="230"/>
      <c r="R12" s="230"/>
      <c r="S12" s="230"/>
      <c r="T12" s="230"/>
      <c r="U12" s="230"/>
    </row>
    <row r="13" spans="1:21" ht="15" customHeight="1" x14ac:dyDescent="0.15">
      <c r="A13" s="230"/>
      <c r="B13" s="231" t="s">
        <v>405</v>
      </c>
      <c r="C13" s="230"/>
      <c r="D13" s="230"/>
      <c r="E13" s="230"/>
      <c r="F13" s="230"/>
      <c r="G13" s="230"/>
      <c r="H13" s="230"/>
      <c r="I13" s="230"/>
      <c r="J13" s="230"/>
      <c r="K13" s="230"/>
      <c r="L13" s="230"/>
      <c r="M13" s="230"/>
      <c r="N13" s="230"/>
      <c r="O13" s="230"/>
      <c r="P13" s="230"/>
      <c r="Q13" s="230"/>
      <c r="R13" s="230"/>
      <c r="S13" s="230"/>
      <c r="T13" s="230"/>
      <c r="U13" s="230"/>
    </row>
    <row r="14" spans="1:21" ht="15" customHeight="1" x14ac:dyDescent="0.15">
      <c r="A14" s="232"/>
      <c r="B14" s="230"/>
      <c r="C14" s="230"/>
      <c r="D14" s="230"/>
      <c r="E14" s="230"/>
      <c r="F14" s="230"/>
      <c r="G14" s="230"/>
      <c r="H14" s="230"/>
      <c r="I14" s="230"/>
      <c r="J14" s="230"/>
      <c r="K14" s="230"/>
      <c r="L14" s="230"/>
      <c r="M14" s="230"/>
      <c r="N14" s="230"/>
      <c r="O14" s="230"/>
      <c r="P14" s="230"/>
      <c r="Q14" s="230"/>
      <c r="R14" s="230"/>
      <c r="S14" s="230"/>
      <c r="T14" s="230"/>
      <c r="U14" s="230"/>
    </row>
    <row r="15" spans="1:21" ht="15" customHeight="1" x14ac:dyDescent="0.15">
      <c r="A15" s="232"/>
      <c r="B15" s="230"/>
      <c r="C15" s="230"/>
      <c r="D15" s="230"/>
      <c r="E15" s="230"/>
      <c r="F15" s="527" t="s">
        <v>406</v>
      </c>
      <c r="G15" s="528"/>
      <c r="H15" s="529"/>
      <c r="I15" s="233"/>
      <c r="J15" s="233"/>
      <c r="K15" s="233"/>
      <c r="L15" s="233"/>
      <c r="M15" s="233"/>
      <c r="N15" s="233"/>
      <c r="O15" s="234"/>
      <c r="P15" s="234"/>
      <c r="Q15" s="234"/>
      <c r="R15" s="234"/>
      <c r="S15" s="234"/>
      <c r="T15" s="234"/>
      <c r="U15" s="235"/>
    </row>
    <row r="16" spans="1:21" ht="15" customHeight="1" x14ac:dyDescent="0.15">
      <c r="A16" s="456" t="s">
        <v>407</v>
      </c>
      <c r="B16" s="530" t="s">
        <v>408</v>
      </c>
      <c r="C16" s="460"/>
      <c r="D16" s="531" t="s">
        <v>587</v>
      </c>
      <c r="E16" s="532"/>
      <c r="F16" s="532"/>
      <c r="G16" s="532"/>
      <c r="H16" s="532"/>
      <c r="I16" s="532"/>
      <c r="J16" s="532"/>
      <c r="K16" s="532"/>
      <c r="L16" s="532"/>
      <c r="M16" s="532"/>
      <c r="N16" s="532"/>
      <c r="O16" s="532"/>
      <c r="P16" s="532"/>
      <c r="Q16" s="532"/>
      <c r="R16" s="532"/>
      <c r="S16" s="532"/>
      <c r="T16" s="532"/>
      <c r="U16" s="533"/>
    </row>
    <row r="17" spans="1:21" ht="15" customHeight="1" x14ac:dyDescent="0.15">
      <c r="A17" s="457"/>
      <c r="B17" s="534" t="s">
        <v>409</v>
      </c>
      <c r="C17" s="465"/>
      <c r="D17" s="466" t="s">
        <v>586</v>
      </c>
      <c r="E17" s="467"/>
      <c r="F17" s="467"/>
      <c r="G17" s="467"/>
      <c r="H17" s="467"/>
      <c r="I17" s="467"/>
      <c r="J17" s="467"/>
      <c r="K17" s="467"/>
      <c r="L17" s="467"/>
      <c r="M17" s="467"/>
      <c r="N17" s="467"/>
      <c r="O17" s="467"/>
      <c r="P17" s="467"/>
      <c r="Q17" s="467"/>
      <c r="R17" s="467"/>
      <c r="S17" s="467"/>
      <c r="T17" s="467"/>
      <c r="U17" s="468"/>
    </row>
    <row r="18" spans="1:21" ht="15" customHeight="1" x14ac:dyDescent="0.15">
      <c r="A18" s="457"/>
      <c r="B18" s="513" t="s">
        <v>410</v>
      </c>
      <c r="C18" s="469"/>
      <c r="D18" s="236" t="s">
        <v>411</v>
      </c>
      <c r="E18" s="351" t="s">
        <v>550</v>
      </c>
      <c r="F18" s="237" t="s">
        <v>412</v>
      </c>
      <c r="G18" s="475" t="s">
        <v>551</v>
      </c>
      <c r="H18" s="475"/>
      <c r="I18" s="237" t="s">
        <v>413</v>
      </c>
      <c r="J18" s="237"/>
      <c r="K18" s="237"/>
      <c r="L18" s="237"/>
      <c r="M18" s="237"/>
      <c r="N18" s="237"/>
      <c r="O18" s="237"/>
      <c r="P18" s="237"/>
      <c r="Q18" s="237"/>
      <c r="R18" s="237"/>
      <c r="S18" s="237"/>
      <c r="T18" s="237"/>
      <c r="U18" s="238"/>
    </row>
    <row r="19" spans="1:21" ht="15" customHeight="1" x14ac:dyDescent="0.15">
      <c r="A19" s="457"/>
      <c r="B19" s="514"/>
      <c r="C19" s="471"/>
      <c r="D19" s="352" t="s">
        <v>552</v>
      </c>
      <c r="E19" s="353" t="s">
        <v>553</v>
      </c>
      <c r="F19" s="476" t="s">
        <v>554</v>
      </c>
      <c r="G19" s="476"/>
      <c r="H19" s="354" t="s">
        <v>555</v>
      </c>
      <c r="I19" s="477" t="s">
        <v>594</v>
      </c>
      <c r="J19" s="477"/>
      <c r="K19" s="477"/>
      <c r="L19" s="477"/>
      <c r="M19" s="477"/>
      <c r="N19" s="477"/>
      <c r="O19" s="477"/>
      <c r="P19" s="477"/>
      <c r="Q19" s="477"/>
      <c r="R19" s="477"/>
      <c r="S19" s="477"/>
      <c r="T19" s="477"/>
      <c r="U19" s="478"/>
    </row>
    <row r="20" spans="1:21" ht="15" customHeight="1" x14ac:dyDescent="0.15">
      <c r="A20" s="457"/>
      <c r="B20" s="515"/>
      <c r="C20" s="473"/>
      <c r="D20" s="490"/>
      <c r="E20" s="491"/>
      <c r="F20" s="491"/>
      <c r="G20" s="491"/>
      <c r="H20" s="491"/>
      <c r="I20" s="491"/>
      <c r="J20" s="491"/>
      <c r="K20" s="491"/>
      <c r="L20" s="491"/>
      <c r="M20" s="491"/>
      <c r="N20" s="491"/>
      <c r="O20" s="491"/>
      <c r="P20" s="491"/>
      <c r="Q20" s="491"/>
      <c r="R20" s="491"/>
      <c r="S20" s="491"/>
      <c r="T20" s="491"/>
      <c r="U20" s="492"/>
    </row>
    <row r="21" spans="1:21" ht="15" customHeight="1" x14ac:dyDescent="0.15">
      <c r="A21" s="457"/>
      <c r="B21" s="484" t="s">
        <v>414</v>
      </c>
      <c r="C21" s="485"/>
      <c r="D21" s="239" t="s">
        <v>415</v>
      </c>
      <c r="E21" s="516" t="s">
        <v>598</v>
      </c>
      <c r="F21" s="517"/>
      <c r="G21" s="517"/>
      <c r="H21" s="517"/>
      <c r="I21" s="517"/>
      <c r="J21" s="517"/>
      <c r="K21" s="517"/>
      <c r="L21" s="518"/>
      <c r="M21" s="518"/>
      <c r="N21" s="518"/>
      <c r="O21" s="518"/>
      <c r="P21" s="518"/>
      <c r="Q21" s="518"/>
      <c r="R21" s="518"/>
      <c r="S21" s="518"/>
      <c r="T21" s="518"/>
      <c r="U21" s="519"/>
    </row>
    <row r="22" spans="1:21" ht="15" customHeight="1" x14ac:dyDescent="0.15">
      <c r="A22" s="457"/>
      <c r="B22" s="488"/>
      <c r="C22" s="489"/>
      <c r="D22" s="520" t="s">
        <v>417</v>
      </c>
      <c r="E22" s="521"/>
      <c r="F22" s="540" t="s">
        <v>559</v>
      </c>
      <c r="G22" s="541"/>
      <c r="H22" s="541"/>
      <c r="I22" s="541"/>
      <c r="J22" s="541"/>
      <c r="K22" s="541"/>
      <c r="L22" s="541"/>
      <c r="M22" s="541"/>
      <c r="N22" s="541"/>
      <c r="O22" s="541"/>
      <c r="P22" s="541"/>
      <c r="Q22" s="541"/>
      <c r="R22" s="541"/>
      <c r="S22" s="541"/>
      <c r="T22" s="541"/>
      <c r="U22" s="542"/>
    </row>
    <row r="23" spans="1:21" ht="15" customHeight="1" x14ac:dyDescent="0.15">
      <c r="A23" s="457"/>
      <c r="B23" s="240" t="s">
        <v>418</v>
      </c>
      <c r="C23" s="241"/>
      <c r="D23" s="350" t="s">
        <v>590</v>
      </c>
      <c r="E23" s="237"/>
      <c r="F23" s="242"/>
      <c r="G23" s="242"/>
      <c r="H23" s="242"/>
      <c r="I23" s="242"/>
      <c r="J23" s="242"/>
      <c r="K23" s="242"/>
      <c r="L23" s="242"/>
      <c r="M23" s="242"/>
      <c r="N23" s="242"/>
      <c r="O23" s="242"/>
      <c r="P23" s="242"/>
      <c r="Q23" s="242"/>
      <c r="R23" s="242"/>
      <c r="S23" s="242"/>
      <c r="T23" s="242"/>
      <c r="U23" s="243"/>
    </row>
    <row r="24" spans="1:21" ht="15" customHeight="1" x14ac:dyDescent="0.15">
      <c r="A24" s="457"/>
      <c r="B24" s="493" t="s">
        <v>419</v>
      </c>
      <c r="C24" s="494"/>
      <c r="D24" s="497" t="s">
        <v>420</v>
      </c>
      <c r="E24" s="499" t="s">
        <v>591</v>
      </c>
      <c r="F24" s="500"/>
      <c r="G24" s="244" t="s">
        <v>408</v>
      </c>
      <c r="H24" s="503" t="s">
        <v>560</v>
      </c>
      <c r="I24" s="504"/>
      <c r="J24" s="504"/>
      <c r="K24" s="504"/>
      <c r="L24" s="505"/>
      <c r="M24" s="506" t="s">
        <v>421</v>
      </c>
      <c r="N24" s="507"/>
      <c r="O24" s="237"/>
      <c r="P24" s="237"/>
      <c r="Q24" s="237"/>
      <c r="R24" s="237"/>
      <c r="S24" s="237"/>
      <c r="T24" s="237"/>
      <c r="U24" s="238"/>
    </row>
    <row r="25" spans="1:21" ht="15" customHeight="1" x14ac:dyDescent="0.15">
      <c r="A25" s="457"/>
      <c r="B25" s="495"/>
      <c r="C25" s="496"/>
      <c r="D25" s="498"/>
      <c r="E25" s="501"/>
      <c r="F25" s="502"/>
      <c r="G25" s="245" t="s">
        <v>422</v>
      </c>
      <c r="H25" s="510" t="s">
        <v>561</v>
      </c>
      <c r="I25" s="511"/>
      <c r="J25" s="511"/>
      <c r="K25" s="511"/>
      <c r="L25" s="512"/>
      <c r="M25" s="508"/>
      <c r="N25" s="509"/>
      <c r="O25" s="482" t="s">
        <v>592</v>
      </c>
      <c r="P25" s="483"/>
      <c r="Q25" s="246" t="s">
        <v>255</v>
      </c>
      <c r="R25" s="355" t="s">
        <v>593</v>
      </c>
      <c r="S25" s="246" t="s">
        <v>580</v>
      </c>
      <c r="T25" s="355" t="s">
        <v>593</v>
      </c>
      <c r="U25" s="247" t="s">
        <v>581</v>
      </c>
    </row>
    <row r="26" spans="1:21" ht="15" customHeight="1" x14ac:dyDescent="0.15">
      <c r="A26" s="457"/>
      <c r="B26" s="484" t="s">
        <v>423</v>
      </c>
      <c r="C26" s="485"/>
      <c r="D26" s="236" t="s">
        <v>411</v>
      </c>
      <c r="E26" s="351" t="s">
        <v>550</v>
      </c>
      <c r="F26" s="237" t="s">
        <v>412</v>
      </c>
      <c r="G26" s="475" t="s">
        <v>562</v>
      </c>
      <c r="H26" s="475"/>
      <c r="I26" s="237" t="s">
        <v>413</v>
      </c>
      <c r="J26" s="237"/>
      <c r="K26" s="237"/>
      <c r="L26" s="237"/>
      <c r="M26" s="237"/>
      <c r="N26" s="237"/>
      <c r="O26" s="237"/>
      <c r="P26" s="237"/>
      <c r="Q26" s="237"/>
      <c r="R26" s="237"/>
      <c r="S26" s="237"/>
      <c r="T26" s="237"/>
      <c r="U26" s="238"/>
    </row>
    <row r="27" spans="1:21" ht="15" customHeight="1" x14ac:dyDescent="0.15">
      <c r="A27" s="457"/>
      <c r="B27" s="486"/>
      <c r="C27" s="487"/>
      <c r="D27" s="352" t="s">
        <v>552</v>
      </c>
      <c r="E27" s="353" t="s">
        <v>553</v>
      </c>
      <c r="F27" s="476" t="s">
        <v>554</v>
      </c>
      <c r="G27" s="476"/>
      <c r="H27" s="354" t="s">
        <v>555</v>
      </c>
      <c r="I27" s="477" t="s">
        <v>563</v>
      </c>
      <c r="J27" s="477"/>
      <c r="K27" s="477"/>
      <c r="L27" s="477"/>
      <c r="M27" s="477"/>
      <c r="N27" s="477"/>
      <c r="O27" s="477"/>
      <c r="P27" s="477"/>
      <c r="Q27" s="477"/>
      <c r="R27" s="477"/>
      <c r="S27" s="477"/>
      <c r="T27" s="477"/>
      <c r="U27" s="478"/>
    </row>
    <row r="28" spans="1:21" ht="15" customHeight="1" x14ac:dyDescent="0.15">
      <c r="A28" s="458"/>
      <c r="B28" s="488"/>
      <c r="C28" s="489"/>
      <c r="D28" s="490"/>
      <c r="E28" s="491"/>
      <c r="F28" s="491"/>
      <c r="G28" s="491"/>
      <c r="H28" s="491"/>
      <c r="I28" s="491"/>
      <c r="J28" s="491"/>
      <c r="K28" s="491"/>
      <c r="L28" s="491"/>
      <c r="M28" s="491"/>
      <c r="N28" s="491"/>
      <c r="O28" s="491"/>
      <c r="P28" s="491"/>
      <c r="Q28" s="491"/>
      <c r="R28" s="491"/>
      <c r="S28" s="491"/>
      <c r="T28" s="491"/>
      <c r="U28" s="492"/>
    </row>
    <row r="29" spans="1:21" ht="15" customHeight="1" x14ac:dyDescent="0.15">
      <c r="A29" s="456" t="s">
        <v>424</v>
      </c>
      <c r="B29" s="459" t="s">
        <v>408</v>
      </c>
      <c r="C29" s="460"/>
      <c r="D29" s="461" t="s">
        <v>589</v>
      </c>
      <c r="E29" s="462"/>
      <c r="F29" s="462"/>
      <c r="G29" s="462"/>
      <c r="H29" s="462"/>
      <c r="I29" s="462"/>
      <c r="J29" s="462"/>
      <c r="K29" s="462"/>
      <c r="L29" s="462"/>
      <c r="M29" s="462"/>
      <c r="N29" s="462"/>
      <c r="O29" s="462"/>
      <c r="P29" s="462"/>
      <c r="Q29" s="462"/>
      <c r="R29" s="462"/>
      <c r="S29" s="462"/>
      <c r="T29" s="462"/>
      <c r="U29" s="463"/>
    </row>
    <row r="30" spans="1:21" ht="15" customHeight="1" x14ac:dyDescent="0.15">
      <c r="A30" s="457"/>
      <c r="B30" s="464" t="s">
        <v>409</v>
      </c>
      <c r="C30" s="465"/>
      <c r="D30" s="466" t="s">
        <v>588</v>
      </c>
      <c r="E30" s="467"/>
      <c r="F30" s="467"/>
      <c r="G30" s="467"/>
      <c r="H30" s="467"/>
      <c r="I30" s="467"/>
      <c r="J30" s="467"/>
      <c r="K30" s="467"/>
      <c r="L30" s="467"/>
      <c r="M30" s="467"/>
      <c r="N30" s="467"/>
      <c r="O30" s="467"/>
      <c r="P30" s="467"/>
      <c r="Q30" s="467"/>
      <c r="R30" s="467"/>
      <c r="S30" s="467"/>
      <c r="T30" s="467"/>
      <c r="U30" s="468"/>
    </row>
    <row r="31" spans="1:21" ht="15" customHeight="1" x14ac:dyDescent="0.15">
      <c r="A31" s="457"/>
      <c r="B31" s="469" t="s">
        <v>425</v>
      </c>
      <c r="C31" s="470"/>
      <c r="D31" s="236" t="s">
        <v>411</v>
      </c>
      <c r="E31" s="351" t="s">
        <v>550</v>
      </c>
      <c r="F31" s="237" t="s">
        <v>412</v>
      </c>
      <c r="G31" s="475" t="s">
        <v>551</v>
      </c>
      <c r="H31" s="475"/>
      <c r="I31" s="237" t="s">
        <v>413</v>
      </c>
      <c r="J31" s="237"/>
      <c r="K31" s="237"/>
      <c r="L31" s="237"/>
      <c r="M31" s="237"/>
      <c r="N31" s="237"/>
      <c r="O31" s="237"/>
      <c r="P31" s="237"/>
      <c r="Q31" s="237"/>
      <c r="R31" s="237"/>
      <c r="S31" s="237"/>
      <c r="T31" s="237"/>
      <c r="U31" s="238"/>
    </row>
    <row r="32" spans="1:21" ht="15" customHeight="1" x14ac:dyDescent="0.15">
      <c r="A32" s="457"/>
      <c r="B32" s="471"/>
      <c r="C32" s="472"/>
      <c r="D32" s="352" t="s">
        <v>552</v>
      </c>
      <c r="E32" s="353" t="s">
        <v>553</v>
      </c>
      <c r="F32" s="476" t="s">
        <v>554</v>
      </c>
      <c r="G32" s="476"/>
      <c r="H32" s="354" t="s">
        <v>555</v>
      </c>
      <c r="I32" s="477" t="s">
        <v>595</v>
      </c>
      <c r="J32" s="477"/>
      <c r="K32" s="477"/>
      <c r="L32" s="477"/>
      <c r="M32" s="477"/>
      <c r="N32" s="477"/>
      <c r="O32" s="477"/>
      <c r="P32" s="477"/>
      <c r="Q32" s="477"/>
      <c r="R32" s="477"/>
      <c r="S32" s="477"/>
      <c r="T32" s="477"/>
      <c r="U32" s="478"/>
    </row>
    <row r="33" spans="1:21" ht="15" customHeight="1" x14ac:dyDescent="0.15">
      <c r="A33" s="457"/>
      <c r="B33" s="473"/>
      <c r="C33" s="474"/>
      <c r="D33" s="479"/>
      <c r="E33" s="480"/>
      <c r="F33" s="480"/>
      <c r="G33" s="480"/>
      <c r="H33" s="480"/>
      <c r="I33" s="480"/>
      <c r="J33" s="480"/>
      <c r="K33" s="480"/>
      <c r="L33" s="480"/>
      <c r="M33" s="480"/>
      <c r="N33" s="480"/>
      <c r="O33" s="480"/>
      <c r="P33" s="480"/>
      <c r="Q33" s="480"/>
      <c r="R33" s="480"/>
      <c r="S33" s="480"/>
      <c r="T33" s="480"/>
      <c r="U33" s="481"/>
    </row>
    <row r="34" spans="1:21" ht="15" customHeight="1" x14ac:dyDescent="0.15">
      <c r="A34" s="457"/>
      <c r="B34" s="447" t="s">
        <v>426</v>
      </c>
      <c r="C34" s="448"/>
      <c r="D34" s="448"/>
      <c r="E34" s="449"/>
      <c r="F34" s="450"/>
      <c r="G34" s="451"/>
      <c r="H34" s="248"/>
      <c r="I34" s="248"/>
      <c r="J34" s="248"/>
      <c r="K34" s="248"/>
      <c r="L34" s="248"/>
      <c r="M34" s="248"/>
      <c r="N34" s="248"/>
      <c r="O34" s="248"/>
      <c r="P34" s="248"/>
      <c r="Q34" s="248"/>
      <c r="R34" s="248"/>
      <c r="S34" s="248"/>
      <c r="T34" s="248"/>
      <c r="U34" s="248"/>
    </row>
    <row r="35" spans="1:21" ht="15" customHeight="1" x14ac:dyDescent="0.15">
      <c r="A35" s="457"/>
      <c r="B35" s="452" t="s">
        <v>427</v>
      </c>
      <c r="C35" s="452"/>
      <c r="D35" s="452"/>
      <c r="E35" s="249"/>
      <c r="F35" s="454" t="s">
        <v>428</v>
      </c>
      <c r="G35" s="454"/>
      <c r="H35" s="454" t="s">
        <v>429</v>
      </c>
      <c r="I35" s="454"/>
      <c r="J35" s="454"/>
      <c r="K35" s="454"/>
      <c r="L35" s="455" t="s">
        <v>430</v>
      </c>
      <c r="M35" s="455"/>
      <c r="N35" s="455"/>
      <c r="O35" s="455"/>
      <c r="P35" s="455"/>
      <c r="Q35" s="455"/>
      <c r="R35" s="436" t="s">
        <v>431</v>
      </c>
      <c r="S35" s="437"/>
      <c r="T35" s="437"/>
      <c r="U35" s="438"/>
    </row>
    <row r="36" spans="1:21" ht="39.950000000000003" customHeight="1" x14ac:dyDescent="0.15">
      <c r="A36" s="457"/>
      <c r="B36" s="453"/>
      <c r="C36" s="453"/>
      <c r="D36" s="453"/>
      <c r="E36" s="250" t="s">
        <v>432</v>
      </c>
      <c r="F36" s="454"/>
      <c r="G36" s="454"/>
      <c r="H36" s="454"/>
      <c r="I36" s="454"/>
      <c r="J36" s="454"/>
      <c r="K36" s="454"/>
      <c r="L36" s="455"/>
      <c r="M36" s="455"/>
      <c r="N36" s="455"/>
      <c r="O36" s="455"/>
      <c r="P36" s="455"/>
      <c r="Q36" s="455"/>
      <c r="R36" s="439"/>
      <c r="S36" s="440"/>
      <c r="T36" s="440"/>
      <c r="U36" s="441"/>
    </row>
    <row r="37" spans="1:21" ht="15" customHeight="1" x14ac:dyDescent="0.15">
      <c r="A37" s="457"/>
      <c r="B37" s="442" t="s">
        <v>433</v>
      </c>
      <c r="C37" s="445" t="s">
        <v>434</v>
      </c>
      <c r="D37" s="446"/>
      <c r="E37" s="251"/>
      <c r="F37" s="408"/>
      <c r="G37" s="410"/>
      <c r="H37" s="408"/>
      <c r="I37" s="409"/>
      <c r="J37" s="409"/>
      <c r="K37" s="410"/>
      <c r="L37" s="408"/>
      <c r="M37" s="409"/>
      <c r="N37" s="409"/>
      <c r="O37" s="409"/>
      <c r="P37" s="409"/>
      <c r="Q37" s="410"/>
      <c r="R37" s="431" t="s">
        <v>435</v>
      </c>
      <c r="S37" s="432"/>
      <c r="T37" s="432"/>
      <c r="U37" s="433"/>
    </row>
    <row r="38" spans="1:21" ht="15" customHeight="1" x14ac:dyDescent="0.15">
      <c r="A38" s="457"/>
      <c r="B38" s="443"/>
      <c r="C38" s="419" t="s">
        <v>436</v>
      </c>
      <c r="D38" s="430"/>
      <c r="E38" s="251"/>
      <c r="F38" s="408"/>
      <c r="G38" s="410"/>
      <c r="H38" s="408"/>
      <c r="I38" s="409"/>
      <c r="J38" s="409"/>
      <c r="K38" s="410"/>
      <c r="L38" s="408"/>
      <c r="M38" s="409"/>
      <c r="N38" s="409"/>
      <c r="O38" s="409"/>
      <c r="P38" s="409"/>
      <c r="Q38" s="410"/>
      <c r="R38" s="431" t="s">
        <v>435</v>
      </c>
      <c r="S38" s="432"/>
      <c r="T38" s="432"/>
      <c r="U38" s="433"/>
    </row>
    <row r="39" spans="1:21" ht="15" customHeight="1" x14ac:dyDescent="0.15">
      <c r="A39" s="457"/>
      <c r="B39" s="443"/>
      <c r="C39" s="419" t="s">
        <v>437</v>
      </c>
      <c r="D39" s="430"/>
      <c r="E39" s="252"/>
      <c r="F39" s="408"/>
      <c r="G39" s="410"/>
      <c r="H39" s="408"/>
      <c r="I39" s="409"/>
      <c r="J39" s="409"/>
      <c r="K39" s="410"/>
      <c r="L39" s="408"/>
      <c r="M39" s="409"/>
      <c r="N39" s="409"/>
      <c r="O39" s="409"/>
      <c r="P39" s="409"/>
      <c r="Q39" s="410"/>
      <c r="R39" s="431" t="s">
        <v>435</v>
      </c>
      <c r="S39" s="432"/>
      <c r="T39" s="432"/>
      <c r="U39" s="433"/>
    </row>
    <row r="40" spans="1:21" ht="15" customHeight="1" x14ac:dyDescent="0.15">
      <c r="A40" s="457"/>
      <c r="B40" s="443"/>
      <c r="C40" s="419" t="s">
        <v>438</v>
      </c>
      <c r="D40" s="430"/>
      <c r="E40" s="252"/>
      <c r="F40" s="408"/>
      <c r="G40" s="410"/>
      <c r="H40" s="408"/>
      <c r="I40" s="409"/>
      <c r="J40" s="409"/>
      <c r="K40" s="410"/>
      <c r="L40" s="408"/>
      <c r="M40" s="409"/>
      <c r="N40" s="409"/>
      <c r="O40" s="409"/>
      <c r="P40" s="409"/>
      <c r="Q40" s="410"/>
      <c r="R40" s="431" t="s">
        <v>435</v>
      </c>
      <c r="S40" s="432"/>
      <c r="T40" s="432"/>
      <c r="U40" s="433"/>
    </row>
    <row r="41" spans="1:21" ht="15" customHeight="1" x14ac:dyDescent="0.15">
      <c r="A41" s="457"/>
      <c r="B41" s="443"/>
      <c r="C41" s="419" t="s">
        <v>439</v>
      </c>
      <c r="D41" s="430"/>
      <c r="E41" s="252"/>
      <c r="F41" s="408"/>
      <c r="G41" s="410"/>
      <c r="H41" s="408"/>
      <c r="I41" s="409"/>
      <c r="J41" s="409"/>
      <c r="K41" s="410"/>
      <c r="L41" s="408"/>
      <c r="M41" s="409"/>
      <c r="N41" s="409"/>
      <c r="O41" s="409"/>
      <c r="P41" s="409"/>
      <c r="Q41" s="410"/>
      <c r="R41" s="431" t="s">
        <v>440</v>
      </c>
      <c r="S41" s="432"/>
      <c r="T41" s="432"/>
      <c r="U41" s="433"/>
    </row>
    <row r="42" spans="1:21" ht="15" customHeight="1" x14ac:dyDescent="0.15">
      <c r="A42" s="457"/>
      <c r="B42" s="443"/>
      <c r="C42" s="419" t="s">
        <v>441</v>
      </c>
      <c r="D42" s="430"/>
      <c r="E42" s="251"/>
      <c r="F42" s="408"/>
      <c r="G42" s="410"/>
      <c r="H42" s="408"/>
      <c r="I42" s="409"/>
      <c r="J42" s="409"/>
      <c r="K42" s="410"/>
      <c r="L42" s="408"/>
      <c r="M42" s="409"/>
      <c r="N42" s="409"/>
      <c r="O42" s="409"/>
      <c r="P42" s="409"/>
      <c r="Q42" s="410"/>
      <c r="R42" s="431" t="s">
        <v>442</v>
      </c>
      <c r="S42" s="432"/>
      <c r="T42" s="432"/>
      <c r="U42" s="433"/>
    </row>
    <row r="43" spans="1:21" ht="15" customHeight="1" x14ac:dyDescent="0.15">
      <c r="A43" s="457"/>
      <c r="B43" s="443"/>
      <c r="C43" s="419" t="s">
        <v>443</v>
      </c>
      <c r="D43" s="430"/>
      <c r="E43" s="251"/>
      <c r="F43" s="408"/>
      <c r="G43" s="410"/>
      <c r="H43" s="408"/>
      <c r="I43" s="409"/>
      <c r="J43" s="409"/>
      <c r="K43" s="410"/>
      <c r="L43" s="408"/>
      <c r="M43" s="409"/>
      <c r="N43" s="409"/>
      <c r="O43" s="409"/>
      <c r="P43" s="409"/>
      <c r="Q43" s="410"/>
      <c r="R43" s="431" t="s">
        <v>444</v>
      </c>
      <c r="S43" s="432"/>
      <c r="T43" s="432"/>
      <c r="U43" s="433"/>
    </row>
    <row r="44" spans="1:21" ht="15" customHeight="1" x14ac:dyDescent="0.15">
      <c r="A44" s="457"/>
      <c r="B44" s="443"/>
      <c r="C44" s="419" t="s">
        <v>445</v>
      </c>
      <c r="D44" s="430"/>
      <c r="E44" s="252"/>
      <c r="F44" s="408"/>
      <c r="G44" s="410"/>
      <c r="H44" s="408"/>
      <c r="I44" s="409"/>
      <c r="J44" s="409"/>
      <c r="K44" s="410"/>
      <c r="L44" s="408"/>
      <c r="M44" s="409"/>
      <c r="N44" s="409"/>
      <c r="O44" s="409"/>
      <c r="P44" s="409"/>
      <c r="Q44" s="410"/>
      <c r="R44" s="431" t="s">
        <v>446</v>
      </c>
      <c r="S44" s="432"/>
      <c r="T44" s="432"/>
      <c r="U44" s="433"/>
    </row>
    <row r="45" spans="1:21" ht="15" customHeight="1" x14ac:dyDescent="0.15">
      <c r="A45" s="457"/>
      <c r="B45" s="443"/>
      <c r="C45" s="419" t="s">
        <v>447</v>
      </c>
      <c r="D45" s="420"/>
      <c r="E45" s="251"/>
      <c r="F45" s="408"/>
      <c r="G45" s="410"/>
      <c r="H45" s="408"/>
      <c r="I45" s="409"/>
      <c r="J45" s="409"/>
      <c r="K45" s="410"/>
      <c r="L45" s="408"/>
      <c r="M45" s="409"/>
      <c r="N45" s="409"/>
      <c r="O45" s="409"/>
      <c r="P45" s="409"/>
      <c r="Q45" s="410"/>
      <c r="R45" s="431" t="s">
        <v>448</v>
      </c>
      <c r="S45" s="432"/>
      <c r="T45" s="432"/>
      <c r="U45" s="433"/>
    </row>
    <row r="46" spans="1:21" ht="15" customHeight="1" x14ac:dyDescent="0.15">
      <c r="A46" s="457"/>
      <c r="B46" s="443"/>
      <c r="C46" s="419" t="s">
        <v>449</v>
      </c>
      <c r="D46" s="420"/>
      <c r="E46" s="251"/>
      <c r="F46" s="408"/>
      <c r="G46" s="410"/>
      <c r="H46" s="408"/>
      <c r="I46" s="409"/>
      <c r="J46" s="409"/>
      <c r="K46" s="410"/>
      <c r="L46" s="408"/>
      <c r="M46" s="409"/>
      <c r="N46" s="409"/>
      <c r="O46" s="409"/>
      <c r="P46" s="409"/>
      <c r="Q46" s="410"/>
      <c r="R46" s="431" t="s">
        <v>448</v>
      </c>
      <c r="S46" s="432"/>
      <c r="T46" s="432"/>
      <c r="U46" s="433"/>
    </row>
    <row r="47" spans="1:21" ht="15" customHeight="1" x14ac:dyDescent="0.15">
      <c r="A47" s="457"/>
      <c r="B47" s="443"/>
      <c r="C47" s="434" t="s">
        <v>450</v>
      </c>
      <c r="D47" s="435"/>
      <c r="E47" s="252"/>
      <c r="F47" s="408"/>
      <c r="G47" s="410"/>
      <c r="H47" s="408"/>
      <c r="I47" s="409"/>
      <c r="J47" s="409"/>
      <c r="K47" s="410"/>
      <c r="L47" s="408"/>
      <c r="M47" s="409"/>
      <c r="N47" s="409"/>
      <c r="O47" s="409"/>
      <c r="P47" s="409"/>
      <c r="Q47" s="410"/>
      <c r="R47" s="421" t="s">
        <v>451</v>
      </c>
      <c r="S47" s="422"/>
      <c r="T47" s="422"/>
      <c r="U47" s="423"/>
    </row>
    <row r="48" spans="1:21" ht="15" customHeight="1" x14ac:dyDescent="0.15">
      <c r="A48" s="457"/>
      <c r="B48" s="443"/>
      <c r="C48" s="419" t="s">
        <v>452</v>
      </c>
      <c r="D48" s="420"/>
      <c r="E48" s="252"/>
      <c r="F48" s="408"/>
      <c r="G48" s="410"/>
      <c r="H48" s="408"/>
      <c r="I48" s="409"/>
      <c r="J48" s="409"/>
      <c r="K48" s="410"/>
      <c r="L48" s="408"/>
      <c r="M48" s="409"/>
      <c r="N48" s="409"/>
      <c r="O48" s="409"/>
      <c r="P48" s="409"/>
      <c r="Q48" s="410"/>
      <c r="R48" s="421" t="s">
        <v>453</v>
      </c>
      <c r="S48" s="422"/>
      <c r="T48" s="422"/>
      <c r="U48" s="423"/>
    </row>
    <row r="49" spans="1:21" ht="15" customHeight="1" x14ac:dyDescent="0.15">
      <c r="A49" s="457"/>
      <c r="B49" s="443"/>
      <c r="C49" s="419" t="s">
        <v>454</v>
      </c>
      <c r="D49" s="420"/>
      <c r="E49" s="252"/>
      <c r="F49" s="408"/>
      <c r="G49" s="410"/>
      <c r="H49" s="408"/>
      <c r="I49" s="409"/>
      <c r="J49" s="409"/>
      <c r="K49" s="410"/>
      <c r="L49" s="408"/>
      <c r="M49" s="409"/>
      <c r="N49" s="409"/>
      <c r="O49" s="409"/>
      <c r="P49" s="409"/>
      <c r="Q49" s="410"/>
      <c r="R49" s="421" t="s">
        <v>455</v>
      </c>
      <c r="S49" s="422"/>
      <c r="T49" s="422"/>
      <c r="U49" s="423"/>
    </row>
    <row r="50" spans="1:21" ht="15" customHeight="1" x14ac:dyDescent="0.15">
      <c r="A50" s="457"/>
      <c r="B50" s="443"/>
      <c r="C50" s="419" t="s">
        <v>456</v>
      </c>
      <c r="D50" s="420"/>
      <c r="E50" s="252"/>
      <c r="F50" s="408"/>
      <c r="G50" s="410"/>
      <c r="H50" s="408"/>
      <c r="I50" s="409"/>
      <c r="J50" s="409"/>
      <c r="K50" s="410"/>
      <c r="L50" s="408"/>
      <c r="M50" s="409"/>
      <c r="N50" s="409"/>
      <c r="O50" s="409"/>
      <c r="P50" s="409"/>
      <c r="Q50" s="410"/>
      <c r="R50" s="431" t="s">
        <v>455</v>
      </c>
      <c r="S50" s="432"/>
      <c r="T50" s="432"/>
      <c r="U50" s="433"/>
    </row>
    <row r="51" spans="1:21" ht="15" customHeight="1" x14ac:dyDescent="0.15">
      <c r="A51" s="457"/>
      <c r="B51" s="443"/>
      <c r="C51" s="419" t="s">
        <v>457</v>
      </c>
      <c r="D51" s="420"/>
      <c r="E51" s="252"/>
      <c r="F51" s="408"/>
      <c r="G51" s="410"/>
      <c r="H51" s="408"/>
      <c r="I51" s="409"/>
      <c r="J51" s="409"/>
      <c r="K51" s="410"/>
      <c r="L51" s="408"/>
      <c r="M51" s="409"/>
      <c r="N51" s="409"/>
      <c r="O51" s="409"/>
      <c r="P51" s="409"/>
      <c r="Q51" s="410"/>
      <c r="R51" s="421" t="s">
        <v>458</v>
      </c>
      <c r="S51" s="422"/>
      <c r="T51" s="422"/>
      <c r="U51" s="423"/>
    </row>
    <row r="52" spans="1:21" ht="15" customHeight="1" x14ac:dyDescent="0.15">
      <c r="A52" s="457"/>
      <c r="B52" s="443"/>
      <c r="C52" s="419" t="s">
        <v>459</v>
      </c>
      <c r="D52" s="430"/>
      <c r="E52" s="252"/>
      <c r="F52" s="408"/>
      <c r="G52" s="410"/>
      <c r="H52" s="408"/>
      <c r="I52" s="409"/>
      <c r="J52" s="409"/>
      <c r="K52" s="410"/>
      <c r="L52" s="408"/>
      <c r="M52" s="409"/>
      <c r="N52" s="409"/>
      <c r="O52" s="409"/>
      <c r="P52" s="409"/>
      <c r="Q52" s="410"/>
      <c r="R52" s="421" t="s">
        <v>460</v>
      </c>
      <c r="S52" s="422"/>
      <c r="T52" s="422"/>
      <c r="U52" s="423"/>
    </row>
    <row r="53" spans="1:21" ht="15" customHeight="1" x14ac:dyDescent="0.15">
      <c r="A53" s="457"/>
      <c r="B53" s="444"/>
      <c r="C53" s="419" t="s">
        <v>461</v>
      </c>
      <c r="D53" s="430"/>
      <c r="E53" s="252"/>
      <c r="F53" s="408"/>
      <c r="G53" s="410"/>
      <c r="H53" s="408"/>
      <c r="I53" s="409"/>
      <c r="J53" s="409"/>
      <c r="K53" s="410"/>
      <c r="L53" s="408"/>
      <c r="M53" s="409"/>
      <c r="N53" s="409"/>
      <c r="O53" s="409"/>
      <c r="P53" s="409"/>
      <c r="Q53" s="410"/>
      <c r="R53" s="421" t="s">
        <v>462</v>
      </c>
      <c r="S53" s="422"/>
      <c r="T53" s="422"/>
      <c r="U53" s="423"/>
    </row>
    <row r="54" spans="1:21" ht="15" customHeight="1" x14ac:dyDescent="0.15">
      <c r="A54" s="457"/>
      <c r="B54" s="403" t="s">
        <v>463</v>
      </c>
      <c r="C54" s="404"/>
      <c r="D54" s="405"/>
      <c r="E54" s="252"/>
      <c r="F54" s="408"/>
      <c r="G54" s="410"/>
      <c r="H54" s="408"/>
      <c r="I54" s="409"/>
      <c r="J54" s="409"/>
      <c r="K54" s="410"/>
      <c r="L54" s="408"/>
      <c r="M54" s="409"/>
      <c r="N54" s="409"/>
      <c r="O54" s="409"/>
      <c r="P54" s="409"/>
      <c r="Q54" s="410"/>
      <c r="R54" s="421" t="s">
        <v>464</v>
      </c>
      <c r="S54" s="422"/>
      <c r="T54" s="422"/>
      <c r="U54" s="423"/>
    </row>
    <row r="55" spans="1:21" ht="15" customHeight="1" x14ac:dyDescent="0.15">
      <c r="A55" s="457"/>
      <c r="B55" s="429" t="s">
        <v>465</v>
      </c>
      <c r="C55" s="419" t="s">
        <v>466</v>
      </c>
      <c r="D55" s="428"/>
      <c r="E55" s="252"/>
      <c r="F55" s="408"/>
      <c r="G55" s="410"/>
      <c r="H55" s="408"/>
      <c r="I55" s="409"/>
      <c r="J55" s="409"/>
      <c r="K55" s="410"/>
      <c r="L55" s="408"/>
      <c r="M55" s="409"/>
      <c r="N55" s="409"/>
      <c r="O55" s="409"/>
      <c r="P55" s="409"/>
      <c r="Q55" s="410"/>
      <c r="R55" s="421" t="s">
        <v>467</v>
      </c>
      <c r="S55" s="422"/>
      <c r="T55" s="422"/>
      <c r="U55" s="423"/>
    </row>
    <row r="56" spans="1:21" ht="15" customHeight="1" x14ac:dyDescent="0.15">
      <c r="A56" s="457"/>
      <c r="B56" s="429"/>
      <c r="C56" s="419" t="s">
        <v>468</v>
      </c>
      <c r="D56" s="428"/>
      <c r="E56" s="252"/>
      <c r="F56" s="408"/>
      <c r="G56" s="410"/>
      <c r="H56" s="408"/>
      <c r="I56" s="409"/>
      <c r="J56" s="409"/>
      <c r="K56" s="410"/>
      <c r="L56" s="408"/>
      <c r="M56" s="409"/>
      <c r="N56" s="409"/>
      <c r="O56" s="409"/>
      <c r="P56" s="409"/>
      <c r="Q56" s="410"/>
      <c r="R56" s="421" t="s">
        <v>467</v>
      </c>
      <c r="S56" s="422"/>
      <c r="T56" s="422"/>
      <c r="U56" s="423"/>
    </row>
    <row r="57" spans="1:21" ht="15" customHeight="1" x14ac:dyDescent="0.15">
      <c r="A57" s="457"/>
      <c r="B57" s="424" t="s">
        <v>469</v>
      </c>
      <c r="C57" s="424"/>
      <c r="D57" s="424"/>
      <c r="E57" s="252"/>
      <c r="F57" s="415" t="s">
        <v>548</v>
      </c>
      <c r="G57" s="416"/>
      <c r="H57" s="408"/>
      <c r="I57" s="409"/>
      <c r="J57" s="409"/>
      <c r="K57" s="410"/>
      <c r="L57" s="415" t="s">
        <v>596</v>
      </c>
      <c r="M57" s="417"/>
      <c r="N57" s="417"/>
      <c r="O57" s="417"/>
      <c r="P57" s="417"/>
      <c r="Q57" s="416"/>
      <c r="R57" s="421" t="s">
        <v>470</v>
      </c>
      <c r="S57" s="422"/>
      <c r="T57" s="422"/>
      <c r="U57" s="423"/>
    </row>
    <row r="58" spans="1:21" ht="15" customHeight="1" x14ac:dyDescent="0.15">
      <c r="A58" s="457"/>
      <c r="B58" s="425" t="s">
        <v>471</v>
      </c>
      <c r="C58" s="419" t="s">
        <v>472</v>
      </c>
      <c r="D58" s="420"/>
      <c r="E58" s="251"/>
      <c r="F58" s="408"/>
      <c r="G58" s="410"/>
      <c r="H58" s="408"/>
      <c r="I58" s="409"/>
      <c r="J58" s="409"/>
      <c r="K58" s="410"/>
      <c r="L58" s="408"/>
      <c r="M58" s="409"/>
      <c r="N58" s="409"/>
      <c r="O58" s="409"/>
      <c r="P58" s="409"/>
      <c r="Q58" s="410"/>
      <c r="R58" s="421" t="s">
        <v>473</v>
      </c>
      <c r="S58" s="422"/>
      <c r="T58" s="422"/>
      <c r="U58" s="423"/>
    </row>
    <row r="59" spans="1:21" ht="15" customHeight="1" x14ac:dyDescent="0.15">
      <c r="A59" s="457"/>
      <c r="B59" s="426"/>
      <c r="C59" s="419" t="s">
        <v>474</v>
      </c>
      <c r="D59" s="420"/>
      <c r="E59" s="251"/>
      <c r="F59" s="408"/>
      <c r="G59" s="410"/>
      <c r="H59" s="408"/>
      <c r="I59" s="409"/>
      <c r="J59" s="409"/>
      <c r="K59" s="410"/>
      <c r="L59" s="408"/>
      <c r="M59" s="409"/>
      <c r="N59" s="409"/>
      <c r="O59" s="409"/>
      <c r="P59" s="409"/>
      <c r="Q59" s="410"/>
      <c r="R59" s="421" t="s">
        <v>475</v>
      </c>
      <c r="S59" s="422"/>
      <c r="T59" s="422"/>
      <c r="U59" s="423"/>
    </row>
    <row r="60" spans="1:21" ht="15" customHeight="1" x14ac:dyDescent="0.15">
      <c r="A60" s="457"/>
      <c r="B60" s="426"/>
      <c r="C60" s="419" t="s">
        <v>476</v>
      </c>
      <c r="D60" s="420"/>
      <c r="E60" s="252"/>
      <c r="F60" s="408"/>
      <c r="G60" s="410"/>
      <c r="H60" s="408"/>
      <c r="I60" s="409"/>
      <c r="J60" s="409"/>
      <c r="K60" s="410"/>
      <c r="L60" s="408"/>
      <c r="M60" s="409"/>
      <c r="N60" s="409"/>
      <c r="O60" s="409"/>
      <c r="P60" s="409"/>
      <c r="Q60" s="410"/>
      <c r="R60" s="421" t="s">
        <v>477</v>
      </c>
      <c r="S60" s="422"/>
      <c r="T60" s="422"/>
      <c r="U60" s="423"/>
    </row>
    <row r="61" spans="1:21" ht="15" customHeight="1" x14ac:dyDescent="0.15">
      <c r="A61" s="457"/>
      <c r="B61" s="427"/>
      <c r="C61" s="419" t="s">
        <v>478</v>
      </c>
      <c r="D61" s="420"/>
      <c r="E61" s="252"/>
      <c r="F61" s="408"/>
      <c r="G61" s="410"/>
      <c r="H61" s="408"/>
      <c r="I61" s="409"/>
      <c r="J61" s="409"/>
      <c r="K61" s="410"/>
      <c r="L61" s="408"/>
      <c r="M61" s="409"/>
      <c r="N61" s="409"/>
      <c r="O61" s="409"/>
      <c r="P61" s="409"/>
      <c r="Q61" s="410"/>
      <c r="R61" s="421" t="s">
        <v>479</v>
      </c>
      <c r="S61" s="422"/>
      <c r="T61" s="422"/>
      <c r="U61" s="423"/>
    </row>
    <row r="62" spans="1:21" ht="15" customHeight="1" x14ac:dyDescent="0.15">
      <c r="A62" s="457"/>
      <c r="B62" s="403" t="s">
        <v>480</v>
      </c>
      <c r="C62" s="404"/>
      <c r="D62" s="405"/>
      <c r="E62" s="252"/>
      <c r="F62" s="406"/>
      <c r="G62" s="407"/>
      <c r="H62" s="408"/>
      <c r="I62" s="409"/>
      <c r="J62" s="409"/>
      <c r="K62" s="410"/>
      <c r="L62" s="406"/>
      <c r="M62" s="411"/>
      <c r="N62" s="411"/>
      <c r="O62" s="411"/>
      <c r="P62" s="411"/>
      <c r="Q62" s="407"/>
      <c r="R62" s="412" t="s">
        <v>481</v>
      </c>
      <c r="S62" s="413"/>
      <c r="T62" s="413"/>
      <c r="U62" s="414"/>
    </row>
    <row r="63" spans="1:21" ht="15" customHeight="1" x14ac:dyDescent="0.15">
      <c r="A63" s="458"/>
      <c r="B63" s="403" t="s">
        <v>482</v>
      </c>
      <c r="C63" s="404"/>
      <c r="D63" s="405"/>
      <c r="E63" s="252"/>
      <c r="F63" s="415" t="s">
        <v>548</v>
      </c>
      <c r="G63" s="416"/>
      <c r="H63" s="408"/>
      <c r="I63" s="409"/>
      <c r="J63" s="409"/>
      <c r="K63" s="410"/>
      <c r="L63" s="415" t="s">
        <v>596</v>
      </c>
      <c r="M63" s="417"/>
      <c r="N63" s="417"/>
      <c r="O63" s="417"/>
      <c r="P63" s="417"/>
      <c r="Q63" s="416"/>
      <c r="R63" s="418" t="s">
        <v>470</v>
      </c>
      <c r="S63" s="418"/>
      <c r="T63" s="418"/>
      <c r="U63" s="418"/>
    </row>
    <row r="64" spans="1:21" ht="15" customHeight="1" x14ac:dyDescent="0.15">
      <c r="A64" s="397" t="s">
        <v>483</v>
      </c>
      <c r="B64" s="398"/>
      <c r="C64" s="398"/>
      <c r="D64" s="398"/>
      <c r="E64" s="398"/>
      <c r="F64" s="398"/>
      <c r="G64" s="399"/>
      <c r="H64" s="253"/>
      <c r="I64" s="233"/>
      <c r="J64" s="233"/>
      <c r="K64" s="233"/>
      <c r="L64" s="233"/>
      <c r="M64" s="233"/>
      <c r="N64" s="234"/>
      <c r="O64" s="234"/>
      <c r="P64" s="234"/>
      <c r="Q64" s="235"/>
      <c r="R64" s="254"/>
      <c r="S64" s="254"/>
      <c r="T64" s="254"/>
      <c r="U64" s="254"/>
    </row>
    <row r="65" spans="1:21" ht="15" customHeight="1" x14ac:dyDescent="0.15">
      <c r="A65" s="230" t="s">
        <v>484</v>
      </c>
      <c r="B65" s="230"/>
      <c r="C65" s="230"/>
      <c r="D65" s="230"/>
      <c r="E65" s="230"/>
      <c r="F65" s="230"/>
      <c r="G65" s="230"/>
      <c r="H65" s="230"/>
      <c r="I65" s="230"/>
      <c r="J65" s="230"/>
      <c r="K65" s="230"/>
      <c r="L65" s="230"/>
      <c r="M65" s="230"/>
      <c r="N65" s="230"/>
      <c r="O65" s="230"/>
      <c r="P65" s="230"/>
      <c r="Q65" s="230"/>
      <c r="R65" s="230"/>
      <c r="S65" s="230"/>
      <c r="T65" s="230"/>
      <c r="U65" s="230"/>
    </row>
    <row r="66" spans="1:21" ht="27" customHeight="1" x14ac:dyDescent="0.15">
      <c r="A66" s="255">
        <v>1</v>
      </c>
      <c r="B66" s="400" t="s">
        <v>485</v>
      </c>
      <c r="C66" s="400"/>
      <c r="D66" s="400"/>
      <c r="E66" s="400"/>
      <c r="F66" s="400"/>
      <c r="G66" s="400"/>
      <c r="H66" s="400"/>
      <c r="I66" s="400"/>
      <c r="J66" s="400"/>
      <c r="K66" s="400"/>
      <c r="L66" s="400"/>
      <c r="M66" s="400"/>
      <c r="N66" s="400"/>
      <c r="O66" s="400"/>
      <c r="P66" s="400"/>
      <c r="Q66" s="400"/>
      <c r="R66" s="400"/>
      <c r="S66" s="400"/>
      <c r="T66" s="400"/>
      <c r="U66" s="400"/>
    </row>
    <row r="67" spans="1:21" ht="39" customHeight="1" x14ac:dyDescent="0.15">
      <c r="A67" s="255">
        <v>2</v>
      </c>
      <c r="B67" s="400" t="s">
        <v>486</v>
      </c>
      <c r="C67" s="400"/>
      <c r="D67" s="400"/>
      <c r="E67" s="400"/>
      <c r="F67" s="400"/>
      <c r="G67" s="400"/>
      <c r="H67" s="400"/>
      <c r="I67" s="400"/>
      <c r="J67" s="400"/>
      <c r="K67" s="400"/>
      <c r="L67" s="400"/>
      <c r="M67" s="400"/>
      <c r="N67" s="400"/>
      <c r="O67" s="400"/>
      <c r="P67" s="400"/>
      <c r="Q67" s="400"/>
      <c r="R67" s="400"/>
      <c r="S67" s="400"/>
      <c r="T67" s="400"/>
      <c r="U67" s="400"/>
    </row>
    <row r="68" spans="1:21" ht="27" customHeight="1" x14ac:dyDescent="0.15">
      <c r="A68" s="255">
        <v>3</v>
      </c>
      <c r="B68" s="401" t="s">
        <v>487</v>
      </c>
      <c r="C68" s="402"/>
      <c r="D68" s="402"/>
      <c r="E68" s="402"/>
      <c r="F68" s="402"/>
      <c r="G68" s="402"/>
      <c r="H68" s="402"/>
      <c r="I68" s="402"/>
      <c r="J68" s="402"/>
      <c r="K68" s="402"/>
      <c r="L68" s="402"/>
      <c r="M68" s="402"/>
      <c r="N68" s="402"/>
      <c r="O68" s="402"/>
      <c r="P68" s="402"/>
      <c r="Q68" s="402"/>
      <c r="R68" s="402"/>
      <c r="S68" s="402"/>
      <c r="T68" s="402"/>
      <c r="U68" s="402"/>
    </row>
    <row r="69" spans="1:21" ht="27" customHeight="1" x14ac:dyDescent="0.15">
      <c r="A69" s="255">
        <v>4</v>
      </c>
      <c r="B69" s="401" t="s">
        <v>488</v>
      </c>
      <c r="C69" s="402"/>
      <c r="D69" s="402"/>
      <c r="E69" s="402"/>
      <c r="F69" s="402"/>
      <c r="G69" s="402"/>
      <c r="H69" s="402"/>
      <c r="I69" s="402"/>
      <c r="J69" s="402"/>
      <c r="K69" s="402"/>
      <c r="L69" s="402"/>
      <c r="M69" s="402"/>
      <c r="N69" s="402"/>
      <c r="O69" s="402"/>
      <c r="P69" s="402"/>
      <c r="Q69" s="402"/>
      <c r="R69" s="402"/>
      <c r="S69" s="402"/>
      <c r="T69" s="402"/>
      <c r="U69" s="402"/>
    </row>
    <row r="70" spans="1:21" ht="27" customHeight="1" x14ac:dyDescent="0.15">
      <c r="A70" s="255">
        <v>5</v>
      </c>
      <c r="B70" s="400" t="s">
        <v>489</v>
      </c>
      <c r="C70" s="400"/>
      <c r="D70" s="400"/>
      <c r="E70" s="400"/>
      <c r="F70" s="400"/>
      <c r="G70" s="400"/>
      <c r="H70" s="400"/>
      <c r="I70" s="400"/>
      <c r="J70" s="400"/>
      <c r="K70" s="400"/>
      <c r="L70" s="400"/>
      <c r="M70" s="400"/>
      <c r="N70" s="400"/>
      <c r="O70" s="400"/>
      <c r="P70" s="400"/>
      <c r="Q70" s="400"/>
      <c r="R70" s="400"/>
      <c r="S70" s="400"/>
      <c r="T70" s="400"/>
      <c r="U70" s="400"/>
    </row>
  </sheetData>
  <mergeCells count="200">
    <mergeCell ref="A2:C2"/>
    <mergeCell ref="A3:U3"/>
    <mergeCell ref="A4:U4"/>
    <mergeCell ref="A5:U5"/>
    <mergeCell ref="E6:F6"/>
    <mergeCell ref="K7:N7"/>
    <mergeCell ref="P7:Q7"/>
    <mergeCell ref="S7:T7"/>
    <mergeCell ref="B8:D8"/>
    <mergeCell ref="K9:U9"/>
    <mergeCell ref="K10:U10"/>
    <mergeCell ref="K11:U11"/>
    <mergeCell ref="F15:H15"/>
    <mergeCell ref="A16:A28"/>
    <mergeCell ref="B16:C16"/>
    <mergeCell ref="D16:U16"/>
    <mergeCell ref="B17:C17"/>
    <mergeCell ref="D17:U17"/>
    <mergeCell ref="B18:C20"/>
    <mergeCell ref="G18:H18"/>
    <mergeCell ref="F19:G19"/>
    <mergeCell ref="I19:U19"/>
    <mergeCell ref="D20:U20"/>
    <mergeCell ref="B21:C22"/>
    <mergeCell ref="E21:U21"/>
    <mergeCell ref="D22:E22"/>
    <mergeCell ref="F22:U22"/>
    <mergeCell ref="A29:A63"/>
    <mergeCell ref="B29:C29"/>
    <mergeCell ref="D29:U29"/>
    <mergeCell ref="B30:C30"/>
    <mergeCell ref="D30:U30"/>
    <mergeCell ref="B24:C25"/>
    <mergeCell ref="D24:D25"/>
    <mergeCell ref="E24:F25"/>
    <mergeCell ref="H24:L24"/>
    <mergeCell ref="M24:N25"/>
    <mergeCell ref="H25:L25"/>
    <mergeCell ref="B31:C33"/>
    <mergeCell ref="G31:H31"/>
    <mergeCell ref="F32:G32"/>
    <mergeCell ref="I32:U32"/>
    <mergeCell ref="D33:U33"/>
    <mergeCell ref="B34:E34"/>
    <mergeCell ref="F34:G34"/>
    <mergeCell ref="B26:C28"/>
    <mergeCell ref="G26:H26"/>
    <mergeCell ref="F27:G27"/>
    <mergeCell ref="I27:U27"/>
    <mergeCell ref="D28:U28"/>
    <mergeCell ref="R37:U37"/>
    <mergeCell ref="C38:D38"/>
    <mergeCell ref="F38:G38"/>
    <mergeCell ref="H38:K38"/>
    <mergeCell ref="L38:Q38"/>
    <mergeCell ref="R38:U38"/>
    <mergeCell ref="B35:D36"/>
    <mergeCell ref="F35:G36"/>
    <mergeCell ref="H35:K36"/>
    <mergeCell ref="L35:Q36"/>
    <mergeCell ref="R35:U36"/>
    <mergeCell ref="B37:B53"/>
    <mergeCell ref="C37:D37"/>
    <mergeCell ref="F37:G37"/>
    <mergeCell ref="H37:K37"/>
    <mergeCell ref="L37:Q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C53:D53"/>
    <mergeCell ref="F53:G53"/>
    <mergeCell ref="H53:K53"/>
    <mergeCell ref="L53:Q53"/>
    <mergeCell ref="R53:U53"/>
    <mergeCell ref="B54:D54"/>
    <mergeCell ref="F54:G54"/>
    <mergeCell ref="H54:K54"/>
    <mergeCell ref="L54:Q54"/>
    <mergeCell ref="R54:U54"/>
    <mergeCell ref="R56:U56"/>
    <mergeCell ref="B57:D57"/>
    <mergeCell ref="F57:G57"/>
    <mergeCell ref="H57:K57"/>
    <mergeCell ref="L57:Q57"/>
    <mergeCell ref="R57:U57"/>
    <mergeCell ref="B55:B56"/>
    <mergeCell ref="C55:D55"/>
    <mergeCell ref="F55:G55"/>
    <mergeCell ref="H55:K55"/>
    <mergeCell ref="L55:Q55"/>
    <mergeCell ref="R55:U55"/>
    <mergeCell ref="C56:D56"/>
    <mergeCell ref="F56:G56"/>
    <mergeCell ref="H56:K56"/>
    <mergeCell ref="L56:Q56"/>
    <mergeCell ref="F60:G60"/>
    <mergeCell ref="H60:K60"/>
    <mergeCell ref="L60:Q60"/>
    <mergeCell ref="R60:U60"/>
    <mergeCell ref="B58:B61"/>
    <mergeCell ref="C58:D58"/>
    <mergeCell ref="F58:G58"/>
    <mergeCell ref="H58:K58"/>
    <mergeCell ref="L58:Q58"/>
    <mergeCell ref="R58:U58"/>
    <mergeCell ref="C59:D59"/>
    <mergeCell ref="F59:G59"/>
    <mergeCell ref="H59:K59"/>
    <mergeCell ref="L59:Q59"/>
    <mergeCell ref="B66:U66"/>
    <mergeCell ref="B67:U67"/>
    <mergeCell ref="B68:U68"/>
    <mergeCell ref="B69:U69"/>
    <mergeCell ref="B70:U70"/>
    <mergeCell ref="O25:P25"/>
    <mergeCell ref="B63:D63"/>
    <mergeCell ref="F63:G63"/>
    <mergeCell ref="H63:K63"/>
    <mergeCell ref="L63:Q63"/>
    <mergeCell ref="R63:U63"/>
    <mergeCell ref="A64:G64"/>
    <mergeCell ref="C61:D61"/>
    <mergeCell ref="F61:G61"/>
    <mergeCell ref="H61:K61"/>
    <mergeCell ref="L61:Q61"/>
    <mergeCell ref="R61:U61"/>
    <mergeCell ref="B62:D62"/>
    <mergeCell ref="F62:G62"/>
    <mergeCell ref="H62:K62"/>
    <mergeCell ref="L62:Q62"/>
    <mergeCell ref="R62:U62"/>
    <mergeCell ref="R59:U59"/>
    <mergeCell ref="C60:D60"/>
  </mergeCells>
  <phoneticPr fontId="3"/>
  <dataValidations count="5">
    <dataValidation type="list" allowBlank="1" showInputMessage="1" showErrorMessage="1" sqref="E6:F6" xr:uid="{E0060015-FD8D-43BE-AF56-F39FD9A7B90E}">
      <formula1>"指定,指定更新,指定変更"</formula1>
    </dataValidation>
    <dataValidation type="list" allowBlank="1" showInputMessage="1" showErrorMessage="1" sqref="E46 E37:E38 E42:E43 F34 E58:E59 F37:K63" xr:uid="{39EDBD3C-B0BC-4381-A5BF-71CFD4DBE0FF}">
      <formula1>"○"</formula1>
    </dataValidation>
    <dataValidation type="list" allowBlank="1" showInputMessage="1" showErrorMessage="1" sqref="E45" xr:uid="{B495D531-CB75-4BC1-A29C-53C5904EA4D9}">
      <formula1>"　,○"</formula1>
    </dataValidation>
    <dataValidation type="list" allowBlank="1" showInputMessage="1" showErrorMessage="1" sqref="H19 H27 H32" xr:uid="{4C98F507-AF2B-41A6-A464-6A96153992EE}">
      <formula1>"市,郡,区"</formula1>
    </dataValidation>
    <dataValidation type="list" allowBlank="1" showInputMessage="1" showErrorMessage="1" sqref="E19 E27 E32" xr:uid="{4BE43E68-E531-4674-ACFC-0B0F61A90D3E}">
      <formula1>"都,道,府,県"</formula1>
    </dataValidation>
  </dataValidations>
  <hyperlinks>
    <hyperlink ref="F22" r:id="rId1" xr:uid="{F6DBCB61-7118-45C0-A2FA-994E14CBBC46}"/>
  </hyperlinks>
  <printOptions horizontalCentered="1"/>
  <pageMargins left="0.19685039370078741" right="0.19685039370078741" top="0.39370078740157483" bottom="0.19685039370078741" header="0.31496062992125984" footer="0.19685039370078741"/>
  <pageSetup paperSize="9" scale="68" orientation="portrait" r:id="rId2"/>
  <ignoredErrors>
    <ignoredError sqref="P7 S7 E26 G26 R25 T25 E31 G31 O25"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7"/>
  </sheetPr>
  <dimension ref="B1:AA39"/>
  <sheetViews>
    <sheetView view="pageBreakPreview" zoomScale="85" zoomScaleNormal="70" zoomScaleSheetLayoutView="85" workbookViewId="0">
      <selection activeCell="N37" sqref="N37"/>
    </sheetView>
  </sheetViews>
  <sheetFormatPr defaultColWidth="9" defaultRowHeight="13.5" x14ac:dyDescent="0.15"/>
  <cols>
    <col min="1" max="2" width="2.625" style="53" customWidth="1"/>
    <col min="3" max="8" width="5.125" style="53" customWidth="1"/>
    <col min="9" max="12" width="4.625" style="53" customWidth="1"/>
    <col min="13" max="26" width="3.125" style="53" customWidth="1"/>
    <col min="27" max="27" width="2.75" style="53" customWidth="1"/>
    <col min="28" max="28" width="3.125" style="53" customWidth="1"/>
    <col min="29" max="16384" width="9" style="53"/>
  </cols>
  <sheetData>
    <row r="1" spans="2:27" ht="19.5" customHeight="1" x14ac:dyDescent="0.15">
      <c r="B1" s="82" t="s">
        <v>79</v>
      </c>
      <c r="D1" s="54"/>
    </row>
    <row r="2" spans="2:27" x14ac:dyDescent="0.15">
      <c r="B2" s="55"/>
      <c r="C2" s="56"/>
      <c r="D2" s="56"/>
      <c r="E2" s="56"/>
      <c r="F2" s="56"/>
      <c r="G2" s="56"/>
      <c r="H2" s="56"/>
      <c r="I2" s="56"/>
      <c r="J2" s="56"/>
      <c r="K2" s="56"/>
      <c r="L2" s="56"/>
      <c r="M2" s="56"/>
      <c r="N2" s="56"/>
      <c r="O2" s="56"/>
      <c r="P2" s="56"/>
      <c r="Q2" s="56"/>
      <c r="R2" s="56"/>
      <c r="S2" s="56"/>
      <c r="T2" s="56"/>
      <c r="U2" s="56"/>
      <c r="V2" s="56"/>
      <c r="W2" s="56"/>
      <c r="X2" s="56"/>
      <c r="Y2" s="56"/>
      <c r="Z2" s="56"/>
      <c r="AA2" s="57"/>
    </row>
    <row r="3" spans="2:27" x14ac:dyDescent="0.15">
      <c r="B3" s="58"/>
      <c r="C3" s="569" t="s">
        <v>206</v>
      </c>
      <c r="D3" s="569"/>
      <c r="E3" s="569"/>
      <c r="F3" s="569"/>
      <c r="G3" s="569"/>
      <c r="H3" s="569"/>
      <c r="I3" s="569"/>
      <c r="J3" s="569"/>
      <c r="K3" s="569"/>
      <c r="L3" s="569"/>
      <c r="M3" s="569"/>
      <c r="N3" s="569"/>
      <c r="O3" s="569"/>
      <c r="P3" s="569"/>
      <c r="Q3" s="569"/>
      <c r="R3" s="569"/>
      <c r="S3" s="569"/>
      <c r="T3" s="569"/>
      <c r="U3" s="569"/>
      <c r="V3" s="569"/>
      <c r="W3" s="569"/>
      <c r="X3" s="569"/>
      <c r="Y3" s="569"/>
      <c r="Z3" s="569"/>
      <c r="AA3" s="59"/>
    </row>
    <row r="4" spans="2:27" x14ac:dyDescent="0.15">
      <c r="B4" s="58"/>
      <c r="AA4" s="59"/>
    </row>
    <row r="5" spans="2:27" ht="21" customHeight="1" x14ac:dyDescent="0.15">
      <c r="B5" s="58"/>
      <c r="C5" s="563" t="s">
        <v>202</v>
      </c>
      <c r="D5" s="564"/>
      <c r="E5" s="564"/>
      <c r="F5" s="564"/>
      <c r="G5" s="563" t="s">
        <v>203</v>
      </c>
      <c r="H5" s="564"/>
      <c r="I5" s="565"/>
      <c r="J5" s="563" t="s">
        <v>204</v>
      </c>
      <c r="K5" s="564"/>
      <c r="L5" s="564"/>
      <c r="M5" s="564"/>
      <c r="N5" s="564"/>
      <c r="O5" s="564"/>
      <c r="P5" s="564"/>
      <c r="Q5" s="563" t="s">
        <v>205</v>
      </c>
      <c r="R5" s="564"/>
      <c r="S5" s="564"/>
      <c r="T5" s="564"/>
      <c r="U5" s="564"/>
      <c r="V5" s="564"/>
      <c r="W5" s="564"/>
      <c r="X5" s="564"/>
      <c r="Y5" s="564"/>
      <c r="Z5" s="565"/>
      <c r="AA5" s="59"/>
    </row>
    <row r="6" spans="2:27" ht="21" customHeight="1" x14ac:dyDescent="0.15">
      <c r="B6" s="58"/>
      <c r="C6" s="566"/>
      <c r="D6" s="567"/>
      <c r="E6" s="567"/>
      <c r="F6" s="567"/>
      <c r="G6" s="566"/>
      <c r="H6" s="567"/>
      <c r="I6" s="568"/>
      <c r="J6" s="566"/>
      <c r="K6" s="567"/>
      <c r="L6" s="567"/>
      <c r="M6" s="567"/>
      <c r="N6" s="567"/>
      <c r="O6" s="567"/>
      <c r="P6" s="567"/>
      <c r="Q6" s="566"/>
      <c r="R6" s="567"/>
      <c r="S6" s="567"/>
      <c r="T6" s="567"/>
      <c r="U6" s="567"/>
      <c r="V6" s="567"/>
      <c r="W6" s="567"/>
      <c r="X6" s="567"/>
      <c r="Y6" s="567"/>
      <c r="Z6" s="568"/>
      <c r="AA6" s="59"/>
    </row>
    <row r="7" spans="2:27" ht="27" customHeight="1" x14ac:dyDescent="0.15">
      <c r="B7" s="58"/>
      <c r="C7" s="556"/>
      <c r="D7" s="557"/>
      <c r="E7" s="557"/>
      <c r="F7" s="557"/>
      <c r="G7" s="553"/>
      <c r="H7" s="554"/>
      <c r="I7" s="555"/>
      <c r="J7" s="556"/>
      <c r="K7" s="557"/>
      <c r="L7" s="557"/>
      <c r="M7" s="557"/>
      <c r="N7" s="557"/>
      <c r="O7" s="557"/>
      <c r="P7" s="558"/>
      <c r="Q7" s="107"/>
      <c r="R7" s="108"/>
      <c r="S7" s="108"/>
      <c r="T7" s="108"/>
      <c r="U7" s="108"/>
      <c r="V7" s="108"/>
      <c r="W7" s="109"/>
      <c r="X7" s="109"/>
      <c r="Y7" s="109"/>
      <c r="Z7" s="110"/>
      <c r="AA7" s="59"/>
    </row>
    <row r="8" spans="2:27" ht="27" customHeight="1" x14ac:dyDescent="0.15">
      <c r="B8" s="58"/>
      <c r="C8" s="556"/>
      <c r="D8" s="557"/>
      <c r="E8" s="557"/>
      <c r="F8" s="557"/>
      <c r="G8" s="553"/>
      <c r="H8" s="554"/>
      <c r="I8" s="555"/>
      <c r="J8" s="556"/>
      <c r="K8" s="557"/>
      <c r="L8" s="557"/>
      <c r="M8" s="557"/>
      <c r="N8" s="557"/>
      <c r="O8" s="557"/>
      <c r="P8" s="558"/>
      <c r="Q8" s="111"/>
      <c r="R8" s="112"/>
      <c r="S8" s="112"/>
      <c r="T8" s="112"/>
      <c r="U8" s="112"/>
      <c r="V8" s="112"/>
      <c r="W8" s="109"/>
      <c r="X8" s="109"/>
      <c r="Y8" s="109"/>
      <c r="Z8" s="110"/>
      <c r="AA8" s="59"/>
    </row>
    <row r="9" spans="2:27" ht="27" customHeight="1" x14ac:dyDescent="0.15">
      <c r="B9" s="58"/>
      <c r="C9" s="556"/>
      <c r="D9" s="557"/>
      <c r="E9" s="557"/>
      <c r="F9" s="557"/>
      <c r="G9" s="553"/>
      <c r="H9" s="554"/>
      <c r="I9" s="555"/>
      <c r="J9" s="556"/>
      <c r="K9" s="557"/>
      <c r="L9" s="557"/>
      <c r="M9" s="557"/>
      <c r="N9" s="557"/>
      <c r="O9" s="557"/>
      <c r="P9" s="558"/>
      <c r="Q9" s="111"/>
      <c r="R9" s="112"/>
      <c r="S9" s="112"/>
      <c r="T9" s="112"/>
      <c r="U9" s="112"/>
      <c r="V9" s="112"/>
      <c r="W9" s="109"/>
      <c r="X9" s="109"/>
      <c r="Y9" s="109"/>
      <c r="Z9" s="110"/>
      <c r="AA9" s="59"/>
    </row>
    <row r="10" spans="2:27" ht="27" customHeight="1" x14ac:dyDescent="0.15">
      <c r="B10" s="58"/>
      <c r="C10" s="556"/>
      <c r="D10" s="557"/>
      <c r="E10" s="557"/>
      <c r="F10" s="557"/>
      <c r="G10" s="553"/>
      <c r="H10" s="554"/>
      <c r="I10" s="555"/>
      <c r="J10" s="556"/>
      <c r="K10" s="557"/>
      <c r="L10" s="557"/>
      <c r="M10" s="557"/>
      <c r="N10" s="557"/>
      <c r="O10" s="557"/>
      <c r="P10" s="558"/>
      <c r="Q10" s="111"/>
      <c r="R10" s="112"/>
      <c r="S10" s="112"/>
      <c r="T10" s="112"/>
      <c r="U10" s="112"/>
      <c r="V10" s="112"/>
      <c r="W10" s="109"/>
      <c r="X10" s="109"/>
      <c r="Y10" s="109"/>
      <c r="Z10" s="110"/>
      <c r="AA10" s="59"/>
    </row>
    <row r="11" spans="2:27" ht="27" customHeight="1" x14ac:dyDescent="0.15">
      <c r="B11" s="58"/>
      <c r="C11" s="556"/>
      <c r="D11" s="557"/>
      <c r="E11" s="557"/>
      <c r="F11" s="557"/>
      <c r="G11" s="553"/>
      <c r="H11" s="554"/>
      <c r="I11" s="555"/>
      <c r="J11" s="556"/>
      <c r="K11" s="557"/>
      <c r="L11" s="557"/>
      <c r="M11" s="557"/>
      <c r="N11" s="557"/>
      <c r="O11" s="557"/>
      <c r="P11" s="558"/>
      <c r="Q11" s="111"/>
      <c r="R11" s="112"/>
      <c r="S11" s="112"/>
      <c r="T11" s="112"/>
      <c r="U11" s="112"/>
      <c r="V11" s="112"/>
      <c r="W11" s="109"/>
      <c r="X11" s="109"/>
      <c r="Y11" s="109"/>
      <c r="Z11" s="110"/>
      <c r="AA11" s="59"/>
    </row>
    <row r="12" spans="2:27" ht="27" customHeight="1" x14ac:dyDescent="0.15">
      <c r="B12" s="58"/>
      <c r="C12" s="556"/>
      <c r="D12" s="557"/>
      <c r="E12" s="557"/>
      <c r="F12" s="557"/>
      <c r="G12" s="553"/>
      <c r="H12" s="554"/>
      <c r="I12" s="555"/>
      <c r="J12" s="556"/>
      <c r="K12" s="557"/>
      <c r="L12" s="557"/>
      <c r="M12" s="557"/>
      <c r="N12" s="557"/>
      <c r="O12" s="557"/>
      <c r="P12" s="558"/>
      <c r="Q12" s="111"/>
      <c r="R12" s="112"/>
      <c r="S12" s="112"/>
      <c r="T12" s="112"/>
      <c r="U12" s="112"/>
      <c r="V12" s="112"/>
      <c r="W12" s="109"/>
      <c r="X12" s="109"/>
      <c r="Y12" s="109"/>
      <c r="Z12" s="110"/>
      <c r="AA12" s="59"/>
    </row>
    <row r="13" spans="2:27" ht="27" customHeight="1" x14ac:dyDescent="0.15">
      <c r="B13" s="58"/>
      <c r="C13" s="556"/>
      <c r="D13" s="557"/>
      <c r="E13" s="557"/>
      <c r="F13" s="557"/>
      <c r="G13" s="553"/>
      <c r="H13" s="554"/>
      <c r="I13" s="555"/>
      <c r="J13" s="556"/>
      <c r="K13" s="557"/>
      <c r="L13" s="557"/>
      <c r="M13" s="557"/>
      <c r="N13" s="557"/>
      <c r="O13" s="557"/>
      <c r="P13" s="558"/>
      <c r="Q13" s="111"/>
      <c r="R13" s="112"/>
      <c r="S13" s="112"/>
      <c r="T13" s="112"/>
      <c r="U13" s="112"/>
      <c r="V13" s="112"/>
      <c r="W13" s="109"/>
      <c r="X13" s="109"/>
      <c r="Y13" s="109"/>
      <c r="Z13" s="110"/>
      <c r="AA13" s="59"/>
    </row>
    <row r="14" spans="2:27" ht="27" customHeight="1" x14ac:dyDescent="0.15">
      <c r="B14" s="58"/>
      <c r="C14" s="556"/>
      <c r="D14" s="557"/>
      <c r="E14" s="557"/>
      <c r="F14" s="557"/>
      <c r="G14" s="553"/>
      <c r="H14" s="554"/>
      <c r="I14" s="555"/>
      <c r="J14" s="556"/>
      <c r="K14" s="557"/>
      <c r="L14" s="557"/>
      <c r="M14" s="557"/>
      <c r="N14" s="557"/>
      <c r="O14" s="557"/>
      <c r="P14" s="558"/>
      <c r="Q14" s="111"/>
      <c r="R14" s="112"/>
      <c r="S14" s="112"/>
      <c r="T14" s="112"/>
      <c r="U14" s="112"/>
      <c r="V14" s="112"/>
      <c r="W14" s="109"/>
      <c r="X14" s="109"/>
      <c r="Y14" s="109"/>
      <c r="Z14" s="110"/>
      <c r="AA14" s="59"/>
    </row>
    <row r="15" spans="2:27" ht="27" customHeight="1" x14ac:dyDescent="0.15">
      <c r="B15" s="58"/>
      <c r="C15" s="556"/>
      <c r="D15" s="557"/>
      <c r="E15" s="557"/>
      <c r="F15" s="557"/>
      <c r="G15" s="553"/>
      <c r="H15" s="554"/>
      <c r="I15" s="555"/>
      <c r="J15" s="556"/>
      <c r="K15" s="557"/>
      <c r="L15" s="557"/>
      <c r="M15" s="557"/>
      <c r="N15" s="557"/>
      <c r="O15" s="557"/>
      <c r="P15" s="558"/>
      <c r="Q15" s="111"/>
      <c r="R15" s="112"/>
      <c r="S15" s="112"/>
      <c r="T15" s="112"/>
      <c r="U15" s="112"/>
      <c r="V15" s="112"/>
      <c r="W15" s="109"/>
      <c r="X15" s="109"/>
      <c r="Y15" s="109"/>
      <c r="Z15" s="110"/>
      <c r="AA15" s="59"/>
    </row>
    <row r="16" spans="2:27" ht="27" customHeight="1" x14ac:dyDescent="0.15">
      <c r="B16" s="58"/>
      <c r="C16" s="556"/>
      <c r="D16" s="557"/>
      <c r="E16" s="557"/>
      <c r="F16" s="557"/>
      <c r="G16" s="553"/>
      <c r="H16" s="554"/>
      <c r="I16" s="555"/>
      <c r="J16" s="556"/>
      <c r="K16" s="557"/>
      <c r="L16" s="557"/>
      <c r="M16" s="557"/>
      <c r="N16" s="557"/>
      <c r="O16" s="557"/>
      <c r="P16" s="558"/>
      <c r="Q16" s="111"/>
      <c r="R16" s="112"/>
      <c r="S16" s="112"/>
      <c r="T16" s="112"/>
      <c r="U16" s="112"/>
      <c r="V16" s="112"/>
      <c r="W16" s="109"/>
      <c r="X16" s="109"/>
      <c r="Y16" s="109"/>
      <c r="Z16" s="110"/>
      <c r="AA16" s="59"/>
    </row>
    <row r="17" spans="2:27" ht="27" customHeight="1" x14ac:dyDescent="0.15">
      <c r="B17" s="58"/>
      <c r="C17" s="556"/>
      <c r="D17" s="557"/>
      <c r="E17" s="557"/>
      <c r="F17" s="557"/>
      <c r="G17" s="553"/>
      <c r="H17" s="554"/>
      <c r="I17" s="555"/>
      <c r="J17" s="556"/>
      <c r="K17" s="557"/>
      <c r="L17" s="557"/>
      <c r="M17" s="557"/>
      <c r="N17" s="557"/>
      <c r="O17" s="557"/>
      <c r="P17" s="558"/>
      <c r="Q17" s="111"/>
      <c r="R17" s="112"/>
      <c r="S17" s="112"/>
      <c r="T17" s="112"/>
      <c r="U17" s="112"/>
      <c r="V17" s="112"/>
      <c r="W17" s="109"/>
      <c r="X17" s="109"/>
      <c r="Y17" s="109"/>
      <c r="Z17" s="110"/>
      <c r="AA17" s="59"/>
    </row>
    <row r="18" spans="2:27" ht="27" customHeight="1" x14ac:dyDescent="0.15">
      <c r="B18" s="58"/>
      <c r="C18" s="556"/>
      <c r="D18" s="557"/>
      <c r="E18" s="557"/>
      <c r="F18" s="557"/>
      <c r="G18" s="553"/>
      <c r="H18" s="554"/>
      <c r="I18" s="555"/>
      <c r="J18" s="556"/>
      <c r="K18" s="557"/>
      <c r="L18" s="557"/>
      <c r="M18" s="557"/>
      <c r="N18" s="557"/>
      <c r="O18" s="557"/>
      <c r="P18" s="558"/>
      <c r="Q18" s="111"/>
      <c r="R18" s="112"/>
      <c r="S18" s="112"/>
      <c r="T18" s="112"/>
      <c r="U18" s="112"/>
      <c r="V18" s="112"/>
      <c r="W18" s="109"/>
      <c r="X18" s="109"/>
      <c r="Y18" s="109"/>
      <c r="Z18" s="110"/>
      <c r="AA18" s="59"/>
    </row>
    <row r="19" spans="2:27" x14ac:dyDescent="0.15">
      <c r="B19" s="58"/>
      <c r="C19" s="60"/>
      <c r="D19" s="60"/>
      <c r="E19" s="60"/>
      <c r="F19" s="60"/>
      <c r="G19" s="60"/>
      <c r="H19" s="60"/>
      <c r="I19" s="60"/>
      <c r="J19" s="60"/>
      <c r="K19" s="60"/>
      <c r="L19" s="60"/>
      <c r="M19" s="60"/>
      <c r="N19" s="60"/>
      <c r="O19" s="60"/>
      <c r="P19" s="60"/>
      <c r="Q19" s="60"/>
      <c r="R19" s="60"/>
      <c r="S19" s="60"/>
      <c r="T19" s="60"/>
      <c r="U19" s="60"/>
      <c r="AA19" s="59"/>
    </row>
    <row r="20" spans="2:27" x14ac:dyDescent="0.15">
      <c r="B20" s="58"/>
      <c r="AA20" s="59"/>
    </row>
    <row r="21" spans="2:27" x14ac:dyDescent="0.15">
      <c r="B21" s="58"/>
      <c r="C21" s="570" t="s">
        <v>177</v>
      </c>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9"/>
    </row>
    <row r="22" spans="2:27" x14ac:dyDescent="0.15">
      <c r="B22" s="58"/>
      <c r="AA22" s="59"/>
    </row>
    <row r="23" spans="2:27" ht="21" customHeight="1" x14ac:dyDescent="0.15">
      <c r="B23" s="58"/>
      <c r="C23" s="559" t="s">
        <v>207</v>
      </c>
      <c r="D23" s="560"/>
      <c r="E23" s="560"/>
      <c r="F23" s="560"/>
      <c r="G23" s="546" t="s">
        <v>208</v>
      </c>
      <c r="H23" s="547"/>
      <c r="I23" s="547"/>
      <c r="J23" s="546" t="s">
        <v>204</v>
      </c>
      <c r="K23" s="547"/>
      <c r="L23" s="547"/>
      <c r="M23" s="547"/>
      <c r="N23" s="547"/>
      <c r="O23" s="547"/>
      <c r="P23" s="552"/>
      <c r="Q23" s="548" t="s">
        <v>205</v>
      </c>
      <c r="R23" s="548"/>
      <c r="S23" s="548"/>
      <c r="T23" s="548"/>
      <c r="U23" s="548"/>
      <c r="V23" s="548"/>
      <c r="W23" s="548"/>
      <c r="X23" s="548"/>
      <c r="Y23" s="548"/>
      <c r="Z23" s="549"/>
      <c r="AA23" s="59"/>
    </row>
    <row r="24" spans="2:27" ht="21" customHeight="1" x14ac:dyDescent="0.15">
      <c r="B24" s="58"/>
      <c r="C24" s="561"/>
      <c r="D24" s="562"/>
      <c r="E24" s="562"/>
      <c r="F24" s="562"/>
      <c r="G24" s="546"/>
      <c r="H24" s="547"/>
      <c r="I24" s="547"/>
      <c r="J24" s="546"/>
      <c r="K24" s="547"/>
      <c r="L24" s="547"/>
      <c r="M24" s="547"/>
      <c r="N24" s="547"/>
      <c r="O24" s="547"/>
      <c r="P24" s="552"/>
      <c r="Q24" s="550"/>
      <c r="R24" s="550"/>
      <c r="S24" s="550"/>
      <c r="T24" s="550"/>
      <c r="U24" s="550"/>
      <c r="V24" s="550"/>
      <c r="W24" s="550"/>
      <c r="X24" s="550"/>
      <c r="Y24" s="550"/>
      <c r="Z24" s="551"/>
      <c r="AA24" s="59"/>
    </row>
    <row r="25" spans="2:27" ht="27" customHeight="1" x14ac:dyDescent="0.15">
      <c r="B25" s="58"/>
      <c r="C25" s="543"/>
      <c r="D25" s="544"/>
      <c r="E25" s="544"/>
      <c r="F25" s="544"/>
      <c r="G25" s="553"/>
      <c r="H25" s="554"/>
      <c r="I25" s="555"/>
      <c r="J25" s="543"/>
      <c r="K25" s="544"/>
      <c r="L25" s="544"/>
      <c r="M25" s="544"/>
      <c r="N25" s="544"/>
      <c r="O25" s="544"/>
      <c r="P25" s="545"/>
      <c r="Q25" s="113"/>
      <c r="R25" s="114"/>
      <c r="S25" s="114"/>
      <c r="T25" s="114"/>
      <c r="U25" s="114"/>
      <c r="V25" s="114"/>
      <c r="W25" s="109"/>
      <c r="X25" s="109"/>
      <c r="Y25" s="109"/>
      <c r="Z25" s="110"/>
      <c r="AA25" s="59"/>
    </row>
    <row r="26" spans="2:27" ht="27" customHeight="1" x14ac:dyDescent="0.15">
      <c r="B26" s="58"/>
      <c r="C26" s="543"/>
      <c r="D26" s="544"/>
      <c r="E26" s="544"/>
      <c r="F26" s="544"/>
      <c r="G26" s="553"/>
      <c r="H26" s="554"/>
      <c r="I26" s="555"/>
      <c r="J26" s="543"/>
      <c r="K26" s="544"/>
      <c r="L26" s="544"/>
      <c r="M26" s="544"/>
      <c r="N26" s="544"/>
      <c r="O26" s="544"/>
      <c r="P26" s="545"/>
      <c r="Q26" s="115"/>
      <c r="R26" s="112"/>
      <c r="S26" s="112"/>
      <c r="T26" s="112"/>
      <c r="U26" s="112"/>
      <c r="V26" s="112"/>
      <c r="W26" s="109"/>
      <c r="X26" s="109"/>
      <c r="Y26" s="109"/>
      <c r="Z26" s="110"/>
      <c r="AA26" s="59"/>
    </row>
    <row r="27" spans="2:27" ht="27" customHeight="1" x14ac:dyDescent="0.15">
      <c r="B27" s="58"/>
      <c r="C27" s="543"/>
      <c r="D27" s="544"/>
      <c r="E27" s="544"/>
      <c r="F27" s="544"/>
      <c r="G27" s="553"/>
      <c r="H27" s="554"/>
      <c r="I27" s="555"/>
      <c r="J27" s="543"/>
      <c r="K27" s="544"/>
      <c r="L27" s="544"/>
      <c r="M27" s="544"/>
      <c r="N27" s="544"/>
      <c r="O27" s="544"/>
      <c r="P27" s="545"/>
      <c r="Q27" s="115"/>
      <c r="R27" s="112"/>
      <c r="S27" s="112"/>
      <c r="T27" s="112"/>
      <c r="U27" s="112"/>
      <c r="V27" s="112"/>
      <c r="W27" s="109"/>
      <c r="X27" s="109"/>
      <c r="Y27" s="109"/>
      <c r="Z27" s="110"/>
      <c r="AA27" s="59"/>
    </row>
    <row r="28" spans="2:27" ht="27" customHeight="1" x14ac:dyDescent="0.15">
      <c r="B28" s="58"/>
      <c r="C28" s="543"/>
      <c r="D28" s="544"/>
      <c r="E28" s="544"/>
      <c r="F28" s="544"/>
      <c r="G28" s="553"/>
      <c r="H28" s="554"/>
      <c r="I28" s="555"/>
      <c r="J28" s="543"/>
      <c r="K28" s="544"/>
      <c r="L28" s="544"/>
      <c r="M28" s="544"/>
      <c r="N28" s="544"/>
      <c r="O28" s="544"/>
      <c r="P28" s="545"/>
      <c r="Q28" s="115"/>
      <c r="R28" s="112"/>
      <c r="S28" s="112"/>
      <c r="T28" s="112"/>
      <c r="U28" s="112"/>
      <c r="V28" s="112"/>
      <c r="W28" s="109"/>
      <c r="X28" s="109"/>
      <c r="Y28" s="109"/>
      <c r="Z28" s="110"/>
      <c r="AA28" s="59"/>
    </row>
    <row r="29" spans="2:27" ht="27" customHeight="1" x14ac:dyDescent="0.15">
      <c r="B29" s="58"/>
      <c r="C29" s="543"/>
      <c r="D29" s="544"/>
      <c r="E29" s="544"/>
      <c r="F29" s="544"/>
      <c r="G29" s="553"/>
      <c r="H29" s="554"/>
      <c r="I29" s="555"/>
      <c r="J29" s="543"/>
      <c r="K29" s="544"/>
      <c r="L29" s="544"/>
      <c r="M29" s="544"/>
      <c r="N29" s="544"/>
      <c r="O29" s="544"/>
      <c r="P29" s="545"/>
      <c r="Q29" s="115"/>
      <c r="R29" s="112"/>
      <c r="S29" s="112"/>
      <c r="T29" s="112"/>
      <c r="U29" s="112"/>
      <c r="V29" s="112"/>
      <c r="W29" s="109"/>
      <c r="X29" s="109"/>
      <c r="Y29" s="109"/>
      <c r="Z29" s="110"/>
      <c r="AA29" s="59"/>
    </row>
    <row r="30" spans="2:27" ht="27" customHeight="1" x14ac:dyDescent="0.15">
      <c r="B30" s="58"/>
      <c r="C30" s="543"/>
      <c r="D30" s="544"/>
      <c r="E30" s="544"/>
      <c r="F30" s="544"/>
      <c r="G30" s="553"/>
      <c r="H30" s="554"/>
      <c r="I30" s="555"/>
      <c r="J30" s="543"/>
      <c r="K30" s="544"/>
      <c r="L30" s="544"/>
      <c r="M30" s="544"/>
      <c r="N30" s="544"/>
      <c r="O30" s="544"/>
      <c r="P30" s="545"/>
      <c r="Q30" s="115"/>
      <c r="R30" s="112"/>
      <c r="S30" s="112"/>
      <c r="T30" s="112"/>
      <c r="U30" s="112"/>
      <c r="V30" s="112"/>
      <c r="W30" s="109"/>
      <c r="X30" s="109"/>
      <c r="Y30" s="109"/>
      <c r="Z30" s="110"/>
      <c r="AA30" s="59"/>
    </row>
    <row r="31" spans="2:27" ht="27" customHeight="1" x14ac:dyDescent="0.15">
      <c r="B31" s="58"/>
      <c r="C31" s="543"/>
      <c r="D31" s="544"/>
      <c r="E31" s="544"/>
      <c r="F31" s="544"/>
      <c r="G31" s="553"/>
      <c r="H31" s="554"/>
      <c r="I31" s="555"/>
      <c r="J31" s="543"/>
      <c r="K31" s="544"/>
      <c r="L31" s="544"/>
      <c r="M31" s="544"/>
      <c r="N31" s="544"/>
      <c r="O31" s="544"/>
      <c r="P31" s="545"/>
      <c r="Q31" s="115"/>
      <c r="R31" s="112"/>
      <c r="S31" s="112"/>
      <c r="T31" s="112"/>
      <c r="U31" s="112"/>
      <c r="V31" s="112"/>
      <c r="W31" s="109"/>
      <c r="X31" s="109"/>
      <c r="Y31" s="109"/>
      <c r="Z31" s="110"/>
      <c r="AA31" s="59"/>
    </row>
    <row r="32" spans="2:27" ht="27" customHeight="1" x14ac:dyDescent="0.15">
      <c r="B32" s="58"/>
      <c r="C32" s="543"/>
      <c r="D32" s="544"/>
      <c r="E32" s="544"/>
      <c r="F32" s="544"/>
      <c r="G32" s="553"/>
      <c r="H32" s="554"/>
      <c r="I32" s="555"/>
      <c r="J32" s="543"/>
      <c r="K32" s="544"/>
      <c r="L32" s="544"/>
      <c r="M32" s="544"/>
      <c r="N32" s="544"/>
      <c r="O32" s="544"/>
      <c r="P32" s="545"/>
      <c r="Q32" s="115"/>
      <c r="R32" s="112"/>
      <c r="S32" s="112"/>
      <c r="T32" s="112"/>
      <c r="U32" s="112"/>
      <c r="V32" s="112"/>
      <c r="W32" s="109"/>
      <c r="X32" s="109"/>
      <c r="Y32" s="109"/>
      <c r="Z32" s="110"/>
      <c r="AA32" s="59"/>
    </row>
    <row r="33" spans="2:27" ht="27" customHeight="1" x14ac:dyDescent="0.15">
      <c r="B33" s="58"/>
      <c r="C33" s="543"/>
      <c r="D33" s="544"/>
      <c r="E33" s="544"/>
      <c r="F33" s="544"/>
      <c r="G33" s="553"/>
      <c r="H33" s="554"/>
      <c r="I33" s="555"/>
      <c r="J33" s="543"/>
      <c r="K33" s="544"/>
      <c r="L33" s="544"/>
      <c r="M33" s="544"/>
      <c r="N33" s="544"/>
      <c r="O33" s="544"/>
      <c r="P33" s="545"/>
      <c r="Q33" s="115"/>
      <c r="R33" s="112"/>
      <c r="S33" s="112"/>
      <c r="T33" s="112"/>
      <c r="U33" s="112"/>
      <c r="V33" s="112"/>
      <c r="W33" s="109"/>
      <c r="X33" s="109"/>
      <c r="Y33" s="109"/>
      <c r="Z33" s="110"/>
      <c r="AA33" s="59"/>
    </row>
    <row r="34" spans="2:27" ht="27" customHeight="1" x14ac:dyDescent="0.15">
      <c r="B34" s="58"/>
      <c r="C34" s="543"/>
      <c r="D34" s="544"/>
      <c r="E34" s="544"/>
      <c r="F34" s="544"/>
      <c r="G34" s="553"/>
      <c r="H34" s="554"/>
      <c r="I34" s="555"/>
      <c r="J34" s="543"/>
      <c r="K34" s="544"/>
      <c r="L34" s="544"/>
      <c r="M34" s="544"/>
      <c r="N34" s="544"/>
      <c r="O34" s="544"/>
      <c r="P34" s="545"/>
      <c r="Q34" s="115"/>
      <c r="R34" s="112"/>
      <c r="S34" s="112"/>
      <c r="T34" s="112"/>
      <c r="U34" s="112"/>
      <c r="V34" s="112"/>
      <c r="W34" s="109"/>
      <c r="X34" s="109"/>
      <c r="Y34" s="109"/>
      <c r="Z34" s="110"/>
      <c r="AA34" s="59"/>
    </row>
    <row r="35" spans="2:27" ht="27" customHeight="1" x14ac:dyDescent="0.15">
      <c r="B35" s="58"/>
      <c r="C35" s="543"/>
      <c r="D35" s="544"/>
      <c r="E35" s="544"/>
      <c r="F35" s="544"/>
      <c r="G35" s="553"/>
      <c r="H35" s="554"/>
      <c r="I35" s="555"/>
      <c r="J35" s="543"/>
      <c r="K35" s="544"/>
      <c r="L35" s="544"/>
      <c r="M35" s="544"/>
      <c r="N35" s="544"/>
      <c r="O35" s="544"/>
      <c r="P35" s="545"/>
      <c r="Q35" s="115"/>
      <c r="R35" s="112"/>
      <c r="S35" s="112"/>
      <c r="T35" s="112"/>
      <c r="U35" s="112"/>
      <c r="V35" s="112"/>
      <c r="W35" s="109"/>
      <c r="X35" s="109"/>
      <c r="Y35" s="109"/>
      <c r="Z35" s="110"/>
      <c r="AA35" s="59"/>
    </row>
    <row r="36" spans="2:27" ht="27" customHeight="1" x14ac:dyDescent="0.15">
      <c r="B36" s="58"/>
      <c r="C36" s="543"/>
      <c r="D36" s="544"/>
      <c r="E36" s="544"/>
      <c r="F36" s="544"/>
      <c r="G36" s="553"/>
      <c r="H36" s="554"/>
      <c r="I36" s="555"/>
      <c r="J36" s="543"/>
      <c r="K36" s="544"/>
      <c r="L36" s="544"/>
      <c r="M36" s="544"/>
      <c r="N36" s="544"/>
      <c r="O36" s="544"/>
      <c r="P36" s="545"/>
      <c r="Q36" s="115"/>
      <c r="R36" s="112"/>
      <c r="S36" s="112"/>
      <c r="T36" s="112"/>
      <c r="U36" s="112"/>
      <c r="V36" s="112"/>
      <c r="W36" s="109"/>
      <c r="X36" s="109"/>
      <c r="Y36" s="109"/>
      <c r="Z36" s="110"/>
      <c r="AA36" s="59"/>
    </row>
    <row r="37" spans="2:27" x14ac:dyDescent="0.15">
      <c r="B37" s="58"/>
      <c r="C37" s="60"/>
      <c r="D37" s="60"/>
      <c r="E37" s="60"/>
      <c r="F37" s="60"/>
      <c r="G37" s="60"/>
      <c r="H37" s="60"/>
      <c r="I37" s="60"/>
      <c r="J37" s="60"/>
      <c r="K37" s="60"/>
      <c r="L37" s="60"/>
      <c r="M37" s="60"/>
      <c r="N37" s="60"/>
      <c r="O37" s="60"/>
      <c r="P37" s="60"/>
      <c r="Q37" s="60"/>
      <c r="R37" s="60"/>
      <c r="S37" s="60"/>
      <c r="T37" s="60"/>
      <c r="U37" s="60"/>
      <c r="AA37" s="59"/>
    </row>
    <row r="38" spans="2:27" x14ac:dyDescent="0.15">
      <c r="B38" s="61"/>
      <c r="C38" s="62"/>
      <c r="D38" s="62"/>
      <c r="E38" s="62"/>
      <c r="F38" s="62"/>
      <c r="G38" s="62"/>
      <c r="H38" s="62"/>
      <c r="I38" s="62"/>
      <c r="J38" s="62"/>
      <c r="K38" s="62"/>
      <c r="L38" s="62"/>
      <c r="M38" s="62"/>
      <c r="N38" s="62"/>
      <c r="O38" s="62"/>
      <c r="P38" s="62"/>
      <c r="Q38" s="62"/>
      <c r="R38" s="62"/>
      <c r="S38" s="62"/>
      <c r="T38" s="62"/>
      <c r="U38" s="62"/>
      <c r="V38" s="62"/>
      <c r="W38" s="62"/>
      <c r="X38" s="62"/>
      <c r="Y38" s="62"/>
      <c r="Z38" s="62"/>
      <c r="AA38" s="63"/>
    </row>
    <row r="39" spans="2:27" x14ac:dyDescent="0.15">
      <c r="AA39" s="64"/>
    </row>
  </sheetData>
  <mergeCells count="82">
    <mergeCell ref="C33:F33"/>
    <mergeCell ref="C34:F34"/>
    <mergeCell ref="C35:F35"/>
    <mergeCell ref="C36:F36"/>
    <mergeCell ref="G33:I33"/>
    <mergeCell ref="G34:I34"/>
    <mergeCell ref="G35:I35"/>
    <mergeCell ref="G36:I36"/>
    <mergeCell ref="C29:F29"/>
    <mergeCell ref="C30:F30"/>
    <mergeCell ref="C31:F31"/>
    <mergeCell ref="C32:F32"/>
    <mergeCell ref="G32:I32"/>
    <mergeCell ref="G29:I29"/>
    <mergeCell ref="G30:I30"/>
    <mergeCell ref="G31:I31"/>
    <mergeCell ref="C10:F10"/>
    <mergeCell ref="G10:I10"/>
    <mergeCell ref="C11:F11"/>
    <mergeCell ref="C12:F12"/>
    <mergeCell ref="C21:Z21"/>
    <mergeCell ref="C18:F18"/>
    <mergeCell ref="J18:P18"/>
    <mergeCell ref="C13:F13"/>
    <mergeCell ref="C14:F14"/>
    <mergeCell ref="C15:F15"/>
    <mergeCell ref="C16:F16"/>
    <mergeCell ref="C17:F17"/>
    <mergeCell ref="G11:I11"/>
    <mergeCell ref="G12:I12"/>
    <mergeCell ref="G13:I13"/>
    <mergeCell ref="G14:I14"/>
    <mergeCell ref="C3:Z3"/>
    <mergeCell ref="C5:F6"/>
    <mergeCell ref="C7:F7"/>
    <mergeCell ref="C8:F8"/>
    <mergeCell ref="C9:F9"/>
    <mergeCell ref="G5:I6"/>
    <mergeCell ref="G7:I7"/>
    <mergeCell ref="G8:I8"/>
    <mergeCell ref="G9:I9"/>
    <mergeCell ref="G15:I15"/>
    <mergeCell ref="G16:I16"/>
    <mergeCell ref="G17:I17"/>
    <mergeCell ref="G18:I18"/>
    <mergeCell ref="Q5:Z6"/>
    <mergeCell ref="J5:P6"/>
    <mergeCell ref="J7:P7"/>
    <mergeCell ref="J8:P8"/>
    <mergeCell ref="J9:P9"/>
    <mergeCell ref="J10:P10"/>
    <mergeCell ref="J11:P11"/>
    <mergeCell ref="J12:P12"/>
    <mergeCell ref="J13:P13"/>
    <mergeCell ref="J14:P14"/>
    <mergeCell ref="J15:P15"/>
    <mergeCell ref="J16:P16"/>
    <mergeCell ref="J17:P17"/>
    <mergeCell ref="C23:F24"/>
    <mergeCell ref="C25:F25"/>
    <mergeCell ref="C26:F26"/>
    <mergeCell ref="C27:F27"/>
    <mergeCell ref="C28:F28"/>
    <mergeCell ref="G23:I24"/>
    <mergeCell ref="Q23:Z24"/>
    <mergeCell ref="J23:P24"/>
    <mergeCell ref="G25:I25"/>
    <mergeCell ref="G26:I26"/>
    <mergeCell ref="J25:P25"/>
    <mergeCell ref="J26:P26"/>
    <mergeCell ref="G27:I27"/>
    <mergeCell ref="G28:I28"/>
    <mergeCell ref="J33:P33"/>
    <mergeCell ref="J34:P34"/>
    <mergeCell ref="J35:P35"/>
    <mergeCell ref="J36:P36"/>
    <mergeCell ref="J27:P27"/>
    <mergeCell ref="J28:P28"/>
    <mergeCell ref="J29:P29"/>
    <mergeCell ref="J30:P30"/>
    <mergeCell ref="J31:P31"/>
    <mergeCell ref="J32:P32"/>
  </mergeCells>
  <phoneticPr fontId="3"/>
  <printOptions horizontalCentered="1"/>
  <pageMargins left="0.70866141732283472" right="0.70866141732283472" top="0.74803149606299213" bottom="0.74803149606299213" header="0.31496062992125984" footer="0.31496062992125984"/>
  <pageSetup paperSize="9" scale="8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39"/>
  <sheetViews>
    <sheetView zoomScaleNormal="100" zoomScaleSheetLayoutView="100" workbookViewId="0">
      <selection activeCell="Q15" sqref="Q15"/>
    </sheetView>
  </sheetViews>
  <sheetFormatPr defaultColWidth="9" defaultRowHeight="13.5" x14ac:dyDescent="0.15"/>
  <cols>
    <col min="1" max="2" width="2.625" style="53" customWidth="1"/>
    <col min="3" max="8" width="5.125" style="53" customWidth="1"/>
    <col min="9" max="12" width="4.625" style="53" customWidth="1"/>
    <col min="13" max="26" width="3.125" style="53" customWidth="1"/>
    <col min="27" max="27" width="2.75" style="53" customWidth="1"/>
    <col min="28" max="28" width="3.125" style="53" customWidth="1"/>
    <col min="29" max="16384" width="9" style="53"/>
  </cols>
  <sheetData>
    <row r="1" spans="1:27" ht="19.5" customHeight="1" x14ac:dyDescent="0.15">
      <c r="A1" s="82" t="s">
        <v>79</v>
      </c>
      <c r="D1" s="54"/>
    </row>
    <row r="2" spans="1:27" x14ac:dyDescent="0.15">
      <c r="B2" s="55"/>
      <c r="C2" s="56"/>
      <c r="D2" s="56"/>
      <c r="E2" s="56"/>
      <c r="F2" s="56"/>
      <c r="G2" s="56"/>
      <c r="H2" s="56"/>
      <c r="I2" s="56"/>
      <c r="J2" s="56"/>
      <c r="K2" s="56"/>
      <c r="L2" s="56"/>
      <c r="M2" s="56"/>
      <c r="N2" s="56"/>
      <c r="O2" s="56"/>
      <c r="P2" s="56"/>
      <c r="Q2" s="56"/>
      <c r="R2" s="56"/>
      <c r="S2" s="56"/>
      <c r="T2" s="56"/>
      <c r="U2" s="56"/>
      <c r="V2" s="56"/>
      <c r="W2" s="56"/>
      <c r="X2" s="56"/>
      <c r="Y2" s="56"/>
      <c r="Z2" s="56"/>
      <c r="AA2" s="57"/>
    </row>
    <row r="3" spans="1:27" x14ac:dyDescent="0.15">
      <c r="B3" s="58"/>
      <c r="C3" s="569" t="s">
        <v>206</v>
      </c>
      <c r="D3" s="569"/>
      <c r="E3" s="569"/>
      <c r="F3" s="569"/>
      <c r="G3" s="569"/>
      <c r="H3" s="569"/>
      <c r="I3" s="569"/>
      <c r="J3" s="569"/>
      <c r="K3" s="569"/>
      <c r="L3" s="569"/>
      <c r="M3" s="569"/>
      <c r="N3" s="569"/>
      <c r="O3" s="569"/>
      <c r="P3" s="569"/>
      <c r="Q3" s="569"/>
      <c r="R3" s="569"/>
      <c r="S3" s="569"/>
      <c r="T3" s="569"/>
      <c r="U3" s="569"/>
      <c r="V3" s="569"/>
      <c r="W3" s="569"/>
      <c r="X3" s="569"/>
      <c r="Y3" s="569"/>
      <c r="Z3" s="569"/>
      <c r="AA3" s="59"/>
    </row>
    <row r="4" spans="1:27" x14ac:dyDescent="0.15">
      <c r="B4" s="58"/>
      <c r="AA4" s="59"/>
    </row>
    <row r="5" spans="1:27" ht="21" customHeight="1" x14ac:dyDescent="0.15">
      <c r="B5" s="58"/>
      <c r="C5" s="563" t="s">
        <v>202</v>
      </c>
      <c r="D5" s="564"/>
      <c r="E5" s="564"/>
      <c r="F5" s="564"/>
      <c r="G5" s="563" t="s">
        <v>203</v>
      </c>
      <c r="H5" s="564"/>
      <c r="I5" s="565"/>
      <c r="J5" s="563" t="s">
        <v>204</v>
      </c>
      <c r="K5" s="564"/>
      <c r="L5" s="564"/>
      <c r="M5" s="564"/>
      <c r="N5" s="564"/>
      <c r="O5" s="564"/>
      <c r="P5" s="564"/>
      <c r="Q5" s="563" t="s">
        <v>205</v>
      </c>
      <c r="R5" s="564"/>
      <c r="S5" s="564"/>
      <c r="T5" s="564"/>
      <c r="U5" s="564"/>
      <c r="V5" s="564"/>
      <c r="W5" s="564"/>
      <c r="X5" s="564"/>
      <c r="Y5" s="564"/>
      <c r="Z5" s="565"/>
      <c r="AA5" s="59"/>
    </row>
    <row r="6" spans="1:27" ht="21" customHeight="1" x14ac:dyDescent="0.15">
      <c r="B6" s="58"/>
      <c r="C6" s="566"/>
      <c r="D6" s="567"/>
      <c r="E6" s="567"/>
      <c r="F6" s="567"/>
      <c r="G6" s="566"/>
      <c r="H6" s="567"/>
      <c r="I6" s="568"/>
      <c r="J6" s="566"/>
      <c r="K6" s="567"/>
      <c r="L6" s="567"/>
      <c r="M6" s="567"/>
      <c r="N6" s="567"/>
      <c r="O6" s="567"/>
      <c r="P6" s="567"/>
      <c r="Q6" s="566"/>
      <c r="R6" s="567"/>
      <c r="S6" s="567"/>
      <c r="T6" s="567"/>
      <c r="U6" s="567"/>
      <c r="V6" s="567"/>
      <c r="W6" s="567"/>
      <c r="X6" s="567"/>
      <c r="Y6" s="567"/>
      <c r="Z6" s="568"/>
      <c r="AA6" s="59"/>
    </row>
    <row r="7" spans="1:27" ht="27" customHeight="1" x14ac:dyDescent="0.15">
      <c r="B7" s="58"/>
      <c r="C7" s="583" t="s">
        <v>198</v>
      </c>
      <c r="D7" s="584"/>
      <c r="E7" s="584"/>
      <c r="F7" s="584"/>
      <c r="G7" s="576" t="s">
        <v>219</v>
      </c>
      <c r="H7" s="577"/>
      <c r="I7" s="578"/>
      <c r="J7" s="583" t="s">
        <v>209</v>
      </c>
      <c r="K7" s="584"/>
      <c r="L7" s="584"/>
      <c r="M7" s="584"/>
      <c r="N7" s="584"/>
      <c r="O7" s="584"/>
      <c r="P7" s="585"/>
      <c r="Q7" s="88">
        <v>1</v>
      </c>
      <c r="R7" s="89">
        <v>3</v>
      </c>
      <c r="S7" s="89">
        <v>1</v>
      </c>
      <c r="T7" s="89">
        <v>1</v>
      </c>
      <c r="U7" s="89">
        <v>1</v>
      </c>
      <c r="V7" s="89">
        <v>1</v>
      </c>
      <c r="W7" s="89">
        <v>1</v>
      </c>
      <c r="X7" s="89">
        <v>1</v>
      </c>
      <c r="Y7" s="89">
        <v>1</v>
      </c>
      <c r="Z7" s="90">
        <v>1</v>
      </c>
      <c r="AA7" s="59"/>
    </row>
    <row r="8" spans="1:27" ht="27" customHeight="1" x14ac:dyDescent="0.15">
      <c r="B8" s="58"/>
      <c r="C8" s="580"/>
      <c r="D8" s="581"/>
      <c r="E8" s="581"/>
      <c r="F8" s="581"/>
      <c r="G8" s="580"/>
      <c r="H8" s="581"/>
      <c r="I8" s="582"/>
      <c r="J8" s="580"/>
      <c r="K8" s="581"/>
      <c r="L8" s="581"/>
      <c r="M8" s="581"/>
      <c r="N8" s="581"/>
      <c r="O8" s="581"/>
      <c r="P8" s="582"/>
      <c r="Q8" s="85"/>
      <c r="R8" s="86"/>
      <c r="S8" s="86"/>
      <c r="T8" s="86"/>
      <c r="U8" s="86"/>
      <c r="V8" s="86"/>
      <c r="W8" s="83"/>
      <c r="X8" s="83"/>
      <c r="Y8" s="83"/>
      <c r="Z8" s="84"/>
      <c r="AA8" s="59"/>
    </row>
    <row r="9" spans="1:27" ht="27" customHeight="1" x14ac:dyDescent="0.15">
      <c r="B9" s="58"/>
      <c r="C9" s="580"/>
      <c r="D9" s="581"/>
      <c r="E9" s="581"/>
      <c r="F9" s="581"/>
      <c r="G9" s="580"/>
      <c r="H9" s="581"/>
      <c r="I9" s="582"/>
      <c r="J9" s="580"/>
      <c r="K9" s="581"/>
      <c r="L9" s="581"/>
      <c r="M9" s="581"/>
      <c r="N9" s="581"/>
      <c r="O9" s="581"/>
      <c r="P9" s="582"/>
      <c r="Q9" s="85"/>
      <c r="R9" s="86"/>
      <c r="S9" s="86"/>
      <c r="T9" s="86"/>
      <c r="U9" s="86"/>
      <c r="V9" s="86"/>
      <c r="W9" s="83"/>
      <c r="X9" s="83"/>
      <c r="Y9" s="83"/>
      <c r="Z9" s="84"/>
      <c r="AA9" s="59"/>
    </row>
    <row r="10" spans="1:27" ht="27" customHeight="1" x14ac:dyDescent="0.15">
      <c r="B10" s="58"/>
      <c r="C10" s="580"/>
      <c r="D10" s="581"/>
      <c r="E10" s="581"/>
      <c r="F10" s="581"/>
      <c r="G10" s="580"/>
      <c r="H10" s="581"/>
      <c r="I10" s="582"/>
      <c r="J10" s="580"/>
      <c r="K10" s="581"/>
      <c r="L10" s="581"/>
      <c r="M10" s="581"/>
      <c r="N10" s="581"/>
      <c r="O10" s="581"/>
      <c r="P10" s="582"/>
      <c r="Q10" s="85"/>
      <c r="R10" s="86"/>
      <c r="S10" s="86"/>
      <c r="T10" s="86"/>
      <c r="U10" s="86"/>
      <c r="V10" s="86"/>
      <c r="W10" s="83"/>
      <c r="X10" s="83"/>
      <c r="Y10" s="83"/>
      <c r="Z10" s="84"/>
      <c r="AA10" s="59"/>
    </row>
    <row r="11" spans="1:27" ht="27" customHeight="1" x14ac:dyDescent="0.15">
      <c r="B11" s="58"/>
      <c r="C11" s="580"/>
      <c r="D11" s="581"/>
      <c r="E11" s="581"/>
      <c r="F11" s="581"/>
      <c r="G11" s="580"/>
      <c r="H11" s="581"/>
      <c r="I11" s="582"/>
      <c r="J11" s="580"/>
      <c r="K11" s="581"/>
      <c r="L11" s="581"/>
      <c r="M11" s="581"/>
      <c r="N11" s="581"/>
      <c r="O11" s="581"/>
      <c r="P11" s="582"/>
      <c r="Q11" s="85"/>
      <c r="R11" s="86"/>
      <c r="S11" s="86"/>
      <c r="T11" s="86"/>
      <c r="U11" s="86"/>
      <c r="V11" s="86"/>
      <c r="W11" s="83"/>
      <c r="X11" s="83"/>
      <c r="Y11" s="83"/>
      <c r="Z11" s="84"/>
      <c r="AA11" s="59"/>
    </row>
    <row r="12" spans="1:27" ht="27" customHeight="1" x14ac:dyDescent="0.15">
      <c r="B12" s="58"/>
      <c r="C12" s="580"/>
      <c r="D12" s="581"/>
      <c r="E12" s="581"/>
      <c r="F12" s="581"/>
      <c r="G12" s="580"/>
      <c r="H12" s="581"/>
      <c r="I12" s="582"/>
      <c r="J12" s="580"/>
      <c r="K12" s="581"/>
      <c r="L12" s="581"/>
      <c r="M12" s="581"/>
      <c r="N12" s="581"/>
      <c r="O12" s="581"/>
      <c r="P12" s="582"/>
      <c r="Q12" s="85"/>
      <c r="R12" s="86"/>
      <c r="S12" s="86"/>
      <c r="T12" s="86"/>
      <c r="U12" s="86"/>
      <c r="V12" s="86"/>
      <c r="W12" s="83"/>
      <c r="X12" s="83"/>
      <c r="Y12" s="83"/>
      <c r="Z12" s="84"/>
      <c r="AA12" s="59"/>
    </row>
    <row r="13" spans="1:27" ht="27" customHeight="1" x14ac:dyDescent="0.15">
      <c r="B13" s="58"/>
      <c r="C13" s="580"/>
      <c r="D13" s="581"/>
      <c r="E13" s="581"/>
      <c r="F13" s="581"/>
      <c r="G13" s="580"/>
      <c r="H13" s="581"/>
      <c r="I13" s="582"/>
      <c r="J13" s="580"/>
      <c r="K13" s="581"/>
      <c r="L13" s="581"/>
      <c r="M13" s="581"/>
      <c r="N13" s="581"/>
      <c r="O13" s="581"/>
      <c r="P13" s="582"/>
      <c r="Q13" s="85"/>
      <c r="R13" s="86"/>
      <c r="S13" s="86"/>
      <c r="T13" s="86"/>
      <c r="U13" s="86"/>
      <c r="V13" s="86"/>
      <c r="W13" s="83"/>
      <c r="X13" s="83"/>
      <c r="Y13" s="83"/>
      <c r="Z13" s="84"/>
      <c r="AA13" s="59"/>
    </row>
    <row r="14" spans="1:27" ht="27" customHeight="1" x14ac:dyDescent="0.15">
      <c r="B14" s="58"/>
      <c r="C14" s="580"/>
      <c r="D14" s="581"/>
      <c r="E14" s="581"/>
      <c r="F14" s="581"/>
      <c r="G14" s="580"/>
      <c r="H14" s="581"/>
      <c r="I14" s="582"/>
      <c r="J14" s="580"/>
      <c r="K14" s="581"/>
      <c r="L14" s="581"/>
      <c r="M14" s="581"/>
      <c r="N14" s="581"/>
      <c r="O14" s="581"/>
      <c r="P14" s="582"/>
      <c r="Q14" s="85"/>
      <c r="R14" s="86"/>
      <c r="S14" s="86"/>
      <c r="T14" s="86"/>
      <c r="U14" s="86"/>
      <c r="V14" s="86"/>
      <c r="W14" s="83"/>
      <c r="X14" s="83"/>
      <c r="Y14" s="83"/>
      <c r="Z14" s="84"/>
      <c r="AA14" s="59"/>
    </row>
    <row r="15" spans="1:27" ht="27" customHeight="1" x14ac:dyDescent="0.15">
      <c r="B15" s="58"/>
      <c r="C15" s="580"/>
      <c r="D15" s="581"/>
      <c r="E15" s="581"/>
      <c r="F15" s="581"/>
      <c r="G15" s="580"/>
      <c r="H15" s="581"/>
      <c r="I15" s="582"/>
      <c r="J15" s="580"/>
      <c r="K15" s="581"/>
      <c r="L15" s="581"/>
      <c r="M15" s="581"/>
      <c r="N15" s="581"/>
      <c r="O15" s="581"/>
      <c r="P15" s="582"/>
      <c r="Q15" s="85"/>
      <c r="R15" s="86"/>
      <c r="S15" s="86"/>
      <c r="T15" s="86"/>
      <c r="U15" s="86"/>
      <c r="V15" s="86"/>
      <c r="W15" s="83"/>
      <c r="X15" s="83"/>
      <c r="Y15" s="83"/>
      <c r="Z15" s="84"/>
      <c r="AA15" s="59"/>
    </row>
    <row r="16" spans="1:27" ht="27" customHeight="1" x14ac:dyDescent="0.15">
      <c r="B16" s="58"/>
      <c r="C16" s="580"/>
      <c r="D16" s="581"/>
      <c r="E16" s="581"/>
      <c r="F16" s="581"/>
      <c r="G16" s="580"/>
      <c r="H16" s="581"/>
      <c r="I16" s="582"/>
      <c r="J16" s="580"/>
      <c r="K16" s="581"/>
      <c r="L16" s="581"/>
      <c r="M16" s="581"/>
      <c r="N16" s="581"/>
      <c r="O16" s="581"/>
      <c r="P16" s="582"/>
      <c r="Q16" s="85"/>
      <c r="R16" s="86"/>
      <c r="S16" s="86"/>
      <c r="T16" s="86"/>
      <c r="U16" s="86"/>
      <c r="V16" s="86"/>
      <c r="W16" s="83"/>
      <c r="X16" s="83"/>
      <c r="Y16" s="83"/>
      <c r="Z16" s="84"/>
      <c r="AA16" s="59"/>
    </row>
    <row r="17" spans="2:27" ht="27" customHeight="1" x14ac:dyDescent="0.15">
      <c r="B17" s="58"/>
      <c r="C17" s="580"/>
      <c r="D17" s="581"/>
      <c r="E17" s="581"/>
      <c r="F17" s="581"/>
      <c r="G17" s="580"/>
      <c r="H17" s="581"/>
      <c r="I17" s="582"/>
      <c r="J17" s="580"/>
      <c r="K17" s="581"/>
      <c r="L17" s="581"/>
      <c r="M17" s="581"/>
      <c r="N17" s="581"/>
      <c r="O17" s="581"/>
      <c r="P17" s="582"/>
      <c r="Q17" s="85"/>
      <c r="R17" s="86"/>
      <c r="S17" s="86"/>
      <c r="T17" s="86"/>
      <c r="U17" s="86"/>
      <c r="V17" s="86"/>
      <c r="W17" s="83"/>
      <c r="X17" s="83"/>
      <c r="Y17" s="83"/>
      <c r="Z17" s="84"/>
      <c r="AA17" s="59"/>
    </row>
    <row r="18" spans="2:27" ht="27" customHeight="1" x14ac:dyDescent="0.15">
      <c r="B18" s="58"/>
      <c r="C18" s="580"/>
      <c r="D18" s="581"/>
      <c r="E18" s="581"/>
      <c r="F18" s="581"/>
      <c r="G18" s="580"/>
      <c r="H18" s="581"/>
      <c r="I18" s="582"/>
      <c r="J18" s="580"/>
      <c r="K18" s="581"/>
      <c r="L18" s="581"/>
      <c r="M18" s="581"/>
      <c r="N18" s="581"/>
      <c r="O18" s="581"/>
      <c r="P18" s="582"/>
      <c r="Q18" s="85"/>
      <c r="R18" s="86"/>
      <c r="S18" s="86"/>
      <c r="T18" s="86"/>
      <c r="U18" s="86"/>
      <c r="V18" s="86"/>
      <c r="W18" s="83"/>
      <c r="X18" s="83"/>
      <c r="Y18" s="83"/>
      <c r="Z18" s="84"/>
      <c r="AA18" s="59"/>
    </row>
    <row r="19" spans="2:27" x14ac:dyDescent="0.15">
      <c r="B19" s="58"/>
      <c r="C19" s="60"/>
      <c r="D19" s="60"/>
      <c r="E19" s="60"/>
      <c r="F19" s="60"/>
      <c r="G19" s="60"/>
      <c r="H19" s="60"/>
      <c r="I19" s="60"/>
      <c r="J19" s="60"/>
      <c r="K19" s="60"/>
      <c r="L19" s="60"/>
      <c r="M19" s="60"/>
      <c r="N19" s="60"/>
      <c r="O19" s="60"/>
      <c r="P19" s="60"/>
      <c r="Q19" s="60"/>
      <c r="R19" s="60"/>
      <c r="S19" s="60"/>
      <c r="T19" s="60"/>
      <c r="U19" s="60"/>
      <c r="AA19" s="59"/>
    </row>
    <row r="20" spans="2:27" x14ac:dyDescent="0.15">
      <c r="B20" s="58"/>
      <c r="AA20" s="59"/>
    </row>
    <row r="21" spans="2:27" x14ac:dyDescent="0.15">
      <c r="B21" s="58"/>
      <c r="C21" s="570" t="s">
        <v>177</v>
      </c>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9"/>
    </row>
    <row r="22" spans="2:27" x14ac:dyDescent="0.15">
      <c r="B22" s="58"/>
      <c r="AA22" s="59"/>
    </row>
    <row r="23" spans="2:27" ht="21" customHeight="1" x14ac:dyDescent="0.15">
      <c r="B23" s="58"/>
      <c r="C23" s="559" t="s">
        <v>207</v>
      </c>
      <c r="D23" s="560"/>
      <c r="E23" s="560"/>
      <c r="F23" s="560"/>
      <c r="G23" s="546" t="s">
        <v>208</v>
      </c>
      <c r="H23" s="547"/>
      <c r="I23" s="547"/>
      <c r="J23" s="546" t="s">
        <v>204</v>
      </c>
      <c r="K23" s="547"/>
      <c r="L23" s="547"/>
      <c r="M23" s="547"/>
      <c r="N23" s="547"/>
      <c r="O23" s="547"/>
      <c r="P23" s="552"/>
      <c r="Q23" s="548" t="s">
        <v>205</v>
      </c>
      <c r="R23" s="548"/>
      <c r="S23" s="548"/>
      <c r="T23" s="548"/>
      <c r="U23" s="548"/>
      <c r="V23" s="548"/>
      <c r="W23" s="548"/>
      <c r="X23" s="548"/>
      <c r="Y23" s="548"/>
      <c r="Z23" s="549"/>
      <c r="AA23" s="59"/>
    </row>
    <row r="24" spans="2:27" ht="21" customHeight="1" x14ac:dyDescent="0.15">
      <c r="B24" s="58"/>
      <c r="C24" s="561"/>
      <c r="D24" s="562"/>
      <c r="E24" s="562"/>
      <c r="F24" s="562"/>
      <c r="G24" s="546"/>
      <c r="H24" s="547"/>
      <c r="I24" s="547"/>
      <c r="J24" s="546"/>
      <c r="K24" s="547"/>
      <c r="L24" s="547"/>
      <c r="M24" s="547"/>
      <c r="N24" s="547"/>
      <c r="O24" s="547"/>
      <c r="P24" s="552"/>
      <c r="Q24" s="550"/>
      <c r="R24" s="550"/>
      <c r="S24" s="550"/>
      <c r="T24" s="550"/>
      <c r="U24" s="550"/>
      <c r="V24" s="550"/>
      <c r="W24" s="550"/>
      <c r="X24" s="550"/>
      <c r="Y24" s="550"/>
      <c r="Z24" s="551"/>
      <c r="AA24" s="59"/>
    </row>
    <row r="25" spans="2:27" ht="27" customHeight="1" x14ac:dyDescent="0.15">
      <c r="B25" s="58"/>
      <c r="C25" s="574" t="s">
        <v>199</v>
      </c>
      <c r="D25" s="575"/>
      <c r="E25" s="575"/>
      <c r="F25" s="575"/>
      <c r="G25" s="576" t="s">
        <v>219</v>
      </c>
      <c r="H25" s="577"/>
      <c r="I25" s="578"/>
      <c r="J25" s="574" t="s">
        <v>210</v>
      </c>
      <c r="K25" s="575"/>
      <c r="L25" s="575"/>
      <c r="M25" s="575"/>
      <c r="N25" s="575"/>
      <c r="O25" s="575"/>
      <c r="P25" s="579"/>
      <c r="Q25" s="91">
        <v>1</v>
      </c>
      <c r="R25" s="92">
        <v>3</v>
      </c>
      <c r="S25" s="92">
        <v>2</v>
      </c>
      <c r="T25" s="92">
        <v>2</v>
      </c>
      <c r="U25" s="92">
        <v>2</v>
      </c>
      <c r="V25" s="92">
        <v>2</v>
      </c>
      <c r="W25" s="93">
        <v>2</v>
      </c>
      <c r="X25" s="93">
        <v>2</v>
      </c>
      <c r="Y25" s="93">
        <v>2</v>
      </c>
      <c r="Z25" s="94">
        <v>2</v>
      </c>
      <c r="AA25" s="59"/>
    </row>
    <row r="26" spans="2:27" ht="27" customHeight="1" x14ac:dyDescent="0.15">
      <c r="B26" s="58"/>
      <c r="C26" s="571"/>
      <c r="D26" s="572"/>
      <c r="E26" s="572"/>
      <c r="F26" s="572"/>
      <c r="G26" s="571"/>
      <c r="H26" s="572"/>
      <c r="I26" s="572"/>
      <c r="J26" s="571"/>
      <c r="K26" s="572"/>
      <c r="L26" s="572"/>
      <c r="M26" s="572"/>
      <c r="N26" s="572"/>
      <c r="O26" s="572"/>
      <c r="P26" s="573"/>
      <c r="Q26" s="87"/>
      <c r="R26" s="86"/>
      <c r="S26" s="86"/>
      <c r="T26" s="86"/>
      <c r="U26" s="86"/>
      <c r="V26" s="86"/>
      <c r="W26" s="83"/>
      <c r="X26" s="83"/>
      <c r="Y26" s="83"/>
      <c r="Z26" s="84"/>
      <c r="AA26" s="59"/>
    </row>
    <row r="27" spans="2:27" ht="27" customHeight="1" x14ac:dyDescent="0.15">
      <c r="B27" s="58"/>
      <c r="C27" s="571"/>
      <c r="D27" s="572"/>
      <c r="E27" s="572"/>
      <c r="F27" s="572"/>
      <c r="G27" s="571"/>
      <c r="H27" s="572"/>
      <c r="I27" s="572"/>
      <c r="J27" s="571"/>
      <c r="K27" s="572"/>
      <c r="L27" s="572"/>
      <c r="M27" s="572"/>
      <c r="N27" s="572"/>
      <c r="O27" s="572"/>
      <c r="P27" s="573"/>
      <c r="Q27" s="87"/>
      <c r="R27" s="86"/>
      <c r="S27" s="86"/>
      <c r="T27" s="86"/>
      <c r="U27" s="86"/>
      <c r="V27" s="86"/>
      <c r="W27" s="83"/>
      <c r="X27" s="83"/>
      <c r="Y27" s="83"/>
      <c r="Z27" s="84"/>
      <c r="AA27" s="59"/>
    </row>
    <row r="28" spans="2:27" ht="27" customHeight="1" x14ac:dyDescent="0.15">
      <c r="B28" s="58"/>
      <c r="C28" s="571"/>
      <c r="D28" s="572"/>
      <c r="E28" s="572"/>
      <c r="F28" s="572"/>
      <c r="G28" s="571"/>
      <c r="H28" s="572"/>
      <c r="I28" s="572"/>
      <c r="J28" s="571"/>
      <c r="K28" s="572"/>
      <c r="L28" s="572"/>
      <c r="M28" s="572"/>
      <c r="N28" s="572"/>
      <c r="O28" s="572"/>
      <c r="P28" s="573"/>
      <c r="Q28" s="87"/>
      <c r="R28" s="86"/>
      <c r="S28" s="86"/>
      <c r="T28" s="86"/>
      <c r="U28" s="86"/>
      <c r="V28" s="86"/>
      <c r="W28" s="83"/>
      <c r="X28" s="83"/>
      <c r="Y28" s="83"/>
      <c r="Z28" s="84"/>
      <c r="AA28" s="59"/>
    </row>
    <row r="29" spans="2:27" ht="27" customHeight="1" x14ac:dyDescent="0.15">
      <c r="B29" s="58"/>
      <c r="C29" s="571"/>
      <c r="D29" s="572"/>
      <c r="E29" s="572"/>
      <c r="F29" s="572"/>
      <c r="G29" s="571"/>
      <c r="H29" s="572"/>
      <c r="I29" s="572"/>
      <c r="J29" s="571"/>
      <c r="K29" s="572"/>
      <c r="L29" s="572"/>
      <c r="M29" s="572"/>
      <c r="N29" s="572"/>
      <c r="O29" s="572"/>
      <c r="P29" s="573"/>
      <c r="Q29" s="87"/>
      <c r="R29" s="86"/>
      <c r="S29" s="86"/>
      <c r="T29" s="86"/>
      <c r="U29" s="86"/>
      <c r="V29" s="86"/>
      <c r="W29" s="83"/>
      <c r="X29" s="83"/>
      <c r="Y29" s="83"/>
      <c r="Z29" s="84"/>
      <c r="AA29" s="59"/>
    </row>
    <row r="30" spans="2:27" ht="27" customHeight="1" x14ac:dyDescent="0.15">
      <c r="B30" s="58"/>
      <c r="C30" s="571"/>
      <c r="D30" s="572"/>
      <c r="E30" s="572"/>
      <c r="F30" s="572"/>
      <c r="G30" s="571"/>
      <c r="H30" s="572"/>
      <c r="I30" s="572"/>
      <c r="J30" s="571"/>
      <c r="K30" s="572"/>
      <c r="L30" s="572"/>
      <c r="M30" s="572"/>
      <c r="N30" s="572"/>
      <c r="O30" s="572"/>
      <c r="P30" s="573"/>
      <c r="Q30" s="87"/>
      <c r="R30" s="86"/>
      <c r="S30" s="86"/>
      <c r="T30" s="86"/>
      <c r="U30" s="86"/>
      <c r="V30" s="86"/>
      <c r="W30" s="83"/>
      <c r="X30" s="83"/>
      <c r="Y30" s="83"/>
      <c r="Z30" s="84"/>
      <c r="AA30" s="59"/>
    </row>
    <row r="31" spans="2:27" ht="27" customHeight="1" x14ac:dyDescent="0.15">
      <c r="B31" s="58"/>
      <c r="C31" s="571"/>
      <c r="D31" s="572"/>
      <c r="E31" s="572"/>
      <c r="F31" s="572"/>
      <c r="G31" s="571"/>
      <c r="H31" s="572"/>
      <c r="I31" s="572"/>
      <c r="J31" s="571"/>
      <c r="K31" s="572"/>
      <c r="L31" s="572"/>
      <c r="M31" s="572"/>
      <c r="N31" s="572"/>
      <c r="O31" s="572"/>
      <c r="P31" s="573"/>
      <c r="Q31" s="87"/>
      <c r="R31" s="86"/>
      <c r="S31" s="86"/>
      <c r="T31" s="86"/>
      <c r="U31" s="86"/>
      <c r="V31" s="86"/>
      <c r="W31" s="83"/>
      <c r="X31" s="83"/>
      <c r="Y31" s="83"/>
      <c r="Z31" s="84"/>
      <c r="AA31" s="59"/>
    </row>
    <row r="32" spans="2:27" ht="27" customHeight="1" x14ac:dyDescent="0.15">
      <c r="B32" s="58"/>
      <c r="C32" s="571"/>
      <c r="D32" s="572"/>
      <c r="E32" s="572"/>
      <c r="F32" s="572"/>
      <c r="G32" s="571"/>
      <c r="H32" s="572"/>
      <c r="I32" s="572"/>
      <c r="J32" s="571"/>
      <c r="K32" s="572"/>
      <c r="L32" s="572"/>
      <c r="M32" s="572"/>
      <c r="N32" s="572"/>
      <c r="O32" s="572"/>
      <c r="P32" s="573"/>
      <c r="Q32" s="87"/>
      <c r="R32" s="86"/>
      <c r="S32" s="86"/>
      <c r="T32" s="86"/>
      <c r="U32" s="86"/>
      <c r="V32" s="86"/>
      <c r="W32" s="83"/>
      <c r="X32" s="83"/>
      <c r="Y32" s="83"/>
      <c r="Z32" s="84"/>
      <c r="AA32" s="59"/>
    </row>
    <row r="33" spans="2:27" ht="27" customHeight="1" x14ac:dyDescent="0.15">
      <c r="B33" s="58"/>
      <c r="C33" s="571"/>
      <c r="D33" s="572"/>
      <c r="E33" s="572"/>
      <c r="F33" s="572"/>
      <c r="G33" s="571"/>
      <c r="H33" s="572"/>
      <c r="I33" s="572"/>
      <c r="J33" s="571"/>
      <c r="K33" s="572"/>
      <c r="L33" s="572"/>
      <c r="M33" s="572"/>
      <c r="N33" s="572"/>
      <c r="O33" s="572"/>
      <c r="P33" s="573"/>
      <c r="Q33" s="87"/>
      <c r="R33" s="86"/>
      <c r="S33" s="86"/>
      <c r="T33" s="86"/>
      <c r="U33" s="86"/>
      <c r="V33" s="86"/>
      <c r="W33" s="83"/>
      <c r="X33" s="83"/>
      <c r="Y33" s="83"/>
      <c r="Z33" s="84"/>
      <c r="AA33" s="59"/>
    </row>
    <row r="34" spans="2:27" ht="27" customHeight="1" x14ac:dyDescent="0.15">
      <c r="B34" s="58"/>
      <c r="C34" s="571"/>
      <c r="D34" s="572"/>
      <c r="E34" s="572"/>
      <c r="F34" s="572"/>
      <c r="G34" s="571"/>
      <c r="H34" s="572"/>
      <c r="I34" s="572"/>
      <c r="J34" s="571"/>
      <c r="K34" s="572"/>
      <c r="L34" s="572"/>
      <c r="M34" s="572"/>
      <c r="N34" s="572"/>
      <c r="O34" s="572"/>
      <c r="P34" s="573"/>
      <c r="Q34" s="87"/>
      <c r="R34" s="86"/>
      <c r="S34" s="86"/>
      <c r="T34" s="86"/>
      <c r="U34" s="86"/>
      <c r="V34" s="86"/>
      <c r="W34" s="83"/>
      <c r="X34" s="83"/>
      <c r="Y34" s="83"/>
      <c r="Z34" s="84"/>
      <c r="AA34" s="59"/>
    </row>
    <row r="35" spans="2:27" ht="27" customHeight="1" x14ac:dyDescent="0.15">
      <c r="B35" s="58"/>
      <c r="C35" s="571"/>
      <c r="D35" s="572"/>
      <c r="E35" s="572"/>
      <c r="F35" s="572"/>
      <c r="G35" s="571"/>
      <c r="H35" s="572"/>
      <c r="I35" s="572"/>
      <c r="J35" s="571"/>
      <c r="K35" s="572"/>
      <c r="L35" s="572"/>
      <c r="M35" s="572"/>
      <c r="N35" s="572"/>
      <c r="O35" s="572"/>
      <c r="P35" s="573"/>
      <c r="Q35" s="87"/>
      <c r="R35" s="86"/>
      <c r="S35" s="86"/>
      <c r="T35" s="86"/>
      <c r="U35" s="86"/>
      <c r="V35" s="86"/>
      <c r="W35" s="83"/>
      <c r="X35" s="83"/>
      <c r="Y35" s="83"/>
      <c r="Z35" s="84"/>
      <c r="AA35" s="59"/>
    </row>
    <row r="36" spans="2:27" ht="27" customHeight="1" x14ac:dyDescent="0.15">
      <c r="B36" s="58"/>
      <c r="C36" s="571"/>
      <c r="D36" s="572"/>
      <c r="E36" s="572"/>
      <c r="F36" s="572"/>
      <c r="G36" s="571"/>
      <c r="H36" s="572"/>
      <c r="I36" s="572"/>
      <c r="J36" s="571"/>
      <c r="K36" s="572"/>
      <c r="L36" s="572"/>
      <c r="M36" s="572"/>
      <c r="N36" s="572"/>
      <c r="O36" s="572"/>
      <c r="P36" s="573"/>
      <c r="Q36" s="87"/>
      <c r="R36" s="86"/>
      <c r="S36" s="86"/>
      <c r="T36" s="86"/>
      <c r="U36" s="86"/>
      <c r="V36" s="86"/>
      <c r="W36" s="83"/>
      <c r="X36" s="83"/>
      <c r="Y36" s="83"/>
      <c r="Z36" s="84"/>
      <c r="AA36" s="59"/>
    </row>
    <row r="37" spans="2:27" x14ac:dyDescent="0.15">
      <c r="B37" s="58"/>
      <c r="C37" s="60"/>
      <c r="D37" s="60"/>
      <c r="E37" s="60"/>
      <c r="F37" s="60"/>
      <c r="G37" s="60"/>
      <c r="H37" s="60"/>
      <c r="I37" s="60"/>
      <c r="J37" s="60"/>
      <c r="K37" s="60"/>
      <c r="L37" s="60"/>
      <c r="M37" s="60"/>
      <c r="N37" s="60"/>
      <c r="O37" s="60"/>
      <c r="P37" s="60"/>
      <c r="Q37" s="60"/>
      <c r="R37" s="60"/>
      <c r="S37" s="60"/>
      <c r="T37" s="60"/>
      <c r="U37" s="60"/>
      <c r="AA37" s="59"/>
    </row>
    <row r="38" spans="2:27" x14ac:dyDescent="0.15">
      <c r="B38" s="61"/>
      <c r="C38" s="62"/>
      <c r="D38" s="62"/>
      <c r="E38" s="62"/>
      <c r="F38" s="62"/>
      <c r="G38" s="62"/>
      <c r="H38" s="62"/>
      <c r="I38" s="62"/>
      <c r="J38" s="62"/>
      <c r="K38" s="62"/>
      <c r="L38" s="62"/>
      <c r="M38" s="62"/>
      <c r="N38" s="62"/>
      <c r="O38" s="62"/>
      <c r="P38" s="62"/>
      <c r="Q38" s="62"/>
      <c r="R38" s="62"/>
      <c r="S38" s="62"/>
      <c r="T38" s="62"/>
      <c r="U38" s="62"/>
      <c r="V38" s="62"/>
      <c r="W38" s="62"/>
      <c r="X38" s="62"/>
      <c r="Y38" s="62"/>
      <c r="Z38" s="62"/>
      <c r="AA38" s="63"/>
    </row>
    <row r="39" spans="2:27" x14ac:dyDescent="0.15">
      <c r="AA39" s="64"/>
    </row>
  </sheetData>
  <mergeCells count="82">
    <mergeCell ref="C7:F7"/>
    <mergeCell ref="G7:I7"/>
    <mergeCell ref="J7:P7"/>
    <mergeCell ref="C3:Z3"/>
    <mergeCell ref="C5:F6"/>
    <mergeCell ref="G5:I6"/>
    <mergeCell ref="J5:P6"/>
    <mergeCell ref="Q5:Z6"/>
    <mergeCell ref="C8:F8"/>
    <mergeCell ref="G8:I8"/>
    <mergeCell ref="J8:P8"/>
    <mergeCell ref="C9:F9"/>
    <mergeCell ref="G9:I9"/>
    <mergeCell ref="J9:P9"/>
    <mergeCell ref="C10:F10"/>
    <mergeCell ref="G10:I10"/>
    <mergeCell ref="J10:P10"/>
    <mergeCell ref="C11:F11"/>
    <mergeCell ref="G11:I11"/>
    <mergeCell ref="J11:P11"/>
    <mergeCell ref="C12:F12"/>
    <mergeCell ref="G12:I12"/>
    <mergeCell ref="J12:P12"/>
    <mergeCell ref="C13:F13"/>
    <mergeCell ref="G13:I13"/>
    <mergeCell ref="J13:P13"/>
    <mergeCell ref="C14:F14"/>
    <mergeCell ref="G14:I14"/>
    <mergeCell ref="J14:P14"/>
    <mergeCell ref="C15:F15"/>
    <mergeCell ref="G15:I15"/>
    <mergeCell ref="J15:P15"/>
    <mergeCell ref="C16:F16"/>
    <mergeCell ref="G16:I16"/>
    <mergeCell ref="J16:P16"/>
    <mergeCell ref="C17:F17"/>
    <mergeCell ref="G17:I17"/>
    <mergeCell ref="J17:P17"/>
    <mergeCell ref="C18:F18"/>
    <mergeCell ref="G18:I18"/>
    <mergeCell ref="J18:P18"/>
    <mergeCell ref="C21:Z21"/>
    <mergeCell ref="C23:F24"/>
    <mergeCell ref="G23:I24"/>
    <mergeCell ref="J23:P24"/>
    <mergeCell ref="Q23:Z24"/>
    <mergeCell ref="C25:F25"/>
    <mergeCell ref="G25:I25"/>
    <mergeCell ref="J25:P25"/>
    <mergeCell ref="C26:F26"/>
    <mergeCell ref="G26:I26"/>
    <mergeCell ref="J26:P26"/>
    <mergeCell ref="C27:F27"/>
    <mergeCell ref="G27:I27"/>
    <mergeCell ref="J27:P27"/>
    <mergeCell ref="C28:F28"/>
    <mergeCell ref="G28:I28"/>
    <mergeCell ref="J28:P28"/>
    <mergeCell ref="C29:F29"/>
    <mergeCell ref="G29:I29"/>
    <mergeCell ref="J29:P29"/>
    <mergeCell ref="C30:F30"/>
    <mergeCell ref="G30:I30"/>
    <mergeCell ref="J30:P30"/>
    <mergeCell ref="C31:F31"/>
    <mergeCell ref="G31:I31"/>
    <mergeCell ref="J31:P31"/>
    <mergeCell ref="C32:F32"/>
    <mergeCell ref="G32:I32"/>
    <mergeCell ref="J32:P32"/>
    <mergeCell ref="C33:F33"/>
    <mergeCell ref="G33:I33"/>
    <mergeCell ref="J33:P33"/>
    <mergeCell ref="C34:F34"/>
    <mergeCell ref="G34:I34"/>
    <mergeCell ref="J34:P34"/>
    <mergeCell ref="C35:F35"/>
    <mergeCell ref="G35:I35"/>
    <mergeCell ref="J35:P35"/>
    <mergeCell ref="C36:F36"/>
    <mergeCell ref="G36:I36"/>
    <mergeCell ref="J36:P36"/>
  </mergeCells>
  <phoneticPr fontId="3"/>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DBB8-C15A-4169-876D-953EEE100636}">
  <dimension ref="A1:O126"/>
  <sheetViews>
    <sheetView showGridLines="0" view="pageBreakPreview" zoomScaleNormal="100" zoomScaleSheetLayoutView="100" workbookViewId="0">
      <selection activeCell="F17" sqref="F17:M17"/>
    </sheetView>
  </sheetViews>
  <sheetFormatPr defaultColWidth="3.875" defaultRowHeight="13.5" x14ac:dyDescent="0.15"/>
  <cols>
    <col min="1" max="1" width="5.625" style="258" customWidth="1"/>
    <col min="2" max="7" width="8.625" style="258" customWidth="1"/>
    <col min="8" max="13" width="4.625" style="258" customWidth="1"/>
    <col min="14" max="16384" width="3.875" style="258"/>
  </cols>
  <sheetData>
    <row r="1" spans="1:15" ht="15" customHeight="1" x14ac:dyDescent="0.15">
      <c r="A1" s="256" t="s">
        <v>490</v>
      </c>
      <c r="B1" s="257"/>
      <c r="C1" s="257"/>
      <c r="D1" s="257"/>
      <c r="E1" s="257"/>
      <c r="F1" s="257"/>
      <c r="G1" s="257"/>
      <c r="H1" s="257"/>
      <c r="I1" s="257"/>
      <c r="J1" s="257"/>
      <c r="K1" s="257"/>
      <c r="L1" s="257"/>
      <c r="M1" s="257"/>
      <c r="N1" s="257"/>
      <c r="O1" s="257"/>
    </row>
    <row r="2" spans="1:15" ht="15" customHeight="1" x14ac:dyDescent="0.15">
      <c r="A2" s="259"/>
      <c r="B2" s="257"/>
      <c r="C2" s="257"/>
      <c r="D2" s="257"/>
      <c r="E2" s="257"/>
      <c r="F2" s="257"/>
      <c r="G2" s="257"/>
      <c r="H2" s="257"/>
      <c r="I2" s="257"/>
      <c r="J2" s="257"/>
      <c r="K2" s="257"/>
      <c r="L2" s="257"/>
      <c r="M2" s="257"/>
      <c r="N2" s="257"/>
      <c r="O2" s="257"/>
    </row>
    <row r="3" spans="1:15" ht="15" customHeight="1" x14ac:dyDescent="0.15">
      <c r="A3" s="706" t="s">
        <v>491</v>
      </c>
      <c r="B3" s="707"/>
      <c r="C3" s="707"/>
      <c r="D3" s="707"/>
      <c r="E3" s="708" t="s">
        <v>492</v>
      </c>
      <c r="F3" s="641"/>
      <c r="G3" s="260"/>
      <c r="H3" s="638" t="s">
        <v>493</v>
      </c>
      <c r="I3" s="639"/>
      <c r="J3" s="639"/>
      <c r="K3" s="639"/>
      <c r="L3" s="709"/>
      <c r="M3" s="710"/>
      <c r="N3" s="261"/>
      <c r="O3" s="257"/>
    </row>
    <row r="4" spans="1:15" ht="15" customHeight="1" x14ac:dyDescent="0.15">
      <c r="A4" s="616" t="s">
        <v>66</v>
      </c>
      <c r="B4" s="262" t="s">
        <v>1</v>
      </c>
      <c r="C4" s="711"/>
      <c r="D4" s="712"/>
      <c r="E4" s="712"/>
      <c r="F4" s="712"/>
      <c r="G4" s="712"/>
      <c r="H4" s="712"/>
      <c r="I4" s="712"/>
      <c r="J4" s="712"/>
      <c r="K4" s="712"/>
      <c r="L4" s="712"/>
      <c r="M4" s="713"/>
      <c r="N4" s="257"/>
      <c r="O4" s="257"/>
    </row>
    <row r="5" spans="1:15" ht="15" customHeight="1" x14ac:dyDescent="0.15">
      <c r="A5" s="603"/>
      <c r="B5" s="265" t="s">
        <v>494</v>
      </c>
      <c r="C5" s="714"/>
      <c r="D5" s="715"/>
      <c r="E5" s="715"/>
      <c r="F5" s="715"/>
      <c r="G5" s="715"/>
      <c r="H5" s="715"/>
      <c r="I5" s="715"/>
      <c r="J5" s="715"/>
      <c r="K5" s="715"/>
      <c r="L5" s="715"/>
      <c r="M5" s="716"/>
      <c r="N5" s="257"/>
      <c r="O5" s="257"/>
    </row>
    <row r="6" spans="1:15" ht="15" customHeight="1" x14ac:dyDescent="0.15">
      <c r="A6" s="603"/>
      <c r="B6" s="671" t="s">
        <v>71</v>
      </c>
      <c r="C6" s="267" t="s">
        <v>495</v>
      </c>
      <c r="D6" s="268"/>
      <c r="E6" s="266" t="s">
        <v>496</v>
      </c>
      <c r="F6" s="268"/>
      <c r="G6" s="269" t="s">
        <v>497</v>
      </c>
      <c r="H6" s="269"/>
      <c r="I6" s="269"/>
      <c r="J6" s="269"/>
      <c r="K6" s="269"/>
      <c r="L6" s="269"/>
      <c r="M6" s="270"/>
      <c r="N6" s="257"/>
      <c r="O6" s="257"/>
    </row>
    <row r="7" spans="1:15" ht="15" customHeight="1" x14ac:dyDescent="0.15">
      <c r="A7" s="603"/>
      <c r="B7" s="672"/>
      <c r="C7" s="271"/>
      <c r="D7" s="272"/>
      <c r="E7" s="273"/>
      <c r="F7" s="274"/>
      <c r="G7" s="692"/>
      <c r="H7" s="692"/>
      <c r="I7" s="692"/>
      <c r="J7" s="692"/>
      <c r="K7" s="692"/>
      <c r="L7" s="692"/>
      <c r="M7" s="693"/>
      <c r="N7" s="257"/>
      <c r="O7" s="257"/>
    </row>
    <row r="8" spans="1:15" ht="15" customHeight="1" x14ac:dyDescent="0.15">
      <c r="A8" s="603"/>
      <c r="B8" s="673"/>
      <c r="C8" s="694"/>
      <c r="D8" s="695"/>
      <c r="E8" s="695"/>
      <c r="F8" s="695"/>
      <c r="G8" s="695"/>
      <c r="H8" s="695"/>
      <c r="I8" s="695"/>
      <c r="J8" s="695"/>
      <c r="K8" s="695"/>
      <c r="L8" s="695"/>
      <c r="M8" s="696"/>
      <c r="N8" s="257"/>
      <c r="O8" s="257"/>
    </row>
    <row r="9" spans="1:15" ht="15" customHeight="1" x14ac:dyDescent="0.15">
      <c r="A9" s="603"/>
      <c r="B9" s="276" t="s">
        <v>73</v>
      </c>
      <c r="C9" s="701"/>
      <c r="D9" s="702"/>
      <c r="E9" s="702"/>
      <c r="F9" s="702"/>
      <c r="G9" s="702"/>
      <c r="H9" s="702"/>
      <c r="I9" s="702"/>
      <c r="J9" s="702"/>
      <c r="K9" s="702"/>
      <c r="L9" s="702"/>
      <c r="M9" s="703"/>
      <c r="N9" s="257"/>
      <c r="O9" s="257"/>
    </row>
    <row r="10" spans="1:15" ht="15" customHeight="1" x14ac:dyDescent="0.15">
      <c r="A10" s="604"/>
      <c r="B10" s="277" t="s">
        <v>498</v>
      </c>
      <c r="C10" s="684"/>
      <c r="D10" s="685"/>
      <c r="E10" s="685"/>
      <c r="F10" s="685"/>
      <c r="G10" s="685"/>
      <c r="H10" s="685"/>
      <c r="I10" s="685"/>
      <c r="J10" s="685"/>
      <c r="K10" s="685"/>
      <c r="L10" s="685"/>
      <c r="M10" s="686"/>
      <c r="N10" s="257"/>
      <c r="O10" s="257"/>
    </row>
    <row r="11" spans="1:15" ht="15" customHeight="1" x14ac:dyDescent="0.15">
      <c r="A11" s="616" t="s">
        <v>499</v>
      </c>
      <c r="B11" s="278" t="s">
        <v>1</v>
      </c>
      <c r="C11" s="697"/>
      <c r="D11" s="698"/>
      <c r="E11" s="699"/>
      <c r="F11" s="597" t="s">
        <v>500</v>
      </c>
      <c r="G11" s="704"/>
      <c r="H11" s="280"/>
      <c r="I11" s="704"/>
      <c r="J11" s="280"/>
      <c r="K11" s="704"/>
      <c r="L11" s="280"/>
      <c r="M11" s="281"/>
      <c r="N11" s="257"/>
      <c r="O11" s="257"/>
    </row>
    <row r="12" spans="1:15" ht="15" customHeight="1" x14ac:dyDescent="0.15">
      <c r="A12" s="603"/>
      <c r="B12" s="282" t="s">
        <v>129</v>
      </c>
      <c r="C12" s="694"/>
      <c r="D12" s="695"/>
      <c r="E12" s="696"/>
      <c r="F12" s="597"/>
      <c r="G12" s="705"/>
      <c r="H12" s="283" t="s">
        <v>501</v>
      </c>
      <c r="I12" s="705"/>
      <c r="J12" s="283" t="s">
        <v>502</v>
      </c>
      <c r="K12" s="705"/>
      <c r="L12" s="284" t="s">
        <v>503</v>
      </c>
      <c r="M12" s="285"/>
      <c r="N12" s="257"/>
      <c r="O12" s="257"/>
    </row>
    <row r="13" spans="1:15" ht="15" customHeight="1" x14ac:dyDescent="0.15">
      <c r="A13" s="603"/>
      <c r="B13" s="586" t="s">
        <v>504</v>
      </c>
      <c r="C13" s="267" t="s">
        <v>495</v>
      </c>
      <c r="D13" s="268"/>
      <c r="E13" s="266" t="s">
        <v>496</v>
      </c>
      <c r="F13" s="268"/>
      <c r="G13" s="269" t="s">
        <v>497</v>
      </c>
      <c r="H13" s="269"/>
      <c r="I13" s="269"/>
      <c r="J13" s="269"/>
      <c r="K13" s="269"/>
      <c r="L13" s="269"/>
      <c r="M13" s="270"/>
      <c r="N13" s="257"/>
      <c r="O13" s="257"/>
    </row>
    <row r="14" spans="1:15" ht="15" customHeight="1" x14ac:dyDescent="0.15">
      <c r="A14" s="603"/>
      <c r="B14" s="587"/>
      <c r="C14" s="271"/>
      <c r="D14" s="272"/>
      <c r="E14" s="273"/>
      <c r="F14" s="274"/>
      <c r="G14" s="692"/>
      <c r="H14" s="692"/>
      <c r="I14" s="692"/>
      <c r="J14" s="692"/>
      <c r="K14" s="692"/>
      <c r="L14" s="692"/>
      <c r="M14" s="693"/>
      <c r="N14" s="257"/>
      <c r="O14" s="257"/>
    </row>
    <row r="15" spans="1:15" ht="15" customHeight="1" x14ac:dyDescent="0.15">
      <c r="A15" s="603"/>
      <c r="B15" s="588"/>
      <c r="C15" s="694"/>
      <c r="D15" s="695"/>
      <c r="E15" s="695"/>
      <c r="F15" s="695"/>
      <c r="G15" s="695"/>
      <c r="H15" s="695"/>
      <c r="I15" s="695"/>
      <c r="J15" s="695"/>
      <c r="K15" s="695"/>
      <c r="L15" s="695"/>
      <c r="M15" s="696"/>
      <c r="N15" s="257"/>
      <c r="O15" s="257"/>
    </row>
    <row r="16" spans="1:15" ht="15" customHeight="1" x14ac:dyDescent="0.15">
      <c r="A16" s="603"/>
      <c r="B16" s="632" t="s">
        <v>505</v>
      </c>
      <c r="C16" s="634"/>
      <c r="D16" s="634"/>
      <c r="E16" s="634"/>
      <c r="F16" s="634"/>
      <c r="G16" s="633"/>
      <c r="H16" s="287" t="s">
        <v>506</v>
      </c>
      <c r="I16" s="685"/>
      <c r="J16" s="686"/>
      <c r="K16" s="275" t="s">
        <v>507</v>
      </c>
      <c r="L16" s="685"/>
      <c r="M16" s="686"/>
      <c r="N16" s="257"/>
      <c r="O16" s="257"/>
    </row>
    <row r="17" spans="1:15" ht="15" customHeight="1" x14ac:dyDescent="0.15">
      <c r="A17" s="658"/>
      <c r="B17" s="646" t="s">
        <v>508</v>
      </c>
      <c r="C17" s="647"/>
      <c r="D17" s="652" t="s">
        <v>509</v>
      </c>
      <c r="E17" s="653"/>
      <c r="F17" s="685"/>
      <c r="G17" s="685"/>
      <c r="H17" s="700"/>
      <c r="I17" s="700"/>
      <c r="J17" s="700"/>
      <c r="K17" s="685"/>
      <c r="L17" s="685"/>
      <c r="M17" s="686"/>
      <c r="N17" s="257"/>
      <c r="O17" s="257"/>
    </row>
    <row r="18" spans="1:15" ht="15" customHeight="1" x14ac:dyDescent="0.15">
      <c r="A18" s="658"/>
      <c r="B18" s="648"/>
      <c r="C18" s="649"/>
      <c r="D18" s="626" t="s">
        <v>510</v>
      </c>
      <c r="E18" s="655"/>
      <c r="F18" s="263"/>
      <c r="G18" s="263"/>
      <c r="H18" s="263"/>
      <c r="I18" s="263"/>
      <c r="J18" s="263"/>
      <c r="K18" s="263"/>
      <c r="L18" s="263"/>
      <c r="M18" s="264"/>
      <c r="N18" s="257"/>
      <c r="O18" s="257"/>
    </row>
    <row r="19" spans="1:15" ht="15" customHeight="1" x14ac:dyDescent="0.15">
      <c r="A19" s="659"/>
      <c r="B19" s="650"/>
      <c r="C19" s="651"/>
      <c r="D19" s="656"/>
      <c r="E19" s="657"/>
      <c r="F19" s="288"/>
      <c r="G19" s="288"/>
      <c r="H19" s="288"/>
      <c r="I19" s="288"/>
      <c r="J19" s="288"/>
      <c r="K19" s="288"/>
      <c r="L19" s="288"/>
      <c r="M19" s="289"/>
      <c r="N19" s="257"/>
      <c r="O19" s="257"/>
    </row>
    <row r="20" spans="1:15" ht="15" customHeight="1" x14ac:dyDescent="0.15">
      <c r="A20" s="616" t="s">
        <v>511</v>
      </c>
      <c r="B20" s="278" t="s">
        <v>1</v>
      </c>
      <c r="C20" s="697"/>
      <c r="D20" s="698"/>
      <c r="E20" s="699"/>
      <c r="F20" s="597" t="s">
        <v>500</v>
      </c>
      <c r="G20" s="597"/>
      <c r="H20" s="290"/>
      <c r="I20" s="291" t="s">
        <v>501</v>
      </c>
      <c r="J20" s="290"/>
      <c r="K20" s="292" t="s">
        <v>502</v>
      </c>
      <c r="L20" s="290"/>
      <c r="M20" s="281" t="s">
        <v>503</v>
      </c>
      <c r="N20" s="257"/>
      <c r="O20" s="257"/>
    </row>
    <row r="21" spans="1:15" ht="15" customHeight="1" x14ac:dyDescent="0.15">
      <c r="A21" s="603"/>
      <c r="B21" s="282" t="s">
        <v>129</v>
      </c>
      <c r="C21" s="694"/>
      <c r="D21" s="695"/>
      <c r="E21" s="696"/>
      <c r="F21" s="605" t="s">
        <v>512</v>
      </c>
      <c r="G21" s="605"/>
      <c r="H21" s="287" t="s">
        <v>506</v>
      </c>
      <c r="I21" s="685"/>
      <c r="J21" s="686"/>
      <c r="K21" s="275" t="s">
        <v>507</v>
      </c>
      <c r="L21" s="685"/>
      <c r="M21" s="686"/>
      <c r="N21" s="257"/>
      <c r="O21" s="257"/>
    </row>
    <row r="22" spans="1:15" ht="15" customHeight="1" x14ac:dyDescent="0.15">
      <c r="A22" s="603"/>
      <c r="B22" s="586" t="s">
        <v>504</v>
      </c>
      <c r="C22" s="267" t="s">
        <v>495</v>
      </c>
      <c r="D22" s="293"/>
      <c r="E22" s="266" t="s">
        <v>496</v>
      </c>
      <c r="F22" s="293"/>
      <c r="G22" s="269" t="s">
        <v>497</v>
      </c>
      <c r="H22" s="269"/>
      <c r="I22" s="269"/>
      <c r="J22" s="269"/>
      <c r="K22" s="269"/>
      <c r="L22" s="269"/>
      <c r="M22" s="270"/>
      <c r="N22" s="257"/>
      <c r="O22" s="257"/>
    </row>
    <row r="23" spans="1:15" ht="15" customHeight="1" x14ac:dyDescent="0.15">
      <c r="A23" s="603"/>
      <c r="B23" s="587"/>
      <c r="C23" s="271"/>
      <c r="D23" s="272"/>
      <c r="E23" s="273"/>
      <c r="F23" s="274"/>
      <c r="G23" s="692"/>
      <c r="H23" s="692"/>
      <c r="I23" s="692"/>
      <c r="J23" s="692"/>
      <c r="K23" s="692"/>
      <c r="L23" s="692"/>
      <c r="M23" s="693"/>
      <c r="N23" s="257"/>
      <c r="O23" s="257"/>
    </row>
    <row r="24" spans="1:15" ht="15" customHeight="1" x14ac:dyDescent="0.15">
      <c r="A24" s="603"/>
      <c r="B24" s="588"/>
      <c r="C24" s="694"/>
      <c r="D24" s="695"/>
      <c r="E24" s="695"/>
      <c r="F24" s="695"/>
      <c r="G24" s="695"/>
      <c r="H24" s="695"/>
      <c r="I24" s="695"/>
      <c r="J24" s="695"/>
      <c r="K24" s="695"/>
      <c r="L24" s="695"/>
      <c r="M24" s="696"/>
      <c r="N24" s="257"/>
      <c r="O24" s="257"/>
    </row>
    <row r="25" spans="1:15" ht="15" customHeight="1" x14ac:dyDescent="0.15">
      <c r="A25" s="603"/>
      <c r="B25" s="278" t="s">
        <v>1</v>
      </c>
      <c r="C25" s="594"/>
      <c r="D25" s="595"/>
      <c r="E25" s="596"/>
      <c r="F25" s="597" t="s">
        <v>500</v>
      </c>
      <c r="G25" s="597"/>
      <c r="H25" s="280"/>
      <c r="I25" s="291" t="s">
        <v>501</v>
      </c>
      <c r="J25" s="280"/>
      <c r="K25" s="292" t="s">
        <v>502</v>
      </c>
      <c r="L25" s="280"/>
      <c r="M25" s="281" t="s">
        <v>503</v>
      </c>
      <c r="N25" s="257"/>
      <c r="O25" s="257"/>
    </row>
    <row r="26" spans="1:15" ht="15" customHeight="1" x14ac:dyDescent="0.15">
      <c r="A26" s="603"/>
      <c r="B26" s="282" t="s">
        <v>129</v>
      </c>
      <c r="C26" s="591"/>
      <c r="D26" s="592"/>
      <c r="E26" s="593"/>
      <c r="F26" s="605" t="s">
        <v>512</v>
      </c>
      <c r="G26" s="605"/>
      <c r="H26" s="287" t="s">
        <v>506</v>
      </c>
      <c r="I26" s="636"/>
      <c r="J26" s="637"/>
      <c r="K26" s="275" t="s">
        <v>507</v>
      </c>
      <c r="L26" s="636"/>
      <c r="M26" s="637"/>
      <c r="N26" s="257"/>
      <c r="O26" s="257"/>
    </row>
    <row r="27" spans="1:15" ht="15" customHeight="1" x14ac:dyDescent="0.15">
      <c r="A27" s="603"/>
      <c r="B27" s="586" t="s">
        <v>504</v>
      </c>
      <c r="C27" s="267" t="s">
        <v>495</v>
      </c>
      <c r="D27" s="294"/>
      <c r="E27" s="266" t="s">
        <v>496</v>
      </c>
      <c r="F27" s="294"/>
      <c r="G27" s="269" t="s">
        <v>497</v>
      </c>
      <c r="H27" s="269"/>
      <c r="I27" s="269"/>
      <c r="J27" s="269"/>
      <c r="K27" s="269"/>
      <c r="L27" s="269"/>
      <c r="M27" s="270"/>
      <c r="N27" s="257"/>
      <c r="O27" s="257"/>
    </row>
    <row r="28" spans="1:15" ht="15" customHeight="1" x14ac:dyDescent="0.15">
      <c r="A28" s="603"/>
      <c r="B28" s="587"/>
      <c r="C28" s="295"/>
      <c r="D28" s="296"/>
      <c r="E28" s="297"/>
      <c r="F28" s="298"/>
      <c r="G28" s="589"/>
      <c r="H28" s="589"/>
      <c r="I28" s="589"/>
      <c r="J28" s="589"/>
      <c r="K28" s="589"/>
      <c r="L28" s="589"/>
      <c r="M28" s="590"/>
      <c r="N28" s="257"/>
      <c r="O28" s="257"/>
    </row>
    <row r="29" spans="1:15" ht="15" customHeight="1" x14ac:dyDescent="0.15">
      <c r="A29" s="604"/>
      <c r="B29" s="588"/>
      <c r="C29" s="591"/>
      <c r="D29" s="592"/>
      <c r="E29" s="592"/>
      <c r="F29" s="592"/>
      <c r="G29" s="592"/>
      <c r="H29" s="592"/>
      <c r="I29" s="592"/>
      <c r="J29" s="592"/>
      <c r="K29" s="592"/>
      <c r="L29" s="592"/>
      <c r="M29" s="593"/>
      <c r="N29" s="257"/>
      <c r="O29" s="257"/>
    </row>
    <row r="30" spans="1:15" ht="15" customHeight="1" x14ac:dyDescent="0.15">
      <c r="A30" s="616" t="s">
        <v>513</v>
      </c>
      <c r="B30" s="278" t="s">
        <v>1</v>
      </c>
      <c r="C30" s="594"/>
      <c r="D30" s="595"/>
      <c r="E30" s="596"/>
      <c r="F30" s="597" t="s">
        <v>500</v>
      </c>
      <c r="G30" s="597"/>
      <c r="H30" s="280"/>
      <c r="I30" s="291" t="s">
        <v>501</v>
      </c>
      <c r="J30" s="280"/>
      <c r="K30" s="292" t="s">
        <v>502</v>
      </c>
      <c r="L30" s="280"/>
      <c r="M30" s="281" t="s">
        <v>503</v>
      </c>
      <c r="N30" s="257"/>
      <c r="O30" s="257"/>
    </row>
    <row r="31" spans="1:15" ht="15" customHeight="1" x14ac:dyDescent="0.15">
      <c r="A31" s="603"/>
      <c r="B31" s="282" t="s">
        <v>129</v>
      </c>
      <c r="C31" s="591"/>
      <c r="D31" s="592"/>
      <c r="E31" s="593"/>
      <c r="F31" s="598" t="s">
        <v>514</v>
      </c>
      <c r="G31" s="599"/>
      <c r="H31" s="600" t="s">
        <v>515</v>
      </c>
      <c r="I31" s="601"/>
      <c r="J31" s="299"/>
      <c r="K31" s="598" t="s">
        <v>516</v>
      </c>
      <c r="L31" s="602"/>
      <c r="M31" s="299"/>
      <c r="N31" s="257"/>
      <c r="O31" s="257"/>
    </row>
    <row r="32" spans="1:15" ht="15" customHeight="1" x14ac:dyDescent="0.15">
      <c r="A32" s="603"/>
      <c r="B32" s="586" t="s">
        <v>504</v>
      </c>
      <c r="C32" s="267" t="s">
        <v>495</v>
      </c>
      <c r="D32" s="294"/>
      <c r="E32" s="266" t="s">
        <v>496</v>
      </c>
      <c r="F32" s="294"/>
      <c r="G32" s="269" t="s">
        <v>497</v>
      </c>
      <c r="H32" s="269"/>
      <c r="I32" s="269"/>
      <c r="J32" s="269"/>
      <c r="K32" s="269"/>
      <c r="L32" s="269"/>
      <c r="M32" s="270"/>
      <c r="N32" s="257"/>
      <c r="O32" s="257"/>
    </row>
    <row r="33" spans="1:15" ht="15" customHeight="1" x14ac:dyDescent="0.15">
      <c r="A33" s="603"/>
      <c r="B33" s="587"/>
      <c r="C33" s="295"/>
      <c r="D33" s="296"/>
      <c r="E33" s="297"/>
      <c r="F33" s="298"/>
      <c r="G33" s="589"/>
      <c r="H33" s="589"/>
      <c r="I33" s="589"/>
      <c r="J33" s="589"/>
      <c r="K33" s="589"/>
      <c r="L33" s="589"/>
      <c r="M33" s="590"/>
      <c r="N33" s="257"/>
      <c r="O33" s="257"/>
    </row>
    <row r="34" spans="1:15" ht="15" customHeight="1" x14ac:dyDescent="0.15">
      <c r="A34" s="604"/>
      <c r="B34" s="588"/>
      <c r="C34" s="591"/>
      <c r="D34" s="592"/>
      <c r="E34" s="592"/>
      <c r="F34" s="592"/>
      <c r="G34" s="592"/>
      <c r="H34" s="592"/>
      <c r="I34" s="592"/>
      <c r="J34" s="592"/>
      <c r="K34" s="592"/>
      <c r="L34" s="592"/>
      <c r="M34" s="593"/>
      <c r="N34" s="257"/>
      <c r="O34" s="257"/>
    </row>
    <row r="35" spans="1:15" ht="15" customHeight="1" x14ac:dyDescent="0.15">
      <c r="A35" s="638" t="s">
        <v>517</v>
      </c>
      <c r="B35" s="639"/>
      <c r="C35" s="639"/>
      <c r="D35" s="640"/>
      <c r="E35" s="640"/>
      <c r="F35" s="641"/>
      <c r="G35" s="642"/>
      <c r="H35" s="643" t="s">
        <v>518</v>
      </c>
      <c r="I35" s="644"/>
      <c r="J35" s="644"/>
      <c r="K35" s="644"/>
      <c r="L35" s="644"/>
      <c r="M35" s="645"/>
      <c r="N35" s="261"/>
      <c r="O35" s="257"/>
    </row>
    <row r="36" spans="1:15" ht="15" hidden="1" customHeight="1" x14ac:dyDescent="0.15">
      <c r="A36" s="687" t="s">
        <v>519</v>
      </c>
      <c r="B36" s="688"/>
      <c r="C36" s="688"/>
      <c r="D36" s="688"/>
      <c r="E36" s="688"/>
      <c r="F36" s="688"/>
      <c r="G36" s="688"/>
      <c r="H36" s="688"/>
      <c r="I36" s="688"/>
      <c r="J36" s="688"/>
      <c r="K36" s="688"/>
      <c r="L36" s="688"/>
      <c r="M36" s="689"/>
      <c r="N36" s="257"/>
      <c r="O36" s="257"/>
    </row>
    <row r="37" spans="1:15" ht="15" hidden="1" customHeight="1" x14ac:dyDescent="0.15">
      <c r="A37" s="626" t="s">
        <v>520</v>
      </c>
      <c r="B37" s="627"/>
      <c r="C37" s="597" t="s">
        <v>521</v>
      </c>
      <c r="D37" s="597"/>
      <c r="E37" s="586" t="s">
        <v>522</v>
      </c>
      <c r="F37" s="671"/>
      <c r="G37" s="266"/>
      <c r="H37" s="266"/>
      <c r="I37" s="266"/>
      <c r="J37" s="266"/>
      <c r="K37" s="266"/>
      <c r="L37" s="266"/>
      <c r="M37" s="300"/>
      <c r="N37" s="257"/>
      <c r="O37" s="257"/>
    </row>
    <row r="38" spans="1:15" ht="15" hidden="1" customHeight="1" x14ac:dyDescent="0.15">
      <c r="A38" s="630"/>
      <c r="B38" s="631"/>
      <c r="C38" s="279" t="s">
        <v>342</v>
      </c>
      <c r="D38" s="279" t="s">
        <v>343</v>
      </c>
      <c r="E38" s="279" t="s">
        <v>342</v>
      </c>
      <c r="F38" s="279" t="s">
        <v>343</v>
      </c>
      <c r="G38" s="257"/>
      <c r="H38" s="257"/>
      <c r="I38" s="257"/>
      <c r="J38" s="257"/>
      <c r="K38" s="257"/>
      <c r="L38" s="257"/>
      <c r="M38" s="301"/>
      <c r="N38" s="257"/>
      <c r="O38" s="257"/>
    </row>
    <row r="39" spans="1:15" ht="15" hidden="1" customHeight="1" x14ac:dyDescent="0.15">
      <c r="A39" s="586" t="s">
        <v>523</v>
      </c>
      <c r="B39" s="690"/>
      <c r="C39" s="279"/>
      <c r="D39" s="279"/>
      <c r="E39" s="279"/>
      <c r="F39" s="279"/>
      <c r="G39" s="257"/>
      <c r="H39" s="257"/>
      <c r="I39" s="257"/>
      <c r="J39" s="257"/>
      <c r="K39" s="257"/>
      <c r="L39" s="257"/>
      <c r="M39" s="301"/>
      <c r="N39" s="257"/>
      <c r="O39" s="257"/>
    </row>
    <row r="40" spans="1:15" ht="15" hidden="1" customHeight="1" x14ac:dyDescent="0.15">
      <c r="A40" s="588" t="s">
        <v>524</v>
      </c>
      <c r="B40" s="691"/>
      <c r="C40" s="279"/>
      <c r="D40" s="279"/>
      <c r="E40" s="279"/>
      <c r="F40" s="279"/>
      <c r="G40" s="257"/>
      <c r="H40" s="257"/>
      <c r="I40" s="257"/>
      <c r="J40" s="257"/>
      <c r="K40" s="257"/>
      <c r="L40" s="257"/>
      <c r="M40" s="301"/>
      <c r="N40" s="257"/>
      <c r="O40" s="257"/>
    </row>
    <row r="41" spans="1:15" ht="15" hidden="1" customHeight="1" x14ac:dyDescent="0.15">
      <c r="A41" s="277" t="s">
        <v>525</v>
      </c>
      <c r="B41" s="286"/>
      <c r="C41" s="597"/>
      <c r="D41" s="597"/>
      <c r="E41" s="597"/>
      <c r="F41" s="597"/>
      <c r="G41" s="257"/>
      <c r="H41" s="257"/>
      <c r="I41" s="257"/>
      <c r="J41" s="257"/>
      <c r="K41" s="257"/>
      <c r="L41" s="257"/>
      <c r="M41" s="301"/>
      <c r="N41" s="257"/>
      <c r="O41" s="257"/>
    </row>
    <row r="42" spans="1:15" ht="15" hidden="1" customHeight="1" x14ac:dyDescent="0.15">
      <c r="A42" s="277" t="s">
        <v>526</v>
      </c>
      <c r="B42" s="286"/>
      <c r="C42" s="597"/>
      <c r="D42" s="597"/>
      <c r="E42" s="597"/>
      <c r="F42" s="597"/>
      <c r="G42" s="275"/>
      <c r="H42" s="275"/>
      <c r="I42" s="275"/>
      <c r="J42" s="275"/>
      <c r="K42" s="275"/>
      <c r="L42" s="275"/>
      <c r="M42" s="302"/>
      <c r="N42" s="261"/>
      <c r="O42" s="257"/>
    </row>
    <row r="43" spans="1:15" ht="15" customHeight="1" x14ac:dyDescent="0.15">
      <c r="A43" s="687" t="s">
        <v>527</v>
      </c>
      <c r="B43" s="688"/>
      <c r="C43" s="688"/>
      <c r="D43" s="688"/>
      <c r="E43" s="688"/>
      <c r="F43" s="688"/>
      <c r="G43" s="688"/>
      <c r="H43" s="688"/>
      <c r="I43" s="688"/>
      <c r="J43" s="688"/>
      <c r="K43" s="688"/>
      <c r="L43" s="688"/>
      <c r="M43" s="689"/>
      <c r="N43" s="261"/>
      <c r="O43" s="257"/>
    </row>
    <row r="44" spans="1:15" ht="15" customHeight="1" x14ac:dyDescent="0.15">
      <c r="A44" s="626" t="s">
        <v>528</v>
      </c>
      <c r="B44" s="627"/>
      <c r="C44" s="258" t="s">
        <v>399</v>
      </c>
      <c r="D44" s="279" t="s">
        <v>529</v>
      </c>
      <c r="E44" s="279" t="s">
        <v>530</v>
      </c>
      <c r="F44" s="279" t="s">
        <v>531</v>
      </c>
      <c r="G44" s="279" t="s">
        <v>532</v>
      </c>
      <c r="H44" s="632" t="s">
        <v>533</v>
      </c>
      <c r="I44" s="633"/>
      <c r="J44" s="632" t="s">
        <v>534</v>
      </c>
      <c r="K44" s="633"/>
      <c r="L44" s="632" t="s">
        <v>535</v>
      </c>
      <c r="M44" s="633"/>
      <c r="N44" s="257"/>
      <c r="O44" s="257"/>
    </row>
    <row r="45" spans="1:15" ht="15" customHeight="1" x14ac:dyDescent="0.15">
      <c r="A45" s="628"/>
      <c r="B45" s="629"/>
      <c r="C45" s="303"/>
      <c r="D45" s="303"/>
      <c r="E45" s="303"/>
      <c r="F45" s="303"/>
      <c r="G45" s="303"/>
      <c r="H45" s="682"/>
      <c r="I45" s="683"/>
      <c r="J45" s="682"/>
      <c r="K45" s="683"/>
      <c r="L45" s="682"/>
      <c r="M45" s="683"/>
      <c r="N45" s="257"/>
      <c r="O45" s="257"/>
    </row>
    <row r="46" spans="1:15" ht="15" customHeight="1" x14ac:dyDescent="0.15">
      <c r="A46" s="630"/>
      <c r="B46" s="631"/>
      <c r="C46" s="632" t="s">
        <v>536</v>
      </c>
      <c r="D46" s="634"/>
      <c r="E46" s="633"/>
      <c r="F46" s="684"/>
      <c r="G46" s="685"/>
      <c r="H46" s="685"/>
      <c r="I46" s="685"/>
      <c r="J46" s="685"/>
      <c r="K46" s="685"/>
      <c r="L46" s="685"/>
      <c r="M46" s="686"/>
      <c r="N46" s="257"/>
      <c r="O46" s="257"/>
    </row>
    <row r="47" spans="1:15" ht="15" customHeight="1" x14ac:dyDescent="0.15">
      <c r="A47" s="617" t="s">
        <v>74</v>
      </c>
      <c r="B47" s="618"/>
      <c r="C47" s="304" t="s">
        <v>537</v>
      </c>
      <c r="D47" s="305"/>
      <c r="E47" s="306" t="s">
        <v>538</v>
      </c>
      <c r="F47" s="307"/>
      <c r="G47" s="308" t="s">
        <v>539</v>
      </c>
      <c r="H47" s="677"/>
      <c r="I47" s="677"/>
      <c r="J47" s="624" t="s">
        <v>538</v>
      </c>
      <c r="K47" s="624"/>
      <c r="L47" s="677"/>
      <c r="M47" s="678"/>
      <c r="N47" s="261"/>
      <c r="O47" s="257"/>
    </row>
    <row r="48" spans="1:15" ht="15" customHeight="1" x14ac:dyDescent="0.15">
      <c r="A48" s="619"/>
      <c r="B48" s="620"/>
      <c r="C48" s="309" t="s">
        <v>540</v>
      </c>
      <c r="D48" s="305"/>
      <c r="E48" s="306" t="s">
        <v>538</v>
      </c>
      <c r="F48" s="307"/>
      <c r="G48" s="308" t="s">
        <v>539</v>
      </c>
      <c r="H48" s="677"/>
      <c r="I48" s="677"/>
      <c r="J48" s="624" t="s">
        <v>538</v>
      </c>
      <c r="K48" s="624"/>
      <c r="L48" s="677"/>
      <c r="M48" s="678"/>
      <c r="N48" s="261"/>
      <c r="O48" s="257"/>
    </row>
    <row r="49" spans="1:15" ht="15" customHeight="1" x14ac:dyDescent="0.15">
      <c r="A49" s="621"/>
      <c r="B49" s="622"/>
      <c r="C49" s="310" t="s">
        <v>541</v>
      </c>
      <c r="D49" s="311"/>
      <c r="E49" s="312" t="s">
        <v>538</v>
      </c>
      <c r="F49" s="307"/>
      <c r="G49" s="308" t="s">
        <v>539</v>
      </c>
      <c r="H49" s="677"/>
      <c r="I49" s="677"/>
      <c r="J49" s="624" t="s">
        <v>538</v>
      </c>
      <c r="K49" s="624"/>
      <c r="L49" s="677"/>
      <c r="M49" s="678"/>
      <c r="N49" s="261"/>
      <c r="O49" s="257"/>
    </row>
    <row r="50" spans="1:15" ht="31.5" customHeight="1" x14ac:dyDescent="0.15">
      <c r="A50" s="608" t="s">
        <v>542</v>
      </c>
      <c r="B50" s="609"/>
      <c r="C50" s="679"/>
      <c r="D50" s="680"/>
      <c r="E50" s="680"/>
      <c r="F50" s="680"/>
      <c r="G50" s="680"/>
      <c r="H50" s="680"/>
      <c r="I50" s="680"/>
      <c r="J50" s="680"/>
      <c r="K50" s="680"/>
      <c r="L50" s="680"/>
      <c r="M50" s="681"/>
      <c r="N50" s="261"/>
      <c r="O50" s="257"/>
    </row>
    <row r="51" spans="1:15" ht="17.25" customHeight="1" x14ac:dyDescent="0.15">
      <c r="A51" s="662" t="s">
        <v>543</v>
      </c>
      <c r="B51" s="663"/>
      <c r="C51" s="663"/>
      <c r="D51" s="663"/>
      <c r="E51" s="663"/>
      <c r="F51" s="663"/>
      <c r="G51" s="663"/>
      <c r="H51" s="663"/>
      <c r="I51" s="663"/>
      <c r="J51" s="663"/>
      <c r="K51" s="663"/>
      <c r="L51" s="663"/>
      <c r="M51" s="664"/>
      <c r="N51" s="261"/>
      <c r="O51" s="257"/>
    </row>
    <row r="52" spans="1:15" ht="17.25" customHeight="1" x14ac:dyDescent="0.15">
      <c r="A52" s="616" t="s">
        <v>66</v>
      </c>
      <c r="B52" s="262" t="s">
        <v>1</v>
      </c>
      <c r="C52" s="665"/>
      <c r="D52" s="666"/>
      <c r="E52" s="666"/>
      <c r="F52" s="666"/>
      <c r="G52" s="666"/>
      <c r="H52" s="666"/>
      <c r="I52" s="666"/>
      <c r="J52" s="666"/>
      <c r="K52" s="666"/>
      <c r="L52" s="666"/>
      <c r="M52" s="667"/>
      <c r="N52" s="261"/>
      <c r="O52" s="257"/>
    </row>
    <row r="53" spans="1:15" ht="17.25" customHeight="1" x14ac:dyDescent="0.15">
      <c r="A53" s="603"/>
      <c r="B53" s="265" t="s">
        <v>494</v>
      </c>
      <c r="C53" s="668"/>
      <c r="D53" s="669"/>
      <c r="E53" s="669"/>
      <c r="F53" s="669"/>
      <c r="G53" s="669"/>
      <c r="H53" s="669"/>
      <c r="I53" s="669"/>
      <c r="J53" s="669"/>
      <c r="K53" s="669"/>
      <c r="L53" s="669"/>
      <c r="M53" s="670"/>
      <c r="N53" s="261"/>
      <c r="O53" s="257"/>
    </row>
    <row r="54" spans="1:15" ht="17.25" customHeight="1" x14ac:dyDescent="0.15">
      <c r="A54" s="603"/>
      <c r="B54" s="671" t="s">
        <v>71</v>
      </c>
      <c r="C54" s="267" t="s">
        <v>495</v>
      </c>
      <c r="D54" s="315"/>
      <c r="E54" s="266" t="s">
        <v>496</v>
      </c>
      <c r="F54" s="315"/>
      <c r="G54" s="269" t="s">
        <v>497</v>
      </c>
      <c r="H54" s="269"/>
      <c r="I54" s="269"/>
      <c r="J54" s="269"/>
      <c r="K54" s="269"/>
      <c r="L54" s="269"/>
      <c r="M54" s="270"/>
      <c r="N54" s="261"/>
      <c r="O54" s="257"/>
    </row>
    <row r="55" spans="1:15" ht="17.25" customHeight="1" x14ac:dyDescent="0.15">
      <c r="A55" s="603"/>
      <c r="B55" s="672"/>
      <c r="C55" s="295"/>
      <c r="D55" s="296"/>
      <c r="E55" s="297"/>
      <c r="F55" s="298"/>
      <c r="G55" s="589"/>
      <c r="H55" s="589"/>
      <c r="I55" s="589"/>
      <c r="J55" s="589"/>
      <c r="K55" s="589"/>
      <c r="L55" s="589"/>
      <c r="M55" s="590"/>
      <c r="N55" s="261"/>
      <c r="O55" s="257"/>
    </row>
    <row r="56" spans="1:15" ht="17.25" customHeight="1" x14ac:dyDescent="0.15">
      <c r="A56" s="603"/>
      <c r="B56" s="673"/>
      <c r="C56" s="591"/>
      <c r="D56" s="592"/>
      <c r="E56" s="592"/>
      <c r="F56" s="592"/>
      <c r="G56" s="592"/>
      <c r="H56" s="592"/>
      <c r="I56" s="592"/>
      <c r="J56" s="592"/>
      <c r="K56" s="592"/>
      <c r="L56" s="592"/>
      <c r="M56" s="593"/>
      <c r="N56" s="261"/>
      <c r="O56" s="257"/>
    </row>
    <row r="57" spans="1:15" ht="17.25" customHeight="1" x14ac:dyDescent="0.15">
      <c r="A57" s="603"/>
      <c r="B57" s="276" t="s">
        <v>73</v>
      </c>
      <c r="C57" s="674"/>
      <c r="D57" s="675"/>
      <c r="E57" s="675"/>
      <c r="F57" s="675"/>
      <c r="G57" s="675"/>
      <c r="H57" s="675"/>
      <c r="I57" s="675"/>
      <c r="J57" s="675"/>
      <c r="K57" s="675"/>
      <c r="L57" s="675"/>
      <c r="M57" s="676"/>
      <c r="N57" s="261"/>
      <c r="O57" s="257"/>
    </row>
    <row r="58" spans="1:15" ht="17.25" customHeight="1" x14ac:dyDescent="0.15">
      <c r="A58" s="604"/>
      <c r="B58" s="277" t="s">
        <v>498</v>
      </c>
      <c r="C58" s="635"/>
      <c r="D58" s="636"/>
      <c r="E58" s="636"/>
      <c r="F58" s="636"/>
      <c r="G58" s="636"/>
      <c r="H58" s="636"/>
      <c r="I58" s="636"/>
      <c r="J58" s="636"/>
      <c r="K58" s="636"/>
      <c r="L58" s="636"/>
      <c r="M58" s="637"/>
      <c r="N58" s="261"/>
      <c r="O58" s="257"/>
    </row>
    <row r="59" spans="1:15" ht="17.25" customHeight="1" x14ac:dyDescent="0.15">
      <c r="A59" s="616" t="s">
        <v>499</v>
      </c>
      <c r="B59" s="316" t="s">
        <v>1</v>
      </c>
      <c r="C59" s="594"/>
      <c r="D59" s="595"/>
      <c r="E59" s="596"/>
      <c r="F59" s="597" t="s">
        <v>500</v>
      </c>
      <c r="G59" s="660"/>
      <c r="H59" s="280"/>
      <c r="I59" s="660"/>
      <c r="J59" s="280"/>
      <c r="K59" s="660"/>
      <c r="L59" s="280"/>
      <c r="M59" s="281"/>
      <c r="N59" s="261"/>
      <c r="O59" s="257"/>
    </row>
    <row r="60" spans="1:15" ht="17.25" customHeight="1" x14ac:dyDescent="0.15">
      <c r="A60" s="603"/>
      <c r="B60" s="282" t="s">
        <v>129</v>
      </c>
      <c r="C60" s="591"/>
      <c r="D60" s="592"/>
      <c r="E60" s="593"/>
      <c r="F60" s="597"/>
      <c r="G60" s="661"/>
      <c r="H60" s="283" t="s">
        <v>501</v>
      </c>
      <c r="I60" s="661"/>
      <c r="J60" s="283" t="s">
        <v>502</v>
      </c>
      <c r="K60" s="661"/>
      <c r="L60" s="284" t="s">
        <v>503</v>
      </c>
      <c r="M60" s="285"/>
      <c r="N60" s="261"/>
      <c r="O60" s="257"/>
    </row>
    <row r="61" spans="1:15" ht="17.25" customHeight="1" x14ac:dyDescent="0.15">
      <c r="A61" s="603"/>
      <c r="B61" s="586" t="s">
        <v>504</v>
      </c>
      <c r="C61" s="267" t="s">
        <v>495</v>
      </c>
      <c r="D61" s="315"/>
      <c r="E61" s="266" t="s">
        <v>496</v>
      </c>
      <c r="F61" s="315"/>
      <c r="G61" s="269" t="s">
        <v>497</v>
      </c>
      <c r="H61" s="269"/>
      <c r="I61" s="269"/>
      <c r="J61" s="269"/>
      <c r="K61" s="269"/>
      <c r="L61" s="269"/>
      <c r="M61" s="270"/>
      <c r="N61" s="261"/>
      <c r="O61" s="257"/>
    </row>
    <row r="62" spans="1:15" ht="17.25" customHeight="1" x14ac:dyDescent="0.15">
      <c r="A62" s="603"/>
      <c r="B62" s="587"/>
      <c r="C62" s="295"/>
      <c r="D62" s="296"/>
      <c r="E62" s="297"/>
      <c r="F62" s="298"/>
      <c r="G62" s="589"/>
      <c r="H62" s="589"/>
      <c r="I62" s="589"/>
      <c r="J62" s="589"/>
      <c r="K62" s="589"/>
      <c r="L62" s="589"/>
      <c r="M62" s="590"/>
      <c r="N62" s="261"/>
      <c r="O62" s="257"/>
    </row>
    <row r="63" spans="1:15" ht="17.25" customHeight="1" x14ac:dyDescent="0.15">
      <c r="A63" s="603"/>
      <c r="B63" s="588"/>
      <c r="C63" s="591"/>
      <c r="D63" s="592"/>
      <c r="E63" s="592"/>
      <c r="F63" s="592"/>
      <c r="G63" s="592"/>
      <c r="H63" s="592"/>
      <c r="I63" s="592"/>
      <c r="J63" s="592"/>
      <c r="K63" s="592"/>
      <c r="L63" s="592"/>
      <c r="M63" s="593"/>
      <c r="N63" s="261"/>
      <c r="O63" s="257"/>
    </row>
    <row r="64" spans="1:15" ht="17.25" customHeight="1" x14ac:dyDescent="0.15">
      <c r="A64" s="603"/>
      <c r="B64" s="632" t="s">
        <v>505</v>
      </c>
      <c r="C64" s="634"/>
      <c r="D64" s="634"/>
      <c r="E64" s="634"/>
      <c r="F64" s="634"/>
      <c r="G64" s="633"/>
      <c r="H64" s="287" t="s">
        <v>506</v>
      </c>
      <c r="I64" s="606"/>
      <c r="J64" s="607"/>
      <c r="K64" s="275" t="s">
        <v>507</v>
      </c>
      <c r="L64" s="606"/>
      <c r="M64" s="607"/>
      <c r="N64" s="261"/>
      <c r="O64" s="257"/>
    </row>
    <row r="65" spans="1:15" ht="17.25" customHeight="1" x14ac:dyDescent="0.15">
      <c r="A65" s="658"/>
      <c r="B65" s="646" t="s">
        <v>508</v>
      </c>
      <c r="C65" s="647"/>
      <c r="D65" s="652" t="s">
        <v>509</v>
      </c>
      <c r="E65" s="653"/>
      <c r="F65" s="636"/>
      <c r="G65" s="636"/>
      <c r="H65" s="654"/>
      <c r="I65" s="654"/>
      <c r="J65" s="654"/>
      <c r="K65" s="636"/>
      <c r="L65" s="636"/>
      <c r="M65" s="637"/>
      <c r="N65" s="261"/>
      <c r="O65" s="257"/>
    </row>
    <row r="66" spans="1:15" ht="17.25" customHeight="1" x14ac:dyDescent="0.15">
      <c r="A66" s="658"/>
      <c r="B66" s="648"/>
      <c r="C66" s="649"/>
      <c r="D66" s="626" t="s">
        <v>510</v>
      </c>
      <c r="E66" s="655"/>
      <c r="F66" s="313"/>
      <c r="G66" s="313"/>
      <c r="H66" s="313"/>
      <c r="I66" s="313"/>
      <c r="J66" s="313"/>
      <c r="K66" s="313"/>
      <c r="L66" s="313"/>
      <c r="M66" s="314"/>
      <c r="N66" s="261"/>
      <c r="O66" s="257"/>
    </row>
    <row r="67" spans="1:15" ht="17.25" customHeight="1" x14ac:dyDescent="0.15">
      <c r="A67" s="659"/>
      <c r="B67" s="650"/>
      <c r="C67" s="651"/>
      <c r="D67" s="656"/>
      <c r="E67" s="657"/>
      <c r="F67" s="317"/>
      <c r="G67" s="317"/>
      <c r="H67" s="317"/>
      <c r="I67" s="317"/>
      <c r="J67" s="317"/>
      <c r="K67" s="317"/>
      <c r="L67" s="317"/>
      <c r="M67" s="318"/>
      <c r="N67" s="261"/>
      <c r="O67" s="257"/>
    </row>
    <row r="68" spans="1:15" ht="17.25" customHeight="1" x14ac:dyDescent="0.15">
      <c r="A68" s="616" t="s">
        <v>511</v>
      </c>
      <c r="B68" s="278" t="s">
        <v>1</v>
      </c>
      <c r="C68" s="594"/>
      <c r="D68" s="595"/>
      <c r="E68" s="596"/>
      <c r="F68" s="597" t="s">
        <v>500</v>
      </c>
      <c r="G68" s="597"/>
      <c r="H68" s="280"/>
      <c r="I68" s="291" t="s">
        <v>501</v>
      </c>
      <c r="J68" s="280"/>
      <c r="K68" s="292" t="s">
        <v>502</v>
      </c>
      <c r="L68" s="280"/>
      <c r="M68" s="281" t="s">
        <v>503</v>
      </c>
      <c r="N68" s="261"/>
      <c r="O68" s="257"/>
    </row>
    <row r="69" spans="1:15" ht="17.25" customHeight="1" x14ac:dyDescent="0.15">
      <c r="A69" s="603"/>
      <c r="B69" s="282" t="s">
        <v>129</v>
      </c>
      <c r="C69" s="591"/>
      <c r="D69" s="592"/>
      <c r="E69" s="593"/>
      <c r="F69" s="605" t="s">
        <v>512</v>
      </c>
      <c r="G69" s="605"/>
      <c r="H69" s="287" t="s">
        <v>506</v>
      </c>
      <c r="I69" s="606"/>
      <c r="J69" s="607"/>
      <c r="K69" s="275" t="s">
        <v>507</v>
      </c>
      <c r="L69" s="606"/>
      <c r="M69" s="607"/>
      <c r="N69" s="261"/>
      <c r="O69" s="257"/>
    </row>
    <row r="70" spans="1:15" ht="17.25" customHeight="1" x14ac:dyDescent="0.15">
      <c r="A70" s="603"/>
      <c r="B70" s="586" t="s">
        <v>504</v>
      </c>
      <c r="C70" s="267" t="s">
        <v>495</v>
      </c>
      <c r="D70" s="294"/>
      <c r="E70" s="266" t="s">
        <v>496</v>
      </c>
      <c r="F70" s="294"/>
      <c r="G70" s="269" t="s">
        <v>497</v>
      </c>
      <c r="H70" s="269"/>
      <c r="I70" s="269"/>
      <c r="J70" s="269"/>
      <c r="K70" s="269"/>
      <c r="L70" s="269"/>
      <c r="M70" s="270"/>
      <c r="N70" s="261"/>
      <c r="O70" s="257"/>
    </row>
    <row r="71" spans="1:15" ht="17.25" customHeight="1" x14ac:dyDescent="0.15">
      <c r="A71" s="603"/>
      <c r="B71" s="587"/>
      <c r="C71" s="295"/>
      <c r="D71" s="296"/>
      <c r="E71" s="297"/>
      <c r="F71" s="298"/>
      <c r="G71" s="589"/>
      <c r="H71" s="589"/>
      <c r="I71" s="589"/>
      <c r="J71" s="589"/>
      <c r="K71" s="589"/>
      <c r="L71" s="589"/>
      <c r="M71" s="590"/>
      <c r="N71" s="261"/>
      <c r="O71" s="257"/>
    </row>
    <row r="72" spans="1:15" ht="17.25" customHeight="1" x14ac:dyDescent="0.15">
      <c r="A72" s="603"/>
      <c r="B72" s="588"/>
      <c r="C72" s="591"/>
      <c r="D72" s="592"/>
      <c r="E72" s="592"/>
      <c r="F72" s="592"/>
      <c r="G72" s="592"/>
      <c r="H72" s="592"/>
      <c r="I72" s="592"/>
      <c r="J72" s="592"/>
      <c r="K72" s="592"/>
      <c r="L72" s="592"/>
      <c r="M72" s="593"/>
      <c r="N72" s="261"/>
      <c r="O72" s="257"/>
    </row>
    <row r="73" spans="1:15" ht="17.25" customHeight="1" x14ac:dyDescent="0.15">
      <c r="A73" s="603"/>
      <c r="B73" s="278" t="s">
        <v>1</v>
      </c>
      <c r="C73" s="594"/>
      <c r="D73" s="595"/>
      <c r="E73" s="596"/>
      <c r="F73" s="597" t="s">
        <v>500</v>
      </c>
      <c r="G73" s="597"/>
      <c r="H73" s="280"/>
      <c r="I73" s="291" t="s">
        <v>501</v>
      </c>
      <c r="J73" s="280"/>
      <c r="K73" s="292" t="s">
        <v>502</v>
      </c>
      <c r="L73" s="280"/>
      <c r="M73" s="281" t="s">
        <v>503</v>
      </c>
      <c r="N73" s="261"/>
      <c r="O73" s="257"/>
    </row>
    <row r="74" spans="1:15" ht="17.25" customHeight="1" x14ac:dyDescent="0.15">
      <c r="A74" s="603"/>
      <c r="B74" s="282" t="s">
        <v>129</v>
      </c>
      <c r="C74" s="591"/>
      <c r="D74" s="592"/>
      <c r="E74" s="593"/>
      <c r="F74" s="605" t="s">
        <v>512</v>
      </c>
      <c r="G74" s="605"/>
      <c r="H74" s="287" t="s">
        <v>506</v>
      </c>
      <c r="I74" s="606"/>
      <c r="J74" s="607"/>
      <c r="K74" s="275" t="s">
        <v>507</v>
      </c>
      <c r="L74" s="606"/>
      <c r="M74" s="607"/>
      <c r="N74" s="261"/>
      <c r="O74" s="257"/>
    </row>
    <row r="75" spans="1:15" ht="17.25" customHeight="1" x14ac:dyDescent="0.15">
      <c r="A75" s="603"/>
      <c r="B75" s="586" t="s">
        <v>504</v>
      </c>
      <c r="C75" s="267" t="s">
        <v>495</v>
      </c>
      <c r="D75" s="294"/>
      <c r="E75" s="266" t="s">
        <v>496</v>
      </c>
      <c r="F75" s="294"/>
      <c r="G75" s="269" t="s">
        <v>497</v>
      </c>
      <c r="H75" s="269"/>
      <c r="I75" s="269"/>
      <c r="J75" s="269"/>
      <c r="K75" s="269"/>
      <c r="L75" s="269"/>
      <c r="M75" s="270"/>
      <c r="N75" s="261"/>
      <c r="O75" s="257"/>
    </row>
    <row r="76" spans="1:15" ht="17.25" customHeight="1" x14ac:dyDescent="0.15">
      <c r="A76" s="603"/>
      <c r="B76" s="587"/>
      <c r="C76" s="295"/>
      <c r="D76" s="296"/>
      <c r="E76" s="297"/>
      <c r="F76" s="298"/>
      <c r="G76" s="589"/>
      <c r="H76" s="589"/>
      <c r="I76" s="589"/>
      <c r="J76" s="589"/>
      <c r="K76" s="589"/>
      <c r="L76" s="589"/>
      <c r="M76" s="590"/>
      <c r="N76" s="261"/>
      <c r="O76" s="257"/>
    </row>
    <row r="77" spans="1:15" ht="17.25" customHeight="1" x14ac:dyDescent="0.15">
      <c r="A77" s="604"/>
      <c r="B77" s="588"/>
      <c r="C77" s="591"/>
      <c r="D77" s="592"/>
      <c r="E77" s="592"/>
      <c r="F77" s="592"/>
      <c r="G77" s="592"/>
      <c r="H77" s="592"/>
      <c r="I77" s="592"/>
      <c r="J77" s="592"/>
      <c r="K77" s="592"/>
      <c r="L77" s="592"/>
      <c r="M77" s="593"/>
      <c r="N77" s="261"/>
      <c r="O77" s="257"/>
    </row>
    <row r="78" spans="1:15" ht="17.25" customHeight="1" x14ac:dyDescent="0.15">
      <c r="A78" s="616" t="s">
        <v>513</v>
      </c>
      <c r="B78" s="278" t="s">
        <v>1</v>
      </c>
      <c r="C78" s="594"/>
      <c r="D78" s="595"/>
      <c r="E78" s="596"/>
      <c r="F78" s="597" t="s">
        <v>500</v>
      </c>
      <c r="G78" s="597"/>
      <c r="H78" s="280"/>
      <c r="I78" s="291" t="s">
        <v>501</v>
      </c>
      <c r="J78" s="280"/>
      <c r="K78" s="292" t="s">
        <v>502</v>
      </c>
      <c r="L78" s="280"/>
      <c r="M78" s="281" t="s">
        <v>503</v>
      </c>
      <c r="N78" s="261"/>
      <c r="O78" s="257"/>
    </row>
    <row r="79" spans="1:15" ht="17.25" customHeight="1" x14ac:dyDescent="0.15">
      <c r="A79" s="603"/>
      <c r="B79" s="282" t="s">
        <v>129</v>
      </c>
      <c r="C79" s="591"/>
      <c r="D79" s="592"/>
      <c r="E79" s="593"/>
      <c r="F79" s="598" t="s">
        <v>514</v>
      </c>
      <c r="G79" s="599"/>
      <c r="H79" s="600" t="s">
        <v>515</v>
      </c>
      <c r="I79" s="601"/>
      <c r="J79" s="299"/>
      <c r="K79" s="598" t="s">
        <v>516</v>
      </c>
      <c r="L79" s="602"/>
      <c r="M79" s="299"/>
      <c r="N79" s="261"/>
      <c r="O79" s="257"/>
    </row>
    <row r="80" spans="1:15" ht="17.25" customHeight="1" x14ac:dyDescent="0.15">
      <c r="A80" s="603"/>
      <c r="B80" s="586" t="s">
        <v>504</v>
      </c>
      <c r="C80" s="267" t="s">
        <v>495</v>
      </c>
      <c r="D80" s="294"/>
      <c r="E80" s="266" t="s">
        <v>496</v>
      </c>
      <c r="F80" s="294"/>
      <c r="G80" s="269" t="s">
        <v>497</v>
      </c>
      <c r="H80" s="269"/>
      <c r="I80" s="269"/>
      <c r="J80" s="269"/>
      <c r="K80" s="269"/>
      <c r="L80" s="269"/>
      <c r="M80" s="270"/>
      <c r="N80" s="261"/>
      <c r="O80" s="257"/>
    </row>
    <row r="81" spans="1:15" ht="17.25" customHeight="1" x14ac:dyDescent="0.15">
      <c r="A81" s="603"/>
      <c r="B81" s="587"/>
      <c r="C81" s="295"/>
      <c r="D81" s="296"/>
      <c r="E81" s="297"/>
      <c r="F81" s="298"/>
      <c r="G81" s="589"/>
      <c r="H81" s="589"/>
      <c r="I81" s="589"/>
      <c r="J81" s="589"/>
      <c r="K81" s="589"/>
      <c r="L81" s="589"/>
      <c r="M81" s="590"/>
      <c r="N81" s="261"/>
      <c r="O81" s="257"/>
    </row>
    <row r="82" spans="1:15" ht="17.25" customHeight="1" x14ac:dyDescent="0.15">
      <c r="A82" s="604"/>
      <c r="B82" s="588"/>
      <c r="C82" s="591"/>
      <c r="D82" s="592"/>
      <c r="E82" s="592"/>
      <c r="F82" s="592"/>
      <c r="G82" s="592"/>
      <c r="H82" s="592"/>
      <c r="I82" s="592"/>
      <c r="J82" s="592"/>
      <c r="K82" s="592"/>
      <c r="L82" s="592"/>
      <c r="M82" s="593"/>
      <c r="N82" s="261"/>
      <c r="O82" s="257"/>
    </row>
    <row r="83" spans="1:15" ht="17.25" customHeight="1" x14ac:dyDescent="0.15">
      <c r="A83" s="638" t="s">
        <v>517</v>
      </c>
      <c r="B83" s="639"/>
      <c r="C83" s="639"/>
      <c r="D83" s="640"/>
      <c r="E83" s="640"/>
      <c r="F83" s="641"/>
      <c r="G83" s="642"/>
      <c r="H83" s="643" t="s">
        <v>518</v>
      </c>
      <c r="I83" s="644"/>
      <c r="J83" s="644"/>
      <c r="K83" s="644"/>
      <c r="L83" s="644"/>
      <c r="M83" s="645"/>
      <c r="N83" s="261"/>
      <c r="O83" s="257"/>
    </row>
    <row r="84" spans="1:15" ht="17.25" customHeight="1" x14ac:dyDescent="0.15">
      <c r="A84" s="626" t="s">
        <v>528</v>
      </c>
      <c r="B84" s="627"/>
      <c r="C84" s="258" t="s">
        <v>399</v>
      </c>
      <c r="D84" s="279" t="s">
        <v>529</v>
      </c>
      <c r="E84" s="279" t="s">
        <v>530</v>
      </c>
      <c r="F84" s="279" t="s">
        <v>531</v>
      </c>
      <c r="G84" s="279" t="s">
        <v>532</v>
      </c>
      <c r="H84" s="632" t="s">
        <v>533</v>
      </c>
      <c r="I84" s="633"/>
      <c r="J84" s="632" t="s">
        <v>534</v>
      </c>
      <c r="K84" s="633"/>
      <c r="L84" s="632" t="s">
        <v>535</v>
      </c>
      <c r="M84" s="633"/>
      <c r="N84" s="261"/>
      <c r="O84" s="257"/>
    </row>
    <row r="85" spans="1:15" ht="17.25" customHeight="1" x14ac:dyDescent="0.15">
      <c r="A85" s="628"/>
      <c r="B85" s="629"/>
      <c r="C85" s="319"/>
      <c r="D85" s="319"/>
      <c r="E85" s="319"/>
      <c r="F85" s="319"/>
      <c r="G85" s="319"/>
      <c r="H85" s="606"/>
      <c r="I85" s="607"/>
      <c r="J85" s="606"/>
      <c r="K85" s="607"/>
      <c r="L85" s="606"/>
      <c r="M85" s="607"/>
      <c r="N85" s="261"/>
      <c r="O85" s="257"/>
    </row>
    <row r="86" spans="1:15" ht="17.25" customHeight="1" x14ac:dyDescent="0.15">
      <c r="A86" s="630"/>
      <c r="B86" s="631"/>
      <c r="C86" s="632" t="s">
        <v>536</v>
      </c>
      <c r="D86" s="634"/>
      <c r="E86" s="633"/>
      <c r="F86" s="635"/>
      <c r="G86" s="636"/>
      <c r="H86" s="636"/>
      <c r="I86" s="636"/>
      <c r="J86" s="636"/>
      <c r="K86" s="636"/>
      <c r="L86" s="636"/>
      <c r="M86" s="637"/>
      <c r="N86" s="261"/>
      <c r="O86" s="257"/>
    </row>
    <row r="87" spans="1:15" ht="17.25" customHeight="1" x14ac:dyDescent="0.15">
      <c r="A87" s="617" t="s">
        <v>74</v>
      </c>
      <c r="B87" s="618"/>
      <c r="C87" s="304" t="s">
        <v>537</v>
      </c>
      <c r="D87" s="320"/>
      <c r="E87" s="306" t="s">
        <v>538</v>
      </c>
      <c r="F87" s="321"/>
      <c r="G87" s="308" t="s">
        <v>539</v>
      </c>
      <c r="H87" s="623"/>
      <c r="I87" s="623"/>
      <c r="J87" s="624" t="s">
        <v>538</v>
      </c>
      <c r="K87" s="624"/>
      <c r="L87" s="623"/>
      <c r="M87" s="625"/>
      <c r="N87" s="261"/>
      <c r="O87" s="257"/>
    </row>
    <row r="88" spans="1:15" ht="17.25" customHeight="1" x14ac:dyDescent="0.15">
      <c r="A88" s="619"/>
      <c r="B88" s="620"/>
      <c r="C88" s="309" t="s">
        <v>540</v>
      </c>
      <c r="D88" s="320"/>
      <c r="E88" s="306" t="s">
        <v>538</v>
      </c>
      <c r="F88" s="321"/>
      <c r="G88" s="308" t="s">
        <v>539</v>
      </c>
      <c r="H88" s="623"/>
      <c r="I88" s="623"/>
      <c r="J88" s="624" t="s">
        <v>538</v>
      </c>
      <c r="K88" s="624"/>
      <c r="L88" s="623"/>
      <c r="M88" s="625"/>
      <c r="N88" s="261"/>
      <c r="O88" s="257"/>
    </row>
    <row r="89" spans="1:15" ht="17.25" customHeight="1" x14ac:dyDescent="0.15">
      <c r="A89" s="621"/>
      <c r="B89" s="622"/>
      <c r="C89" s="310" t="s">
        <v>541</v>
      </c>
      <c r="D89" s="322"/>
      <c r="E89" s="312" t="s">
        <v>538</v>
      </c>
      <c r="F89" s="321"/>
      <c r="G89" s="308" t="s">
        <v>539</v>
      </c>
      <c r="H89" s="623"/>
      <c r="I89" s="623"/>
      <c r="J89" s="624" t="s">
        <v>538</v>
      </c>
      <c r="K89" s="624"/>
      <c r="L89" s="623"/>
      <c r="M89" s="625"/>
      <c r="N89" s="261"/>
      <c r="O89" s="257"/>
    </row>
    <row r="90" spans="1:15" ht="32.25" customHeight="1" x14ac:dyDescent="0.15">
      <c r="A90" s="608" t="s">
        <v>542</v>
      </c>
      <c r="B90" s="609"/>
      <c r="C90" s="610"/>
      <c r="D90" s="611"/>
      <c r="E90" s="611"/>
      <c r="F90" s="611"/>
      <c r="G90" s="611"/>
      <c r="H90" s="611"/>
      <c r="I90" s="611"/>
      <c r="J90" s="611"/>
      <c r="K90" s="611"/>
      <c r="L90" s="611"/>
      <c r="M90" s="612"/>
      <c r="N90" s="261"/>
      <c r="O90" s="257"/>
    </row>
    <row r="91" spans="1:15" s="257" customFormat="1" ht="18" customHeight="1" x14ac:dyDescent="0.15">
      <c r="A91" s="257" t="s">
        <v>211</v>
      </c>
    </row>
    <row r="92" spans="1:15" s="257" customFormat="1" ht="18" customHeight="1" x14ac:dyDescent="0.15">
      <c r="A92" s="613" t="s">
        <v>544</v>
      </c>
      <c r="B92" s="613"/>
      <c r="C92" s="613"/>
      <c r="D92" s="613"/>
      <c r="E92" s="613"/>
      <c r="F92" s="613"/>
      <c r="G92" s="613"/>
      <c r="H92" s="613"/>
      <c r="I92" s="613"/>
      <c r="J92" s="613"/>
      <c r="K92" s="613"/>
      <c r="L92" s="613"/>
      <c r="M92" s="613"/>
      <c r="N92" s="261"/>
    </row>
    <row r="93" spans="1:15" s="257" customFormat="1" ht="26.25" customHeight="1" x14ac:dyDescent="0.15">
      <c r="A93" s="614" t="s">
        <v>545</v>
      </c>
      <c r="B93" s="615"/>
      <c r="C93" s="615"/>
      <c r="D93" s="615"/>
      <c r="E93" s="615"/>
      <c r="F93" s="615"/>
      <c r="G93" s="615"/>
      <c r="H93" s="615"/>
      <c r="I93" s="615"/>
      <c r="J93" s="615"/>
      <c r="K93" s="615"/>
      <c r="L93" s="615"/>
      <c r="M93" s="615"/>
    </row>
    <row r="94" spans="1:15" ht="15" customHeight="1" x14ac:dyDescent="0.15">
      <c r="A94" s="261" t="s">
        <v>546</v>
      </c>
      <c r="B94" s="257"/>
      <c r="C94" s="257"/>
      <c r="D94" s="257"/>
      <c r="E94" s="257"/>
      <c r="F94" s="257"/>
      <c r="G94" s="257"/>
      <c r="H94" s="257"/>
      <c r="I94" s="257"/>
      <c r="J94" s="257"/>
      <c r="K94" s="257"/>
      <c r="L94" s="257"/>
      <c r="M94" s="257"/>
      <c r="N94" s="257"/>
      <c r="O94" s="257"/>
    </row>
    <row r="95" spans="1:15" ht="15" customHeight="1" x14ac:dyDescent="0.15">
      <c r="A95" s="323" t="s">
        <v>547</v>
      </c>
    </row>
    <row r="96" spans="1:15" ht="15" customHeight="1" x14ac:dyDescent="0.15">
      <c r="A96" s="616" t="s">
        <v>132</v>
      </c>
      <c r="B96" s="324" t="s">
        <v>1</v>
      </c>
      <c r="C96" s="594"/>
      <c r="D96" s="595"/>
      <c r="E96" s="596"/>
      <c r="F96" s="597" t="s">
        <v>500</v>
      </c>
      <c r="G96" s="597"/>
      <c r="H96" s="280"/>
      <c r="I96" s="291" t="s">
        <v>501</v>
      </c>
      <c r="J96" s="280"/>
      <c r="K96" s="292" t="s">
        <v>502</v>
      </c>
      <c r="L96" s="280"/>
      <c r="M96" s="281" t="s">
        <v>503</v>
      </c>
    </row>
    <row r="97" spans="1:13" ht="15" customHeight="1" x14ac:dyDescent="0.15">
      <c r="A97" s="603"/>
      <c r="B97" s="282" t="s">
        <v>129</v>
      </c>
      <c r="C97" s="591"/>
      <c r="D97" s="592"/>
      <c r="E97" s="593"/>
      <c r="F97" s="605" t="s">
        <v>512</v>
      </c>
      <c r="G97" s="605"/>
      <c r="H97" s="287" t="s">
        <v>506</v>
      </c>
      <c r="I97" s="606"/>
      <c r="J97" s="607"/>
      <c r="K97" s="275" t="s">
        <v>507</v>
      </c>
      <c r="L97" s="606"/>
      <c r="M97" s="607"/>
    </row>
    <row r="98" spans="1:13" ht="15" customHeight="1" x14ac:dyDescent="0.15">
      <c r="A98" s="603"/>
      <c r="B98" s="586" t="s">
        <v>504</v>
      </c>
      <c r="C98" s="267" t="s">
        <v>495</v>
      </c>
      <c r="D98" s="294"/>
      <c r="E98" s="266" t="s">
        <v>496</v>
      </c>
      <c r="F98" s="294"/>
      <c r="G98" s="269" t="s">
        <v>497</v>
      </c>
      <c r="H98" s="269"/>
      <c r="I98" s="269"/>
      <c r="J98" s="269"/>
      <c r="K98" s="269"/>
      <c r="L98" s="269"/>
      <c r="M98" s="270"/>
    </row>
    <row r="99" spans="1:13" ht="15" customHeight="1" x14ac:dyDescent="0.15">
      <c r="A99" s="603"/>
      <c r="B99" s="587"/>
      <c r="C99" s="295"/>
      <c r="D99" s="296"/>
      <c r="E99" s="297"/>
      <c r="F99" s="298"/>
      <c r="G99" s="589"/>
      <c r="H99" s="589"/>
      <c r="I99" s="589"/>
      <c r="J99" s="589"/>
      <c r="K99" s="589"/>
      <c r="L99" s="589"/>
      <c r="M99" s="590"/>
    </row>
    <row r="100" spans="1:13" ht="15" customHeight="1" x14ac:dyDescent="0.15">
      <c r="A100" s="603"/>
      <c r="B100" s="588"/>
      <c r="C100" s="591"/>
      <c r="D100" s="592"/>
      <c r="E100" s="592"/>
      <c r="F100" s="592"/>
      <c r="G100" s="592"/>
      <c r="H100" s="592"/>
      <c r="I100" s="592"/>
      <c r="J100" s="592"/>
      <c r="K100" s="592"/>
      <c r="L100" s="592"/>
      <c r="M100" s="593"/>
    </row>
    <row r="101" spans="1:13" ht="15" customHeight="1" x14ac:dyDescent="0.15">
      <c r="A101" s="603"/>
      <c r="B101" s="278" t="s">
        <v>1</v>
      </c>
      <c r="C101" s="594"/>
      <c r="D101" s="595"/>
      <c r="E101" s="596"/>
      <c r="F101" s="597" t="s">
        <v>500</v>
      </c>
      <c r="G101" s="597"/>
      <c r="H101" s="280"/>
      <c r="I101" s="291" t="s">
        <v>501</v>
      </c>
      <c r="J101" s="280"/>
      <c r="K101" s="292" t="s">
        <v>502</v>
      </c>
      <c r="L101" s="280"/>
      <c r="M101" s="281" t="s">
        <v>503</v>
      </c>
    </row>
    <row r="102" spans="1:13" ht="15" customHeight="1" x14ac:dyDescent="0.15">
      <c r="A102" s="603"/>
      <c r="B102" s="282" t="s">
        <v>129</v>
      </c>
      <c r="C102" s="591"/>
      <c r="D102" s="592"/>
      <c r="E102" s="593"/>
      <c r="F102" s="605" t="s">
        <v>512</v>
      </c>
      <c r="G102" s="605"/>
      <c r="H102" s="287" t="s">
        <v>506</v>
      </c>
      <c r="I102" s="606"/>
      <c r="J102" s="607"/>
      <c r="K102" s="275" t="s">
        <v>507</v>
      </c>
      <c r="L102" s="606"/>
      <c r="M102" s="607"/>
    </row>
    <row r="103" spans="1:13" ht="15" customHeight="1" x14ac:dyDescent="0.15">
      <c r="A103" s="603"/>
      <c r="B103" s="586" t="s">
        <v>504</v>
      </c>
      <c r="C103" s="267" t="s">
        <v>495</v>
      </c>
      <c r="D103" s="294"/>
      <c r="E103" s="266" t="s">
        <v>496</v>
      </c>
      <c r="F103" s="294"/>
      <c r="G103" s="269" t="s">
        <v>497</v>
      </c>
      <c r="H103" s="269"/>
      <c r="I103" s="269"/>
      <c r="J103" s="269"/>
      <c r="K103" s="269"/>
      <c r="L103" s="269"/>
      <c r="M103" s="270"/>
    </row>
    <row r="104" spans="1:13" ht="15" customHeight="1" x14ac:dyDescent="0.15">
      <c r="A104" s="603"/>
      <c r="B104" s="587"/>
      <c r="C104" s="295"/>
      <c r="D104" s="296"/>
      <c r="E104" s="297"/>
      <c r="F104" s="298"/>
      <c r="G104" s="589"/>
      <c r="H104" s="589"/>
      <c r="I104" s="589"/>
      <c r="J104" s="589"/>
      <c r="K104" s="589"/>
      <c r="L104" s="589"/>
      <c r="M104" s="590"/>
    </row>
    <row r="105" spans="1:13" ht="15" customHeight="1" x14ac:dyDescent="0.15">
      <c r="A105" s="603"/>
      <c r="B105" s="588"/>
      <c r="C105" s="591"/>
      <c r="D105" s="592"/>
      <c r="E105" s="592"/>
      <c r="F105" s="592"/>
      <c r="G105" s="592"/>
      <c r="H105" s="592"/>
      <c r="I105" s="592"/>
      <c r="J105" s="592"/>
      <c r="K105" s="592"/>
      <c r="L105" s="592"/>
      <c r="M105" s="593"/>
    </row>
    <row r="106" spans="1:13" ht="15" customHeight="1" x14ac:dyDescent="0.15">
      <c r="A106" s="603"/>
      <c r="B106" s="278" t="s">
        <v>1</v>
      </c>
      <c r="C106" s="594"/>
      <c r="D106" s="595"/>
      <c r="E106" s="596"/>
      <c r="F106" s="597" t="s">
        <v>500</v>
      </c>
      <c r="G106" s="597"/>
      <c r="H106" s="280"/>
      <c r="I106" s="291" t="s">
        <v>501</v>
      </c>
      <c r="J106" s="280"/>
      <c r="K106" s="292" t="s">
        <v>502</v>
      </c>
      <c r="L106" s="280"/>
      <c r="M106" s="281" t="s">
        <v>503</v>
      </c>
    </row>
    <row r="107" spans="1:13" ht="15" customHeight="1" x14ac:dyDescent="0.15">
      <c r="A107" s="603"/>
      <c r="B107" s="282" t="s">
        <v>129</v>
      </c>
      <c r="C107" s="591"/>
      <c r="D107" s="592"/>
      <c r="E107" s="593"/>
      <c r="F107" s="605" t="s">
        <v>512</v>
      </c>
      <c r="G107" s="605"/>
      <c r="H107" s="287" t="s">
        <v>506</v>
      </c>
      <c r="I107" s="606"/>
      <c r="J107" s="607"/>
      <c r="K107" s="275" t="s">
        <v>507</v>
      </c>
      <c r="L107" s="606"/>
      <c r="M107" s="607"/>
    </row>
    <row r="108" spans="1:13" ht="15" customHeight="1" x14ac:dyDescent="0.15">
      <c r="A108" s="603"/>
      <c r="B108" s="586" t="s">
        <v>504</v>
      </c>
      <c r="C108" s="267" t="s">
        <v>495</v>
      </c>
      <c r="D108" s="294"/>
      <c r="E108" s="266" t="s">
        <v>496</v>
      </c>
      <c r="F108" s="294"/>
      <c r="G108" s="269" t="s">
        <v>497</v>
      </c>
      <c r="H108" s="269"/>
      <c r="I108" s="269"/>
      <c r="J108" s="269"/>
      <c r="K108" s="269"/>
      <c r="L108" s="269"/>
      <c r="M108" s="270"/>
    </row>
    <row r="109" spans="1:13" ht="15" customHeight="1" x14ac:dyDescent="0.15">
      <c r="A109" s="603"/>
      <c r="B109" s="587"/>
      <c r="C109" s="295"/>
      <c r="D109" s="296"/>
      <c r="E109" s="297"/>
      <c r="F109" s="298"/>
      <c r="G109" s="589"/>
      <c r="H109" s="589"/>
      <c r="I109" s="589"/>
      <c r="J109" s="589"/>
      <c r="K109" s="589"/>
      <c r="L109" s="589"/>
      <c r="M109" s="590"/>
    </row>
    <row r="110" spans="1:13" ht="15" customHeight="1" x14ac:dyDescent="0.15">
      <c r="A110" s="603"/>
      <c r="B110" s="588"/>
      <c r="C110" s="591"/>
      <c r="D110" s="592"/>
      <c r="E110" s="592"/>
      <c r="F110" s="592"/>
      <c r="G110" s="592"/>
      <c r="H110" s="592"/>
      <c r="I110" s="592"/>
      <c r="J110" s="592"/>
      <c r="K110" s="592"/>
      <c r="L110" s="592"/>
      <c r="M110" s="593"/>
    </row>
    <row r="111" spans="1:13" ht="15" customHeight="1" x14ac:dyDescent="0.15">
      <c r="A111" s="603"/>
      <c r="B111" s="278" t="s">
        <v>1</v>
      </c>
      <c r="C111" s="594"/>
      <c r="D111" s="595"/>
      <c r="E111" s="596"/>
      <c r="F111" s="597" t="s">
        <v>500</v>
      </c>
      <c r="G111" s="597"/>
      <c r="H111" s="280"/>
      <c r="I111" s="291" t="s">
        <v>501</v>
      </c>
      <c r="J111" s="280"/>
      <c r="K111" s="292" t="s">
        <v>502</v>
      </c>
      <c r="L111" s="280"/>
      <c r="M111" s="281" t="s">
        <v>503</v>
      </c>
    </row>
    <row r="112" spans="1:13" ht="15" customHeight="1" x14ac:dyDescent="0.15">
      <c r="A112" s="603"/>
      <c r="B112" s="282" t="s">
        <v>129</v>
      </c>
      <c r="C112" s="591"/>
      <c r="D112" s="592"/>
      <c r="E112" s="593"/>
      <c r="F112" s="605" t="s">
        <v>512</v>
      </c>
      <c r="G112" s="605"/>
      <c r="H112" s="287" t="s">
        <v>506</v>
      </c>
      <c r="I112" s="606"/>
      <c r="J112" s="607"/>
      <c r="K112" s="275" t="s">
        <v>507</v>
      </c>
      <c r="L112" s="606"/>
      <c r="M112" s="607"/>
    </row>
    <row r="113" spans="1:13" ht="15" customHeight="1" x14ac:dyDescent="0.15">
      <c r="A113" s="603"/>
      <c r="B113" s="586" t="s">
        <v>504</v>
      </c>
      <c r="C113" s="267" t="s">
        <v>495</v>
      </c>
      <c r="D113" s="294"/>
      <c r="E113" s="266" t="s">
        <v>496</v>
      </c>
      <c r="F113" s="294"/>
      <c r="G113" s="269" t="s">
        <v>497</v>
      </c>
      <c r="H113" s="269"/>
      <c r="I113" s="269"/>
      <c r="J113" s="269"/>
      <c r="K113" s="269"/>
      <c r="L113" s="269"/>
      <c r="M113" s="270"/>
    </row>
    <row r="114" spans="1:13" ht="15" customHeight="1" x14ac:dyDescent="0.15">
      <c r="A114" s="603"/>
      <c r="B114" s="587"/>
      <c r="C114" s="295"/>
      <c r="D114" s="296"/>
      <c r="E114" s="297"/>
      <c r="F114" s="298"/>
      <c r="G114" s="589"/>
      <c r="H114" s="589"/>
      <c r="I114" s="589"/>
      <c r="J114" s="589"/>
      <c r="K114" s="589"/>
      <c r="L114" s="589"/>
      <c r="M114" s="590"/>
    </row>
    <row r="115" spans="1:13" ht="15" customHeight="1" x14ac:dyDescent="0.15">
      <c r="A115" s="604"/>
      <c r="B115" s="588"/>
      <c r="C115" s="591"/>
      <c r="D115" s="592"/>
      <c r="E115" s="592"/>
      <c r="F115" s="592"/>
      <c r="G115" s="592"/>
      <c r="H115" s="592"/>
      <c r="I115" s="592"/>
      <c r="J115" s="592"/>
      <c r="K115" s="592"/>
      <c r="L115" s="592"/>
      <c r="M115" s="593"/>
    </row>
    <row r="116" spans="1:13" ht="15" customHeight="1" x14ac:dyDescent="0.15">
      <c r="A116" s="603" t="s">
        <v>513</v>
      </c>
      <c r="B116" s="278" t="s">
        <v>1</v>
      </c>
      <c r="C116" s="594"/>
      <c r="D116" s="595"/>
      <c r="E116" s="596"/>
      <c r="F116" s="597" t="s">
        <v>500</v>
      </c>
      <c r="G116" s="597"/>
      <c r="H116" s="280"/>
      <c r="I116" s="291" t="s">
        <v>501</v>
      </c>
      <c r="J116" s="280"/>
      <c r="K116" s="292" t="s">
        <v>502</v>
      </c>
      <c r="L116" s="280"/>
      <c r="M116" s="281" t="s">
        <v>503</v>
      </c>
    </row>
    <row r="117" spans="1:13" ht="15" customHeight="1" x14ac:dyDescent="0.15">
      <c r="A117" s="603"/>
      <c r="B117" s="282" t="s">
        <v>129</v>
      </c>
      <c r="C117" s="591"/>
      <c r="D117" s="592"/>
      <c r="E117" s="593"/>
      <c r="F117" s="598" t="s">
        <v>514</v>
      </c>
      <c r="G117" s="599"/>
      <c r="H117" s="600" t="s">
        <v>515</v>
      </c>
      <c r="I117" s="601"/>
      <c r="J117" s="299"/>
      <c r="K117" s="598" t="s">
        <v>516</v>
      </c>
      <c r="L117" s="602"/>
      <c r="M117" s="299"/>
    </row>
    <row r="118" spans="1:13" ht="15" customHeight="1" x14ac:dyDescent="0.15">
      <c r="A118" s="603"/>
      <c r="B118" s="586" t="s">
        <v>504</v>
      </c>
      <c r="C118" s="267" t="s">
        <v>495</v>
      </c>
      <c r="D118" s="294"/>
      <c r="E118" s="266" t="s">
        <v>496</v>
      </c>
      <c r="F118" s="294"/>
      <c r="G118" s="269" t="s">
        <v>497</v>
      </c>
      <c r="H118" s="269"/>
      <c r="I118" s="269"/>
      <c r="J118" s="269"/>
      <c r="K118" s="269"/>
      <c r="L118" s="269"/>
      <c r="M118" s="270"/>
    </row>
    <row r="119" spans="1:13" ht="15" customHeight="1" x14ac:dyDescent="0.15">
      <c r="A119" s="603"/>
      <c r="B119" s="587"/>
      <c r="C119" s="295"/>
      <c r="D119" s="296"/>
      <c r="E119" s="297"/>
      <c r="F119" s="298"/>
      <c r="G119" s="589"/>
      <c r="H119" s="589"/>
      <c r="I119" s="589"/>
      <c r="J119" s="589"/>
      <c r="K119" s="589"/>
      <c r="L119" s="589"/>
      <c r="M119" s="590"/>
    </row>
    <row r="120" spans="1:13" ht="15" customHeight="1" x14ac:dyDescent="0.15">
      <c r="A120" s="603"/>
      <c r="B120" s="588"/>
      <c r="C120" s="591"/>
      <c r="D120" s="592"/>
      <c r="E120" s="592"/>
      <c r="F120" s="592"/>
      <c r="G120" s="592"/>
      <c r="H120" s="592"/>
      <c r="I120" s="592"/>
      <c r="J120" s="592"/>
      <c r="K120" s="592"/>
      <c r="L120" s="592"/>
      <c r="M120" s="593"/>
    </row>
    <row r="121" spans="1:13" ht="15" customHeight="1" x14ac:dyDescent="0.15">
      <c r="A121" s="603"/>
      <c r="B121" s="278" t="s">
        <v>1</v>
      </c>
      <c r="C121" s="594"/>
      <c r="D121" s="595"/>
      <c r="E121" s="596"/>
      <c r="F121" s="597" t="s">
        <v>500</v>
      </c>
      <c r="G121" s="597"/>
      <c r="H121" s="280"/>
      <c r="I121" s="291" t="s">
        <v>501</v>
      </c>
      <c r="J121" s="280"/>
      <c r="K121" s="292" t="s">
        <v>502</v>
      </c>
      <c r="L121" s="280"/>
      <c r="M121" s="281" t="s">
        <v>503</v>
      </c>
    </row>
    <row r="122" spans="1:13" ht="15" customHeight="1" x14ac:dyDescent="0.15">
      <c r="A122" s="603"/>
      <c r="B122" s="282" t="s">
        <v>129</v>
      </c>
      <c r="C122" s="591"/>
      <c r="D122" s="592"/>
      <c r="E122" s="593"/>
      <c r="F122" s="598" t="s">
        <v>514</v>
      </c>
      <c r="G122" s="599"/>
      <c r="H122" s="600" t="s">
        <v>515</v>
      </c>
      <c r="I122" s="601"/>
      <c r="J122" s="299"/>
      <c r="K122" s="598" t="s">
        <v>516</v>
      </c>
      <c r="L122" s="602"/>
      <c r="M122" s="299"/>
    </row>
    <row r="123" spans="1:13" ht="15" customHeight="1" x14ac:dyDescent="0.15">
      <c r="A123" s="603"/>
      <c r="B123" s="586" t="s">
        <v>504</v>
      </c>
      <c r="C123" s="267" t="s">
        <v>495</v>
      </c>
      <c r="D123" s="294"/>
      <c r="E123" s="266" t="s">
        <v>496</v>
      </c>
      <c r="F123" s="294"/>
      <c r="G123" s="269" t="s">
        <v>497</v>
      </c>
      <c r="H123" s="269"/>
      <c r="I123" s="269"/>
      <c r="J123" s="269"/>
      <c r="K123" s="269"/>
      <c r="L123" s="269"/>
      <c r="M123" s="270"/>
    </row>
    <row r="124" spans="1:13" ht="15" customHeight="1" x14ac:dyDescent="0.15">
      <c r="A124" s="603"/>
      <c r="B124" s="587"/>
      <c r="C124" s="295"/>
      <c r="D124" s="296"/>
      <c r="E124" s="297"/>
      <c r="F124" s="298"/>
      <c r="G124" s="589"/>
      <c r="H124" s="589"/>
      <c r="I124" s="589"/>
      <c r="J124" s="589"/>
      <c r="K124" s="589"/>
      <c r="L124" s="589"/>
      <c r="M124" s="590"/>
    </row>
    <row r="125" spans="1:13" ht="15" customHeight="1" x14ac:dyDescent="0.15">
      <c r="A125" s="604"/>
      <c r="B125" s="588"/>
      <c r="C125" s="591"/>
      <c r="D125" s="592"/>
      <c r="E125" s="592"/>
      <c r="F125" s="592"/>
      <c r="G125" s="592"/>
      <c r="H125" s="592"/>
      <c r="I125" s="592"/>
      <c r="J125" s="592"/>
      <c r="K125" s="592"/>
      <c r="L125" s="592"/>
      <c r="M125" s="593"/>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6CF8C2EA-83DF-4EF3-9A61-20EF2D1FD4CF}">
      <formula1>"都,道,府,県"</formula1>
    </dataValidation>
    <dataValidation type="list" allowBlank="1" showInputMessage="1" showErrorMessage="1" sqref="F114 F7 F14 F28 F99 F104 F109 F119 F23 F33 F124 F55 F62 F76 F71 F81" xr:uid="{D0CBFB50-C115-4AEB-8CBB-B288E3B92403}">
      <formula1>"市,郡,区"</formula1>
    </dataValidation>
    <dataValidation imeMode="fullKatakana" allowBlank="1" showInputMessage="1" showErrorMessage="1" sqref="C4:M4 C11:E11 C25:E25 C96:E96 C101:E101 C106:E106 C111:E111 C116:E116 C20:E20 C30:E30 C121:E121 C52:M52 C59:E59 C73:E73 C68:E68 C78:E78" xr:uid="{3483D1BF-01CD-4D9B-9A3C-7AA2D03E9B1F}"/>
    <dataValidation imeMode="disabled" allowBlank="1" showInputMessage="1" showErrorMessage="1" sqref="D6 F6 D13 F13 D54 F54 D61 F61" xr:uid="{1F21E62F-E1BA-4B77-A4CB-83193E98D57E}"/>
    <dataValidation type="whole" imeMode="disabled" operator="greaterThanOrEqual" allowBlank="1" showInputMessage="1" showErrorMessage="1" sqref="G11:G12 I11:I12 K11:K12 I25 I30 K30 K25 I96 K96 K20 I101 K101 I20 K106 I106 K116 K111 I111 I116 I121 K121 G59:G60 I59:I60 K59:K60 I73 I78 K78 K73 K68 I68" xr:uid="{DE3B35A8-6738-470A-81FF-E97C5CEC91EF}">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6EC7D36C-C733-415B-975E-B91649F9EE5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72DF-1B38-49DB-9228-B14A39536642}">
  <dimension ref="A1:O126"/>
  <sheetViews>
    <sheetView showGridLines="0" view="pageBreakPreview" zoomScaleNormal="100" zoomScaleSheetLayoutView="100" workbookViewId="0">
      <selection activeCell="C9" sqref="C9:M9"/>
    </sheetView>
  </sheetViews>
  <sheetFormatPr defaultColWidth="3.875" defaultRowHeight="13.5" x14ac:dyDescent="0.15"/>
  <cols>
    <col min="1" max="1" width="5.625" style="258" customWidth="1"/>
    <col min="2" max="7" width="8.625" style="258" customWidth="1"/>
    <col min="8" max="13" width="4.625" style="258" customWidth="1"/>
    <col min="14" max="16384" width="3.875" style="258"/>
  </cols>
  <sheetData>
    <row r="1" spans="1:15" ht="15" customHeight="1" x14ac:dyDescent="0.15">
      <c r="A1" s="256" t="s">
        <v>490</v>
      </c>
      <c r="B1" s="257"/>
      <c r="C1" s="257"/>
      <c r="D1" s="257"/>
      <c r="E1" s="257"/>
      <c r="F1" s="257"/>
      <c r="G1" s="257"/>
      <c r="H1" s="257"/>
      <c r="I1" s="257"/>
      <c r="J1" s="257"/>
      <c r="K1" s="257"/>
      <c r="L1" s="257"/>
      <c r="M1" s="257"/>
      <c r="N1" s="257"/>
      <c r="O1" s="257"/>
    </row>
    <row r="2" spans="1:15" ht="15" customHeight="1" x14ac:dyDescent="0.15">
      <c r="A2" s="259"/>
      <c r="B2" s="257"/>
      <c r="C2" s="257"/>
      <c r="D2" s="257"/>
      <c r="E2" s="257"/>
      <c r="F2" s="257"/>
      <c r="G2" s="257"/>
      <c r="H2" s="257"/>
      <c r="I2" s="257"/>
      <c r="J2" s="257"/>
      <c r="K2" s="257"/>
      <c r="L2" s="257"/>
      <c r="M2" s="257"/>
      <c r="N2" s="257"/>
      <c r="O2" s="257"/>
    </row>
    <row r="3" spans="1:15" ht="15" customHeight="1" x14ac:dyDescent="0.15">
      <c r="A3" s="706" t="s">
        <v>491</v>
      </c>
      <c r="B3" s="707"/>
      <c r="C3" s="707"/>
      <c r="D3" s="707"/>
      <c r="E3" s="708" t="s">
        <v>492</v>
      </c>
      <c r="F3" s="641"/>
      <c r="G3" s="325" t="s">
        <v>548</v>
      </c>
      <c r="H3" s="638" t="s">
        <v>493</v>
      </c>
      <c r="I3" s="639"/>
      <c r="J3" s="639"/>
      <c r="K3" s="639"/>
      <c r="L3" s="751" t="s">
        <v>548</v>
      </c>
      <c r="M3" s="752"/>
      <c r="N3" s="261"/>
      <c r="O3" s="257"/>
    </row>
    <row r="4" spans="1:15" ht="15" customHeight="1" x14ac:dyDescent="0.15">
      <c r="A4" s="616" t="s">
        <v>66</v>
      </c>
      <c r="B4" s="262" t="s">
        <v>1</v>
      </c>
      <c r="C4" s="753" t="s">
        <v>549</v>
      </c>
      <c r="D4" s="754"/>
      <c r="E4" s="754"/>
      <c r="F4" s="754"/>
      <c r="G4" s="754"/>
      <c r="H4" s="754"/>
      <c r="I4" s="754"/>
      <c r="J4" s="754"/>
      <c r="K4" s="754"/>
      <c r="L4" s="754"/>
      <c r="M4" s="755"/>
      <c r="N4" s="257"/>
      <c r="O4" s="257"/>
    </row>
    <row r="5" spans="1:15" ht="15" customHeight="1" x14ac:dyDescent="0.15">
      <c r="A5" s="603"/>
      <c r="B5" s="265" t="s">
        <v>494</v>
      </c>
      <c r="C5" s="756" t="s">
        <v>212</v>
      </c>
      <c r="D5" s="757"/>
      <c r="E5" s="757"/>
      <c r="F5" s="757"/>
      <c r="G5" s="757"/>
      <c r="H5" s="757"/>
      <c r="I5" s="757"/>
      <c r="J5" s="757"/>
      <c r="K5" s="757"/>
      <c r="L5" s="757"/>
      <c r="M5" s="758"/>
      <c r="N5" s="257"/>
      <c r="O5" s="257"/>
    </row>
    <row r="6" spans="1:15" ht="15" customHeight="1" x14ac:dyDescent="0.15">
      <c r="A6" s="603"/>
      <c r="B6" s="671" t="s">
        <v>71</v>
      </c>
      <c r="C6" s="267" t="s">
        <v>495</v>
      </c>
      <c r="D6" s="326" t="s">
        <v>550</v>
      </c>
      <c r="E6" s="266" t="s">
        <v>496</v>
      </c>
      <c r="F6" s="326" t="s">
        <v>551</v>
      </c>
      <c r="G6" s="269" t="s">
        <v>497</v>
      </c>
      <c r="H6" s="269"/>
      <c r="I6" s="269"/>
      <c r="J6" s="269"/>
      <c r="K6" s="269"/>
      <c r="L6" s="269"/>
      <c r="M6" s="270"/>
      <c r="N6" s="257"/>
      <c r="O6" s="257"/>
    </row>
    <row r="7" spans="1:15" ht="15" customHeight="1" x14ac:dyDescent="0.15">
      <c r="A7" s="603"/>
      <c r="B7" s="672"/>
      <c r="C7" s="327" t="s">
        <v>552</v>
      </c>
      <c r="D7" s="328" t="s">
        <v>553</v>
      </c>
      <c r="E7" s="329" t="s">
        <v>554</v>
      </c>
      <c r="F7" s="330" t="s">
        <v>555</v>
      </c>
      <c r="G7" s="732" t="s">
        <v>556</v>
      </c>
      <c r="H7" s="732"/>
      <c r="I7" s="732"/>
      <c r="J7" s="732"/>
      <c r="K7" s="732"/>
      <c r="L7" s="732"/>
      <c r="M7" s="733"/>
      <c r="N7" s="257"/>
      <c r="O7" s="257"/>
    </row>
    <row r="8" spans="1:15" ht="15" customHeight="1" x14ac:dyDescent="0.15">
      <c r="A8" s="603"/>
      <c r="B8" s="673"/>
      <c r="C8" s="740" t="s">
        <v>557</v>
      </c>
      <c r="D8" s="741"/>
      <c r="E8" s="741"/>
      <c r="F8" s="741"/>
      <c r="G8" s="741"/>
      <c r="H8" s="741"/>
      <c r="I8" s="741"/>
      <c r="J8" s="741"/>
      <c r="K8" s="741"/>
      <c r="L8" s="741"/>
      <c r="M8" s="742"/>
      <c r="N8" s="257"/>
      <c r="O8" s="257"/>
    </row>
    <row r="9" spans="1:15" ht="15" customHeight="1" x14ac:dyDescent="0.15">
      <c r="A9" s="603"/>
      <c r="B9" s="276" t="s">
        <v>73</v>
      </c>
      <c r="C9" s="743" t="s">
        <v>558</v>
      </c>
      <c r="D9" s="744"/>
      <c r="E9" s="744"/>
      <c r="F9" s="744"/>
      <c r="G9" s="744"/>
      <c r="H9" s="744"/>
      <c r="I9" s="744"/>
      <c r="J9" s="744"/>
      <c r="K9" s="744"/>
      <c r="L9" s="744"/>
      <c r="M9" s="745"/>
      <c r="N9" s="257"/>
      <c r="O9" s="257"/>
    </row>
    <row r="10" spans="1:15" ht="15" customHeight="1" x14ac:dyDescent="0.15">
      <c r="A10" s="604"/>
      <c r="B10" s="277" t="s">
        <v>498</v>
      </c>
      <c r="C10" s="746" t="s">
        <v>559</v>
      </c>
      <c r="D10" s="747"/>
      <c r="E10" s="747"/>
      <c r="F10" s="747"/>
      <c r="G10" s="747"/>
      <c r="H10" s="747"/>
      <c r="I10" s="747"/>
      <c r="J10" s="747"/>
      <c r="K10" s="747"/>
      <c r="L10" s="747"/>
      <c r="M10" s="748"/>
      <c r="N10" s="257"/>
      <c r="O10" s="257"/>
    </row>
    <row r="11" spans="1:15" ht="15" customHeight="1" x14ac:dyDescent="0.15">
      <c r="A11" s="616" t="s">
        <v>499</v>
      </c>
      <c r="B11" s="278" t="s">
        <v>1</v>
      </c>
      <c r="C11" s="737" t="s">
        <v>560</v>
      </c>
      <c r="D11" s="738"/>
      <c r="E11" s="739"/>
      <c r="F11" s="597" t="s">
        <v>500</v>
      </c>
      <c r="G11" s="749">
        <v>2000</v>
      </c>
      <c r="H11" s="280"/>
      <c r="I11" s="749">
        <v>1</v>
      </c>
      <c r="J11" s="280"/>
      <c r="K11" s="749">
        <v>1</v>
      </c>
      <c r="L11" s="280"/>
      <c r="M11" s="281"/>
      <c r="N11" s="257"/>
      <c r="O11" s="257"/>
    </row>
    <row r="12" spans="1:15" ht="15" customHeight="1" x14ac:dyDescent="0.15">
      <c r="A12" s="603"/>
      <c r="B12" s="282" t="s">
        <v>129</v>
      </c>
      <c r="C12" s="740" t="s">
        <v>561</v>
      </c>
      <c r="D12" s="741"/>
      <c r="E12" s="742"/>
      <c r="F12" s="597"/>
      <c r="G12" s="750"/>
      <c r="H12" s="283" t="s">
        <v>501</v>
      </c>
      <c r="I12" s="750"/>
      <c r="J12" s="283" t="s">
        <v>502</v>
      </c>
      <c r="K12" s="750"/>
      <c r="L12" s="284" t="s">
        <v>503</v>
      </c>
      <c r="M12" s="285"/>
      <c r="N12" s="257"/>
      <c r="O12" s="257"/>
    </row>
    <row r="13" spans="1:15" ht="15" customHeight="1" x14ac:dyDescent="0.15">
      <c r="A13" s="603"/>
      <c r="B13" s="586" t="s">
        <v>504</v>
      </c>
      <c r="C13" s="267" t="s">
        <v>495</v>
      </c>
      <c r="D13" s="326" t="s">
        <v>550</v>
      </c>
      <c r="E13" s="266" t="s">
        <v>496</v>
      </c>
      <c r="F13" s="326" t="s">
        <v>562</v>
      </c>
      <c r="G13" s="269" t="s">
        <v>497</v>
      </c>
      <c r="H13" s="269"/>
      <c r="I13" s="269"/>
      <c r="J13" s="269"/>
      <c r="K13" s="269"/>
      <c r="L13" s="269"/>
      <c r="M13" s="270"/>
      <c r="N13" s="257"/>
      <c r="O13" s="257"/>
    </row>
    <row r="14" spans="1:15" ht="15" customHeight="1" x14ac:dyDescent="0.15">
      <c r="A14" s="603"/>
      <c r="B14" s="587"/>
      <c r="C14" s="327" t="s">
        <v>552</v>
      </c>
      <c r="D14" s="328" t="s">
        <v>553</v>
      </c>
      <c r="E14" s="329" t="s">
        <v>554</v>
      </c>
      <c r="F14" s="330" t="s">
        <v>555</v>
      </c>
      <c r="G14" s="732" t="s">
        <v>563</v>
      </c>
      <c r="H14" s="732"/>
      <c r="I14" s="732"/>
      <c r="J14" s="732"/>
      <c r="K14" s="732"/>
      <c r="L14" s="732"/>
      <c r="M14" s="733"/>
      <c r="N14" s="257"/>
      <c r="O14" s="257"/>
    </row>
    <row r="15" spans="1:15" ht="15" customHeight="1" x14ac:dyDescent="0.15">
      <c r="A15" s="603"/>
      <c r="B15" s="588"/>
      <c r="C15" s="694"/>
      <c r="D15" s="695"/>
      <c r="E15" s="695"/>
      <c r="F15" s="695"/>
      <c r="G15" s="695"/>
      <c r="H15" s="695"/>
      <c r="I15" s="695"/>
      <c r="J15" s="695"/>
      <c r="K15" s="695"/>
      <c r="L15" s="695"/>
      <c r="M15" s="696"/>
      <c r="N15" s="257"/>
      <c r="O15" s="257"/>
    </row>
    <row r="16" spans="1:15" ht="15" customHeight="1" x14ac:dyDescent="0.15">
      <c r="A16" s="603"/>
      <c r="B16" s="632" t="s">
        <v>505</v>
      </c>
      <c r="C16" s="634"/>
      <c r="D16" s="634"/>
      <c r="E16" s="634"/>
      <c r="F16" s="634"/>
      <c r="G16" s="633"/>
      <c r="H16" s="287" t="s">
        <v>506</v>
      </c>
      <c r="I16" s="682"/>
      <c r="J16" s="683"/>
      <c r="K16" s="275" t="s">
        <v>507</v>
      </c>
      <c r="L16" s="721" t="s">
        <v>548</v>
      </c>
      <c r="M16" s="722"/>
      <c r="N16" s="257"/>
      <c r="O16" s="257"/>
    </row>
    <row r="17" spans="1:15" ht="15" customHeight="1" x14ac:dyDescent="0.15">
      <c r="A17" s="658"/>
      <c r="B17" s="646" t="s">
        <v>508</v>
      </c>
      <c r="C17" s="647"/>
      <c r="D17" s="652" t="s">
        <v>509</v>
      </c>
      <c r="E17" s="653"/>
      <c r="F17" s="685"/>
      <c r="G17" s="685"/>
      <c r="H17" s="700"/>
      <c r="I17" s="700"/>
      <c r="J17" s="700"/>
      <c r="K17" s="685"/>
      <c r="L17" s="685"/>
      <c r="M17" s="686"/>
      <c r="N17" s="257"/>
      <c r="O17" s="257"/>
    </row>
    <row r="18" spans="1:15" ht="15" customHeight="1" x14ac:dyDescent="0.15">
      <c r="A18" s="658"/>
      <c r="B18" s="648"/>
      <c r="C18" s="649"/>
      <c r="D18" s="626" t="s">
        <v>510</v>
      </c>
      <c r="E18" s="655"/>
      <c r="F18" s="263"/>
      <c r="G18" s="263"/>
      <c r="H18" s="263"/>
      <c r="I18" s="263"/>
      <c r="J18" s="263"/>
      <c r="K18" s="263"/>
      <c r="L18" s="263"/>
      <c r="M18" s="264"/>
      <c r="N18" s="257"/>
      <c r="O18" s="257"/>
    </row>
    <row r="19" spans="1:15" ht="15" customHeight="1" x14ac:dyDescent="0.15">
      <c r="A19" s="659"/>
      <c r="B19" s="650"/>
      <c r="C19" s="651"/>
      <c r="D19" s="656"/>
      <c r="E19" s="657"/>
      <c r="F19" s="288"/>
      <c r="G19" s="288"/>
      <c r="H19" s="288"/>
      <c r="I19" s="288"/>
      <c r="J19" s="288"/>
      <c r="K19" s="288"/>
      <c r="L19" s="288"/>
      <c r="M19" s="289"/>
      <c r="N19" s="257"/>
      <c r="O19" s="257"/>
    </row>
    <row r="20" spans="1:15" ht="15" customHeight="1" x14ac:dyDescent="0.15">
      <c r="A20" s="616" t="s">
        <v>511</v>
      </c>
      <c r="B20" s="278" t="s">
        <v>1</v>
      </c>
      <c r="C20" s="737" t="s">
        <v>564</v>
      </c>
      <c r="D20" s="738"/>
      <c r="E20" s="739"/>
      <c r="F20" s="597" t="s">
        <v>500</v>
      </c>
      <c r="G20" s="597"/>
      <c r="H20" s="331">
        <v>2000</v>
      </c>
      <c r="I20" s="291" t="s">
        <v>501</v>
      </c>
      <c r="J20" s="331">
        <v>2</v>
      </c>
      <c r="K20" s="292" t="s">
        <v>502</v>
      </c>
      <c r="L20" s="331">
        <v>1</v>
      </c>
      <c r="M20" s="281" t="s">
        <v>503</v>
      </c>
      <c r="N20" s="257"/>
      <c r="O20" s="257"/>
    </row>
    <row r="21" spans="1:15" ht="15" customHeight="1" x14ac:dyDescent="0.15">
      <c r="A21" s="603"/>
      <c r="B21" s="282" t="s">
        <v>129</v>
      </c>
      <c r="C21" s="740" t="s">
        <v>565</v>
      </c>
      <c r="D21" s="741"/>
      <c r="E21" s="742"/>
      <c r="F21" s="605" t="s">
        <v>512</v>
      </c>
      <c r="G21" s="605"/>
      <c r="H21" s="287" t="s">
        <v>506</v>
      </c>
      <c r="I21" s="721" t="s">
        <v>548</v>
      </c>
      <c r="J21" s="722"/>
      <c r="K21" s="275" t="s">
        <v>507</v>
      </c>
      <c r="L21" s="682"/>
      <c r="M21" s="683"/>
      <c r="N21" s="257"/>
      <c r="O21" s="257"/>
    </row>
    <row r="22" spans="1:15" ht="15" customHeight="1" x14ac:dyDescent="0.15">
      <c r="A22" s="603"/>
      <c r="B22" s="586" t="s">
        <v>504</v>
      </c>
      <c r="C22" s="267" t="s">
        <v>495</v>
      </c>
      <c r="D22" s="332">
        <v>177</v>
      </c>
      <c r="E22" s="266" t="s">
        <v>496</v>
      </c>
      <c r="F22" s="326" t="s">
        <v>566</v>
      </c>
      <c r="G22" s="269" t="s">
        <v>497</v>
      </c>
      <c r="H22" s="269"/>
      <c r="I22" s="269"/>
      <c r="J22" s="269"/>
      <c r="K22" s="269"/>
      <c r="L22" s="269"/>
      <c r="M22" s="270"/>
      <c r="N22" s="257"/>
      <c r="O22" s="257"/>
    </row>
    <row r="23" spans="1:15" ht="15" customHeight="1" x14ac:dyDescent="0.15">
      <c r="A23" s="603"/>
      <c r="B23" s="587"/>
      <c r="C23" s="327" t="s">
        <v>552</v>
      </c>
      <c r="D23" s="328" t="s">
        <v>553</v>
      </c>
      <c r="E23" s="329" t="s">
        <v>554</v>
      </c>
      <c r="F23" s="330" t="s">
        <v>555</v>
      </c>
      <c r="G23" s="732" t="s">
        <v>567</v>
      </c>
      <c r="H23" s="732"/>
      <c r="I23" s="732"/>
      <c r="J23" s="732"/>
      <c r="K23" s="732"/>
      <c r="L23" s="732"/>
      <c r="M23" s="733"/>
      <c r="N23" s="257"/>
      <c r="O23" s="257"/>
    </row>
    <row r="24" spans="1:15" ht="15" customHeight="1" x14ac:dyDescent="0.15">
      <c r="A24" s="603"/>
      <c r="B24" s="588"/>
      <c r="C24" s="694"/>
      <c r="D24" s="695"/>
      <c r="E24" s="695"/>
      <c r="F24" s="695"/>
      <c r="G24" s="695"/>
      <c r="H24" s="695"/>
      <c r="I24" s="695"/>
      <c r="J24" s="695"/>
      <c r="K24" s="695"/>
      <c r="L24" s="695"/>
      <c r="M24" s="696"/>
      <c r="N24" s="257"/>
      <c r="O24" s="257"/>
    </row>
    <row r="25" spans="1:15" ht="15" customHeight="1" x14ac:dyDescent="0.15">
      <c r="A25" s="603"/>
      <c r="B25" s="278" t="s">
        <v>1</v>
      </c>
      <c r="C25" s="734" t="s">
        <v>568</v>
      </c>
      <c r="D25" s="735"/>
      <c r="E25" s="736"/>
      <c r="F25" s="597" t="s">
        <v>500</v>
      </c>
      <c r="G25" s="597"/>
      <c r="H25" s="333">
        <v>2000</v>
      </c>
      <c r="I25" s="291" t="s">
        <v>501</v>
      </c>
      <c r="J25" s="333">
        <v>3</v>
      </c>
      <c r="K25" s="292" t="s">
        <v>502</v>
      </c>
      <c r="L25" s="333">
        <v>1</v>
      </c>
      <c r="M25" s="281" t="s">
        <v>503</v>
      </c>
      <c r="N25" s="257"/>
      <c r="O25" s="257"/>
    </row>
    <row r="26" spans="1:15" ht="15" customHeight="1" x14ac:dyDescent="0.15">
      <c r="A26" s="603"/>
      <c r="B26" s="282" t="s">
        <v>129</v>
      </c>
      <c r="C26" s="729" t="s">
        <v>569</v>
      </c>
      <c r="D26" s="730"/>
      <c r="E26" s="731"/>
      <c r="F26" s="605" t="s">
        <v>512</v>
      </c>
      <c r="G26" s="605"/>
      <c r="H26" s="287" t="s">
        <v>506</v>
      </c>
      <c r="I26" s="606"/>
      <c r="J26" s="607"/>
      <c r="K26" s="275" t="s">
        <v>507</v>
      </c>
      <c r="L26" s="725" t="s">
        <v>548</v>
      </c>
      <c r="M26" s="726"/>
      <c r="N26" s="257"/>
      <c r="O26" s="257"/>
    </row>
    <row r="27" spans="1:15" ht="15" customHeight="1" x14ac:dyDescent="0.15">
      <c r="A27" s="603"/>
      <c r="B27" s="586" t="s">
        <v>504</v>
      </c>
      <c r="C27" s="267" t="s">
        <v>495</v>
      </c>
      <c r="D27" s="334">
        <v>178</v>
      </c>
      <c r="E27" s="266" t="s">
        <v>496</v>
      </c>
      <c r="F27" s="335" t="s">
        <v>570</v>
      </c>
      <c r="G27" s="269" t="s">
        <v>571</v>
      </c>
      <c r="H27" s="269"/>
      <c r="I27" s="269"/>
      <c r="J27" s="269"/>
      <c r="K27" s="269"/>
      <c r="L27" s="269"/>
      <c r="M27" s="270"/>
      <c r="N27" s="257"/>
      <c r="O27" s="257"/>
    </row>
    <row r="28" spans="1:15" ht="15" customHeight="1" x14ac:dyDescent="0.15">
      <c r="A28" s="603"/>
      <c r="B28" s="587"/>
      <c r="C28" s="336" t="s">
        <v>552</v>
      </c>
      <c r="D28" s="337" t="s">
        <v>553</v>
      </c>
      <c r="E28" s="338" t="s">
        <v>554</v>
      </c>
      <c r="F28" s="339" t="s">
        <v>555</v>
      </c>
      <c r="G28" s="727" t="s">
        <v>572</v>
      </c>
      <c r="H28" s="727"/>
      <c r="I28" s="727"/>
      <c r="J28" s="727"/>
      <c r="K28" s="727"/>
      <c r="L28" s="727"/>
      <c r="M28" s="728"/>
      <c r="N28" s="257"/>
      <c r="O28" s="257"/>
    </row>
    <row r="29" spans="1:15" ht="15" customHeight="1" x14ac:dyDescent="0.15">
      <c r="A29" s="604"/>
      <c r="B29" s="588"/>
      <c r="C29" s="729" t="s">
        <v>573</v>
      </c>
      <c r="D29" s="730"/>
      <c r="E29" s="730"/>
      <c r="F29" s="730"/>
      <c r="G29" s="730"/>
      <c r="H29" s="730"/>
      <c r="I29" s="730"/>
      <c r="J29" s="730"/>
      <c r="K29" s="730"/>
      <c r="L29" s="730"/>
      <c r="M29" s="731"/>
      <c r="N29" s="257"/>
      <c r="O29" s="257"/>
    </row>
    <row r="30" spans="1:15" ht="15" customHeight="1" x14ac:dyDescent="0.15">
      <c r="A30" s="616" t="s">
        <v>513</v>
      </c>
      <c r="B30" s="278" t="s">
        <v>1</v>
      </c>
      <c r="C30" s="594"/>
      <c r="D30" s="595"/>
      <c r="E30" s="596"/>
      <c r="F30" s="597" t="s">
        <v>500</v>
      </c>
      <c r="G30" s="597"/>
      <c r="H30" s="280"/>
      <c r="I30" s="291" t="s">
        <v>501</v>
      </c>
      <c r="J30" s="280"/>
      <c r="K30" s="292" t="s">
        <v>502</v>
      </c>
      <c r="L30" s="280"/>
      <c r="M30" s="281" t="s">
        <v>503</v>
      </c>
      <c r="N30" s="257"/>
      <c r="O30" s="257"/>
    </row>
    <row r="31" spans="1:15" ht="15" customHeight="1" x14ac:dyDescent="0.15">
      <c r="A31" s="603"/>
      <c r="B31" s="282" t="s">
        <v>129</v>
      </c>
      <c r="C31" s="591"/>
      <c r="D31" s="592"/>
      <c r="E31" s="593"/>
      <c r="F31" s="598" t="s">
        <v>514</v>
      </c>
      <c r="G31" s="599"/>
      <c r="H31" s="600" t="s">
        <v>515</v>
      </c>
      <c r="I31" s="601"/>
      <c r="J31" s="299"/>
      <c r="K31" s="598" t="s">
        <v>516</v>
      </c>
      <c r="L31" s="602"/>
      <c r="M31" s="299"/>
      <c r="N31" s="257"/>
      <c r="O31" s="257"/>
    </row>
    <row r="32" spans="1:15" ht="15" customHeight="1" x14ac:dyDescent="0.15">
      <c r="A32" s="603"/>
      <c r="B32" s="586" t="s">
        <v>504</v>
      </c>
      <c r="C32" s="267" t="s">
        <v>495</v>
      </c>
      <c r="D32" s="340"/>
      <c r="E32" s="266" t="s">
        <v>496</v>
      </c>
      <c r="F32" s="340"/>
      <c r="G32" s="269" t="s">
        <v>497</v>
      </c>
      <c r="H32" s="269"/>
      <c r="I32" s="269"/>
      <c r="J32" s="269"/>
      <c r="K32" s="269"/>
      <c r="L32" s="269"/>
      <c r="M32" s="270"/>
      <c r="N32" s="257"/>
      <c r="O32" s="257"/>
    </row>
    <row r="33" spans="1:15" ht="15" customHeight="1" x14ac:dyDescent="0.15">
      <c r="A33" s="603"/>
      <c r="B33" s="587"/>
      <c r="C33" s="295"/>
      <c r="D33" s="296"/>
      <c r="E33" s="297"/>
      <c r="F33" s="298"/>
      <c r="G33" s="589"/>
      <c r="H33" s="589"/>
      <c r="I33" s="589"/>
      <c r="J33" s="589"/>
      <c r="K33" s="589"/>
      <c r="L33" s="589"/>
      <c r="M33" s="590"/>
      <c r="N33" s="257"/>
      <c r="O33" s="257"/>
    </row>
    <row r="34" spans="1:15" ht="15" customHeight="1" x14ac:dyDescent="0.15">
      <c r="A34" s="604"/>
      <c r="B34" s="588"/>
      <c r="C34" s="591"/>
      <c r="D34" s="592"/>
      <c r="E34" s="592"/>
      <c r="F34" s="592"/>
      <c r="G34" s="592"/>
      <c r="H34" s="592"/>
      <c r="I34" s="592"/>
      <c r="J34" s="592"/>
      <c r="K34" s="592"/>
      <c r="L34" s="592"/>
      <c r="M34" s="593"/>
      <c r="N34" s="257"/>
      <c r="O34" s="257"/>
    </row>
    <row r="35" spans="1:15" ht="15" customHeight="1" x14ac:dyDescent="0.15">
      <c r="A35" s="638" t="s">
        <v>517</v>
      </c>
      <c r="B35" s="639"/>
      <c r="C35" s="639"/>
      <c r="D35" s="640"/>
      <c r="E35" s="640"/>
      <c r="F35" s="641"/>
      <c r="G35" s="642"/>
      <c r="H35" s="643" t="s">
        <v>518</v>
      </c>
      <c r="I35" s="644"/>
      <c r="J35" s="644"/>
      <c r="K35" s="644"/>
      <c r="L35" s="644"/>
      <c r="M35" s="645"/>
      <c r="N35" s="261"/>
      <c r="O35" s="257"/>
    </row>
    <row r="36" spans="1:15" ht="15" hidden="1" customHeight="1" x14ac:dyDescent="0.15">
      <c r="A36" s="687" t="s">
        <v>519</v>
      </c>
      <c r="B36" s="688"/>
      <c r="C36" s="688"/>
      <c r="D36" s="688"/>
      <c r="E36" s="688"/>
      <c r="F36" s="688"/>
      <c r="G36" s="688"/>
      <c r="H36" s="688"/>
      <c r="I36" s="688"/>
      <c r="J36" s="688"/>
      <c r="K36" s="688"/>
      <c r="L36" s="688"/>
      <c r="M36" s="689"/>
      <c r="N36" s="257"/>
      <c r="O36" s="257"/>
    </row>
    <row r="37" spans="1:15" ht="15" hidden="1" customHeight="1" x14ac:dyDescent="0.15">
      <c r="A37" s="626" t="s">
        <v>520</v>
      </c>
      <c r="B37" s="627"/>
      <c r="C37" s="597" t="s">
        <v>521</v>
      </c>
      <c r="D37" s="597"/>
      <c r="E37" s="586" t="s">
        <v>522</v>
      </c>
      <c r="F37" s="671"/>
      <c r="G37" s="266"/>
      <c r="H37" s="266"/>
      <c r="I37" s="266"/>
      <c r="J37" s="266"/>
      <c r="K37" s="266"/>
      <c r="L37" s="266"/>
      <c r="M37" s="300"/>
      <c r="N37" s="257"/>
      <c r="O37" s="257"/>
    </row>
    <row r="38" spans="1:15" ht="15" hidden="1" customHeight="1" x14ac:dyDescent="0.15">
      <c r="A38" s="630"/>
      <c r="B38" s="631"/>
      <c r="C38" s="279" t="s">
        <v>342</v>
      </c>
      <c r="D38" s="279" t="s">
        <v>343</v>
      </c>
      <c r="E38" s="279" t="s">
        <v>342</v>
      </c>
      <c r="F38" s="279" t="s">
        <v>343</v>
      </c>
      <c r="G38" s="257"/>
      <c r="H38" s="257"/>
      <c r="I38" s="257"/>
      <c r="J38" s="257"/>
      <c r="K38" s="257"/>
      <c r="L38" s="257"/>
      <c r="M38" s="301"/>
      <c r="N38" s="257"/>
      <c r="O38" s="257"/>
    </row>
    <row r="39" spans="1:15" ht="15" hidden="1" customHeight="1" x14ac:dyDescent="0.15">
      <c r="A39" s="586" t="s">
        <v>523</v>
      </c>
      <c r="B39" s="690"/>
      <c r="C39" s="279"/>
      <c r="D39" s="279"/>
      <c r="E39" s="279"/>
      <c r="F39" s="279"/>
      <c r="G39" s="257"/>
      <c r="H39" s="257"/>
      <c r="I39" s="257"/>
      <c r="J39" s="257"/>
      <c r="K39" s="257"/>
      <c r="L39" s="257"/>
      <c r="M39" s="301"/>
      <c r="N39" s="257"/>
      <c r="O39" s="257"/>
    </row>
    <row r="40" spans="1:15" ht="15" hidden="1" customHeight="1" x14ac:dyDescent="0.15">
      <c r="A40" s="588" t="s">
        <v>524</v>
      </c>
      <c r="B40" s="691"/>
      <c r="C40" s="279"/>
      <c r="D40" s="279"/>
      <c r="E40" s="279"/>
      <c r="F40" s="279"/>
      <c r="G40" s="257"/>
      <c r="H40" s="257"/>
      <c r="I40" s="257"/>
      <c r="J40" s="257"/>
      <c r="K40" s="257"/>
      <c r="L40" s="257"/>
      <c r="M40" s="301"/>
      <c r="N40" s="257"/>
      <c r="O40" s="257"/>
    </row>
    <row r="41" spans="1:15" ht="15" hidden="1" customHeight="1" x14ac:dyDescent="0.15">
      <c r="A41" s="277" t="s">
        <v>525</v>
      </c>
      <c r="B41" s="286"/>
      <c r="C41" s="597"/>
      <c r="D41" s="597"/>
      <c r="E41" s="597"/>
      <c r="F41" s="597"/>
      <c r="G41" s="257"/>
      <c r="H41" s="257"/>
      <c r="I41" s="257"/>
      <c r="J41" s="257"/>
      <c r="K41" s="257"/>
      <c r="L41" s="257"/>
      <c r="M41" s="301"/>
      <c r="N41" s="257"/>
      <c r="O41" s="257"/>
    </row>
    <row r="42" spans="1:15" ht="15" hidden="1" customHeight="1" x14ac:dyDescent="0.15">
      <c r="A42" s="277" t="s">
        <v>526</v>
      </c>
      <c r="B42" s="286"/>
      <c r="C42" s="597"/>
      <c r="D42" s="597"/>
      <c r="E42" s="597"/>
      <c r="F42" s="597"/>
      <c r="G42" s="275"/>
      <c r="H42" s="275"/>
      <c r="I42" s="275"/>
      <c r="J42" s="275"/>
      <c r="K42" s="275"/>
      <c r="L42" s="275"/>
      <c r="M42" s="302"/>
      <c r="N42" s="261"/>
      <c r="O42" s="257"/>
    </row>
    <row r="43" spans="1:15" ht="15" customHeight="1" x14ac:dyDescent="0.15">
      <c r="A43" s="687" t="s">
        <v>527</v>
      </c>
      <c r="B43" s="688"/>
      <c r="C43" s="688"/>
      <c r="D43" s="688"/>
      <c r="E43" s="688"/>
      <c r="F43" s="688"/>
      <c r="G43" s="688"/>
      <c r="H43" s="688"/>
      <c r="I43" s="688"/>
      <c r="J43" s="688"/>
      <c r="K43" s="688"/>
      <c r="L43" s="688"/>
      <c r="M43" s="689"/>
      <c r="N43" s="261"/>
      <c r="O43" s="257"/>
    </row>
    <row r="44" spans="1:15" ht="15" customHeight="1" x14ac:dyDescent="0.15">
      <c r="A44" s="626" t="s">
        <v>528</v>
      </c>
      <c r="B44" s="627"/>
      <c r="C44" s="258" t="s">
        <v>399</v>
      </c>
      <c r="D44" s="279" t="s">
        <v>529</v>
      </c>
      <c r="E44" s="279" t="s">
        <v>530</v>
      </c>
      <c r="F44" s="279" t="s">
        <v>531</v>
      </c>
      <c r="G44" s="279" t="s">
        <v>532</v>
      </c>
      <c r="H44" s="632" t="s">
        <v>533</v>
      </c>
      <c r="I44" s="633"/>
      <c r="J44" s="632" t="s">
        <v>534</v>
      </c>
      <c r="K44" s="633"/>
      <c r="L44" s="632" t="s">
        <v>535</v>
      </c>
      <c r="M44" s="633"/>
      <c r="N44" s="257"/>
      <c r="O44" s="257"/>
    </row>
    <row r="45" spans="1:15" ht="15" customHeight="1" x14ac:dyDescent="0.15">
      <c r="A45" s="628"/>
      <c r="B45" s="629"/>
      <c r="C45" s="303"/>
      <c r="D45" s="341" t="s">
        <v>548</v>
      </c>
      <c r="E45" s="341" t="s">
        <v>548</v>
      </c>
      <c r="F45" s="341" t="s">
        <v>548</v>
      </c>
      <c r="G45" s="341" t="s">
        <v>548</v>
      </c>
      <c r="H45" s="721" t="s">
        <v>548</v>
      </c>
      <c r="I45" s="722"/>
      <c r="J45" s="682"/>
      <c r="K45" s="683"/>
      <c r="L45" s="682"/>
      <c r="M45" s="683"/>
      <c r="N45" s="257"/>
      <c r="O45" s="257"/>
    </row>
    <row r="46" spans="1:15" ht="15" customHeight="1" x14ac:dyDescent="0.15">
      <c r="A46" s="630"/>
      <c r="B46" s="631"/>
      <c r="C46" s="632" t="s">
        <v>536</v>
      </c>
      <c r="D46" s="634"/>
      <c r="E46" s="633"/>
      <c r="F46" s="720" t="s">
        <v>574</v>
      </c>
      <c r="G46" s="721"/>
      <c r="H46" s="721"/>
      <c r="I46" s="721"/>
      <c r="J46" s="721"/>
      <c r="K46" s="721"/>
      <c r="L46" s="721"/>
      <c r="M46" s="722"/>
      <c r="N46" s="257"/>
      <c r="O46" s="257"/>
    </row>
    <row r="47" spans="1:15" ht="15" customHeight="1" x14ac:dyDescent="0.15">
      <c r="A47" s="617" t="s">
        <v>74</v>
      </c>
      <c r="B47" s="618"/>
      <c r="C47" s="304" t="s">
        <v>537</v>
      </c>
      <c r="D47" s="342">
        <v>9</v>
      </c>
      <c r="E47" s="306" t="s">
        <v>538</v>
      </c>
      <c r="F47" s="343" t="s">
        <v>575</v>
      </c>
      <c r="G47" s="308" t="s">
        <v>539</v>
      </c>
      <c r="H47" s="723" t="s">
        <v>576</v>
      </c>
      <c r="I47" s="723"/>
      <c r="J47" s="624" t="s">
        <v>538</v>
      </c>
      <c r="K47" s="624"/>
      <c r="L47" s="723" t="s">
        <v>575</v>
      </c>
      <c r="M47" s="724"/>
      <c r="N47" s="261"/>
      <c r="O47" s="257"/>
    </row>
    <row r="48" spans="1:15" ht="15" customHeight="1" x14ac:dyDescent="0.15">
      <c r="A48" s="619"/>
      <c r="B48" s="620"/>
      <c r="C48" s="309" t="s">
        <v>540</v>
      </c>
      <c r="D48" s="344"/>
      <c r="E48" s="306" t="s">
        <v>538</v>
      </c>
      <c r="F48" s="345"/>
      <c r="G48" s="308" t="s">
        <v>539</v>
      </c>
      <c r="H48" s="677"/>
      <c r="I48" s="677"/>
      <c r="J48" s="624" t="s">
        <v>538</v>
      </c>
      <c r="K48" s="624"/>
      <c r="L48" s="677"/>
      <c r="M48" s="678"/>
      <c r="N48" s="261"/>
      <c r="O48" s="257"/>
    </row>
    <row r="49" spans="1:15" ht="15" customHeight="1" x14ac:dyDescent="0.15">
      <c r="A49" s="621"/>
      <c r="B49" s="622"/>
      <c r="C49" s="310" t="s">
        <v>541</v>
      </c>
      <c r="D49" s="346"/>
      <c r="E49" s="312" t="s">
        <v>538</v>
      </c>
      <c r="F49" s="345"/>
      <c r="G49" s="308" t="s">
        <v>539</v>
      </c>
      <c r="H49" s="677"/>
      <c r="I49" s="677"/>
      <c r="J49" s="624" t="s">
        <v>538</v>
      </c>
      <c r="K49" s="624"/>
      <c r="L49" s="677"/>
      <c r="M49" s="678"/>
      <c r="N49" s="261"/>
      <c r="O49" s="257"/>
    </row>
    <row r="50" spans="1:15" ht="31.5" customHeight="1" x14ac:dyDescent="0.15">
      <c r="A50" s="608" t="s">
        <v>542</v>
      </c>
      <c r="B50" s="609"/>
      <c r="C50" s="717" t="s">
        <v>577</v>
      </c>
      <c r="D50" s="718"/>
      <c r="E50" s="718"/>
      <c r="F50" s="718"/>
      <c r="G50" s="718"/>
      <c r="H50" s="718"/>
      <c r="I50" s="718"/>
      <c r="J50" s="718"/>
      <c r="K50" s="718"/>
      <c r="L50" s="718"/>
      <c r="M50" s="719"/>
      <c r="N50" s="261"/>
      <c r="O50" s="257"/>
    </row>
    <row r="51" spans="1:15" ht="17.25" customHeight="1" x14ac:dyDescent="0.15">
      <c r="A51" s="662" t="s">
        <v>543</v>
      </c>
      <c r="B51" s="663"/>
      <c r="C51" s="663"/>
      <c r="D51" s="663"/>
      <c r="E51" s="663"/>
      <c r="F51" s="663"/>
      <c r="G51" s="663"/>
      <c r="H51" s="663"/>
      <c r="I51" s="663"/>
      <c r="J51" s="663"/>
      <c r="K51" s="663"/>
      <c r="L51" s="663"/>
      <c r="M51" s="664"/>
      <c r="N51" s="261"/>
      <c r="O51" s="257"/>
    </row>
    <row r="52" spans="1:15" ht="17.25" customHeight="1" x14ac:dyDescent="0.15">
      <c r="A52" s="616" t="s">
        <v>66</v>
      </c>
      <c r="B52" s="262" t="s">
        <v>1</v>
      </c>
      <c r="C52" s="665"/>
      <c r="D52" s="666"/>
      <c r="E52" s="666"/>
      <c r="F52" s="666"/>
      <c r="G52" s="666"/>
      <c r="H52" s="666"/>
      <c r="I52" s="666"/>
      <c r="J52" s="666"/>
      <c r="K52" s="666"/>
      <c r="L52" s="666"/>
      <c r="M52" s="667"/>
      <c r="N52" s="261"/>
      <c r="O52" s="257"/>
    </row>
    <row r="53" spans="1:15" ht="17.25" customHeight="1" x14ac:dyDescent="0.15">
      <c r="A53" s="603"/>
      <c r="B53" s="265" t="s">
        <v>494</v>
      </c>
      <c r="C53" s="668"/>
      <c r="D53" s="669"/>
      <c r="E53" s="669"/>
      <c r="F53" s="669"/>
      <c r="G53" s="669"/>
      <c r="H53" s="669"/>
      <c r="I53" s="669"/>
      <c r="J53" s="669"/>
      <c r="K53" s="669"/>
      <c r="L53" s="669"/>
      <c r="M53" s="670"/>
      <c r="N53" s="261"/>
      <c r="O53" s="257"/>
    </row>
    <row r="54" spans="1:15" ht="17.25" customHeight="1" x14ac:dyDescent="0.15">
      <c r="A54" s="603"/>
      <c r="B54" s="671" t="s">
        <v>71</v>
      </c>
      <c r="C54" s="267" t="s">
        <v>495</v>
      </c>
      <c r="D54" s="315"/>
      <c r="E54" s="266" t="s">
        <v>496</v>
      </c>
      <c r="F54" s="315"/>
      <c r="G54" s="269" t="s">
        <v>497</v>
      </c>
      <c r="H54" s="269"/>
      <c r="I54" s="269"/>
      <c r="J54" s="269"/>
      <c r="K54" s="269"/>
      <c r="L54" s="269"/>
      <c r="M54" s="270"/>
      <c r="N54" s="261"/>
      <c r="O54" s="257"/>
    </row>
    <row r="55" spans="1:15" ht="17.25" customHeight="1" x14ac:dyDescent="0.15">
      <c r="A55" s="603"/>
      <c r="B55" s="672"/>
      <c r="C55" s="295"/>
      <c r="D55" s="296"/>
      <c r="E55" s="297"/>
      <c r="F55" s="298"/>
      <c r="G55" s="589"/>
      <c r="H55" s="589"/>
      <c r="I55" s="589"/>
      <c r="J55" s="589"/>
      <c r="K55" s="589"/>
      <c r="L55" s="589"/>
      <c r="M55" s="590"/>
      <c r="N55" s="261"/>
      <c r="O55" s="257"/>
    </row>
    <row r="56" spans="1:15" ht="17.25" customHeight="1" x14ac:dyDescent="0.15">
      <c r="A56" s="603"/>
      <c r="B56" s="673"/>
      <c r="C56" s="591"/>
      <c r="D56" s="592"/>
      <c r="E56" s="592"/>
      <c r="F56" s="592"/>
      <c r="G56" s="592"/>
      <c r="H56" s="592"/>
      <c r="I56" s="592"/>
      <c r="J56" s="592"/>
      <c r="K56" s="592"/>
      <c r="L56" s="592"/>
      <c r="M56" s="593"/>
      <c r="N56" s="261"/>
      <c r="O56" s="257"/>
    </row>
    <row r="57" spans="1:15" ht="17.25" customHeight="1" x14ac:dyDescent="0.15">
      <c r="A57" s="603"/>
      <c r="B57" s="276" t="s">
        <v>73</v>
      </c>
      <c r="C57" s="674"/>
      <c r="D57" s="675"/>
      <c r="E57" s="675"/>
      <c r="F57" s="675"/>
      <c r="G57" s="675"/>
      <c r="H57" s="675"/>
      <c r="I57" s="675"/>
      <c r="J57" s="675"/>
      <c r="K57" s="675"/>
      <c r="L57" s="675"/>
      <c r="M57" s="676"/>
      <c r="N57" s="261"/>
      <c r="O57" s="257"/>
    </row>
    <row r="58" spans="1:15" ht="17.25" customHeight="1" x14ac:dyDescent="0.15">
      <c r="A58" s="604"/>
      <c r="B58" s="277" t="s">
        <v>498</v>
      </c>
      <c r="C58" s="635"/>
      <c r="D58" s="636"/>
      <c r="E58" s="636"/>
      <c r="F58" s="636"/>
      <c r="G58" s="636"/>
      <c r="H58" s="636"/>
      <c r="I58" s="636"/>
      <c r="J58" s="636"/>
      <c r="K58" s="636"/>
      <c r="L58" s="636"/>
      <c r="M58" s="637"/>
      <c r="N58" s="261"/>
      <c r="O58" s="257"/>
    </row>
    <row r="59" spans="1:15" ht="17.25" customHeight="1" x14ac:dyDescent="0.15">
      <c r="A59" s="616" t="s">
        <v>499</v>
      </c>
      <c r="B59" s="316" t="s">
        <v>1</v>
      </c>
      <c r="C59" s="594"/>
      <c r="D59" s="595"/>
      <c r="E59" s="596"/>
      <c r="F59" s="597" t="s">
        <v>500</v>
      </c>
      <c r="G59" s="660"/>
      <c r="H59" s="280"/>
      <c r="I59" s="660"/>
      <c r="J59" s="280"/>
      <c r="K59" s="660"/>
      <c r="L59" s="280"/>
      <c r="M59" s="281"/>
      <c r="N59" s="261"/>
      <c r="O59" s="257"/>
    </row>
    <row r="60" spans="1:15" ht="17.25" customHeight="1" x14ac:dyDescent="0.15">
      <c r="A60" s="603"/>
      <c r="B60" s="282" t="s">
        <v>129</v>
      </c>
      <c r="C60" s="591"/>
      <c r="D60" s="592"/>
      <c r="E60" s="593"/>
      <c r="F60" s="597"/>
      <c r="G60" s="661"/>
      <c r="H60" s="283" t="s">
        <v>501</v>
      </c>
      <c r="I60" s="661"/>
      <c r="J60" s="283" t="s">
        <v>502</v>
      </c>
      <c r="K60" s="661"/>
      <c r="L60" s="284" t="s">
        <v>503</v>
      </c>
      <c r="M60" s="285"/>
      <c r="N60" s="261"/>
      <c r="O60" s="257"/>
    </row>
    <row r="61" spans="1:15" ht="17.25" customHeight="1" x14ac:dyDescent="0.15">
      <c r="A61" s="603"/>
      <c r="B61" s="586" t="s">
        <v>504</v>
      </c>
      <c r="C61" s="267" t="s">
        <v>495</v>
      </c>
      <c r="D61" s="315"/>
      <c r="E61" s="266" t="s">
        <v>496</v>
      </c>
      <c r="F61" s="315"/>
      <c r="G61" s="269" t="s">
        <v>497</v>
      </c>
      <c r="H61" s="269"/>
      <c r="I61" s="269"/>
      <c r="J61" s="269"/>
      <c r="K61" s="269"/>
      <c r="L61" s="269"/>
      <c r="M61" s="270"/>
      <c r="N61" s="261"/>
      <c r="O61" s="257"/>
    </row>
    <row r="62" spans="1:15" ht="17.25" customHeight="1" x14ac:dyDescent="0.15">
      <c r="A62" s="603"/>
      <c r="B62" s="587"/>
      <c r="C62" s="295"/>
      <c r="D62" s="296"/>
      <c r="E62" s="297"/>
      <c r="F62" s="298"/>
      <c r="G62" s="589"/>
      <c r="H62" s="589"/>
      <c r="I62" s="589"/>
      <c r="J62" s="589"/>
      <c r="K62" s="589"/>
      <c r="L62" s="589"/>
      <c r="M62" s="590"/>
      <c r="N62" s="261"/>
      <c r="O62" s="257"/>
    </row>
    <row r="63" spans="1:15" ht="17.25" customHeight="1" x14ac:dyDescent="0.15">
      <c r="A63" s="603"/>
      <c r="B63" s="588"/>
      <c r="C63" s="591"/>
      <c r="D63" s="592"/>
      <c r="E63" s="592"/>
      <c r="F63" s="592"/>
      <c r="G63" s="592"/>
      <c r="H63" s="592"/>
      <c r="I63" s="592"/>
      <c r="J63" s="592"/>
      <c r="K63" s="592"/>
      <c r="L63" s="592"/>
      <c r="M63" s="593"/>
      <c r="N63" s="261"/>
      <c r="O63" s="257"/>
    </row>
    <row r="64" spans="1:15" ht="17.25" customHeight="1" x14ac:dyDescent="0.15">
      <c r="A64" s="603"/>
      <c r="B64" s="632" t="s">
        <v>505</v>
      </c>
      <c r="C64" s="634"/>
      <c r="D64" s="634"/>
      <c r="E64" s="634"/>
      <c r="F64" s="634"/>
      <c r="G64" s="633"/>
      <c r="H64" s="287" t="s">
        <v>506</v>
      </c>
      <c r="I64" s="606"/>
      <c r="J64" s="607"/>
      <c r="K64" s="275" t="s">
        <v>507</v>
      </c>
      <c r="L64" s="606"/>
      <c r="M64" s="607"/>
      <c r="N64" s="261"/>
      <c r="O64" s="257"/>
    </row>
    <row r="65" spans="1:15" ht="17.25" customHeight="1" x14ac:dyDescent="0.15">
      <c r="A65" s="658"/>
      <c r="B65" s="646" t="s">
        <v>508</v>
      </c>
      <c r="C65" s="647"/>
      <c r="D65" s="652" t="s">
        <v>509</v>
      </c>
      <c r="E65" s="653"/>
      <c r="F65" s="636"/>
      <c r="G65" s="636"/>
      <c r="H65" s="654"/>
      <c r="I65" s="654"/>
      <c r="J65" s="654"/>
      <c r="K65" s="636"/>
      <c r="L65" s="636"/>
      <c r="M65" s="637"/>
      <c r="N65" s="261"/>
      <c r="O65" s="257"/>
    </row>
    <row r="66" spans="1:15" ht="17.25" customHeight="1" x14ac:dyDescent="0.15">
      <c r="A66" s="658"/>
      <c r="B66" s="648"/>
      <c r="C66" s="649"/>
      <c r="D66" s="626" t="s">
        <v>510</v>
      </c>
      <c r="E66" s="655"/>
      <c r="F66" s="313"/>
      <c r="G66" s="313"/>
      <c r="H66" s="313"/>
      <c r="I66" s="313"/>
      <c r="J66" s="313"/>
      <c r="K66" s="313"/>
      <c r="L66" s="313"/>
      <c r="M66" s="314"/>
      <c r="N66" s="261"/>
      <c r="O66" s="257"/>
    </row>
    <row r="67" spans="1:15" ht="17.25" customHeight="1" x14ac:dyDescent="0.15">
      <c r="A67" s="659"/>
      <c r="B67" s="650"/>
      <c r="C67" s="651"/>
      <c r="D67" s="656"/>
      <c r="E67" s="657"/>
      <c r="F67" s="317"/>
      <c r="G67" s="317"/>
      <c r="H67" s="317"/>
      <c r="I67" s="317"/>
      <c r="J67" s="317"/>
      <c r="K67" s="317"/>
      <c r="L67" s="317"/>
      <c r="M67" s="318"/>
      <c r="N67" s="261"/>
      <c r="O67" s="257"/>
    </row>
    <row r="68" spans="1:15" ht="17.25" customHeight="1" x14ac:dyDescent="0.15">
      <c r="A68" s="616" t="s">
        <v>511</v>
      </c>
      <c r="B68" s="278" t="s">
        <v>1</v>
      </c>
      <c r="C68" s="594"/>
      <c r="D68" s="595"/>
      <c r="E68" s="596"/>
      <c r="F68" s="597" t="s">
        <v>500</v>
      </c>
      <c r="G68" s="597"/>
      <c r="H68" s="280"/>
      <c r="I68" s="291" t="s">
        <v>501</v>
      </c>
      <c r="J68" s="280"/>
      <c r="K68" s="292" t="s">
        <v>502</v>
      </c>
      <c r="L68" s="280"/>
      <c r="M68" s="281" t="s">
        <v>503</v>
      </c>
      <c r="N68" s="261"/>
      <c r="O68" s="257"/>
    </row>
    <row r="69" spans="1:15" ht="17.25" customHeight="1" x14ac:dyDescent="0.15">
      <c r="A69" s="603"/>
      <c r="B69" s="282" t="s">
        <v>129</v>
      </c>
      <c r="C69" s="591"/>
      <c r="D69" s="592"/>
      <c r="E69" s="593"/>
      <c r="F69" s="605" t="s">
        <v>512</v>
      </c>
      <c r="G69" s="605"/>
      <c r="H69" s="287" t="s">
        <v>506</v>
      </c>
      <c r="I69" s="606"/>
      <c r="J69" s="607"/>
      <c r="K69" s="275" t="s">
        <v>507</v>
      </c>
      <c r="L69" s="606"/>
      <c r="M69" s="607"/>
      <c r="N69" s="261"/>
      <c r="O69" s="257"/>
    </row>
    <row r="70" spans="1:15" ht="17.25" customHeight="1" x14ac:dyDescent="0.15">
      <c r="A70" s="603"/>
      <c r="B70" s="586" t="s">
        <v>504</v>
      </c>
      <c r="C70" s="267" t="s">
        <v>495</v>
      </c>
      <c r="D70" s="340"/>
      <c r="E70" s="266" t="s">
        <v>496</v>
      </c>
      <c r="F70" s="340"/>
      <c r="G70" s="269" t="s">
        <v>497</v>
      </c>
      <c r="H70" s="269"/>
      <c r="I70" s="269"/>
      <c r="J70" s="269"/>
      <c r="K70" s="269"/>
      <c r="L70" s="269"/>
      <c r="M70" s="270"/>
      <c r="N70" s="261"/>
      <c r="O70" s="257"/>
    </row>
    <row r="71" spans="1:15" ht="17.25" customHeight="1" x14ac:dyDescent="0.15">
      <c r="A71" s="603"/>
      <c r="B71" s="587"/>
      <c r="C71" s="295"/>
      <c r="D71" s="296"/>
      <c r="E71" s="297"/>
      <c r="F71" s="298"/>
      <c r="G71" s="589"/>
      <c r="H71" s="589"/>
      <c r="I71" s="589"/>
      <c r="J71" s="589"/>
      <c r="K71" s="589"/>
      <c r="L71" s="589"/>
      <c r="M71" s="590"/>
      <c r="N71" s="261"/>
      <c r="O71" s="257"/>
    </row>
    <row r="72" spans="1:15" ht="17.25" customHeight="1" x14ac:dyDescent="0.15">
      <c r="A72" s="603"/>
      <c r="B72" s="588"/>
      <c r="C72" s="591"/>
      <c r="D72" s="592"/>
      <c r="E72" s="592"/>
      <c r="F72" s="592"/>
      <c r="G72" s="592"/>
      <c r="H72" s="592"/>
      <c r="I72" s="592"/>
      <c r="J72" s="592"/>
      <c r="K72" s="592"/>
      <c r="L72" s="592"/>
      <c r="M72" s="593"/>
      <c r="N72" s="261"/>
      <c r="O72" s="257"/>
    </row>
    <row r="73" spans="1:15" ht="17.25" customHeight="1" x14ac:dyDescent="0.15">
      <c r="A73" s="603"/>
      <c r="B73" s="278" t="s">
        <v>1</v>
      </c>
      <c r="C73" s="594"/>
      <c r="D73" s="595"/>
      <c r="E73" s="596"/>
      <c r="F73" s="597" t="s">
        <v>500</v>
      </c>
      <c r="G73" s="597"/>
      <c r="H73" s="280"/>
      <c r="I73" s="291" t="s">
        <v>501</v>
      </c>
      <c r="J73" s="280"/>
      <c r="K73" s="292" t="s">
        <v>502</v>
      </c>
      <c r="L73" s="280"/>
      <c r="M73" s="281" t="s">
        <v>503</v>
      </c>
      <c r="N73" s="261"/>
      <c r="O73" s="257"/>
    </row>
    <row r="74" spans="1:15" ht="17.25" customHeight="1" x14ac:dyDescent="0.15">
      <c r="A74" s="603"/>
      <c r="B74" s="282" t="s">
        <v>129</v>
      </c>
      <c r="C74" s="591"/>
      <c r="D74" s="592"/>
      <c r="E74" s="593"/>
      <c r="F74" s="605" t="s">
        <v>512</v>
      </c>
      <c r="G74" s="605"/>
      <c r="H74" s="287" t="s">
        <v>506</v>
      </c>
      <c r="I74" s="606"/>
      <c r="J74" s="607"/>
      <c r="K74" s="275" t="s">
        <v>507</v>
      </c>
      <c r="L74" s="606"/>
      <c r="M74" s="607"/>
      <c r="N74" s="261"/>
      <c r="O74" s="257"/>
    </row>
    <row r="75" spans="1:15" ht="17.25" customHeight="1" x14ac:dyDescent="0.15">
      <c r="A75" s="603"/>
      <c r="B75" s="586" t="s">
        <v>504</v>
      </c>
      <c r="C75" s="267" t="s">
        <v>495</v>
      </c>
      <c r="D75" s="340"/>
      <c r="E75" s="266" t="s">
        <v>496</v>
      </c>
      <c r="F75" s="340"/>
      <c r="G75" s="269" t="s">
        <v>497</v>
      </c>
      <c r="H75" s="269"/>
      <c r="I75" s="269"/>
      <c r="J75" s="269"/>
      <c r="K75" s="269"/>
      <c r="L75" s="269"/>
      <c r="M75" s="270"/>
      <c r="N75" s="261"/>
      <c r="O75" s="257"/>
    </row>
    <row r="76" spans="1:15" ht="17.25" customHeight="1" x14ac:dyDescent="0.15">
      <c r="A76" s="603"/>
      <c r="B76" s="587"/>
      <c r="C76" s="295"/>
      <c r="D76" s="296"/>
      <c r="E76" s="297"/>
      <c r="F76" s="298"/>
      <c r="G76" s="589"/>
      <c r="H76" s="589"/>
      <c r="I76" s="589"/>
      <c r="J76" s="589"/>
      <c r="K76" s="589"/>
      <c r="L76" s="589"/>
      <c r="M76" s="590"/>
      <c r="N76" s="261"/>
      <c r="O76" s="257"/>
    </row>
    <row r="77" spans="1:15" ht="17.25" customHeight="1" x14ac:dyDescent="0.15">
      <c r="A77" s="604"/>
      <c r="B77" s="588"/>
      <c r="C77" s="591"/>
      <c r="D77" s="592"/>
      <c r="E77" s="592"/>
      <c r="F77" s="592"/>
      <c r="G77" s="592"/>
      <c r="H77" s="592"/>
      <c r="I77" s="592"/>
      <c r="J77" s="592"/>
      <c r="K77" s="592"/>
      <c r="L77" s="592"/>
      <c r="M77" s="593"/>
      <c r="N77" s="261"/>
      <c r="O77" s="257"/>
    </row>
    <row r="78" spans="1:15" ht="17.25" customHeight="1" x14ac:dyDescent="0.15">
      <c r="A78" s="616" t="s">
        <v>513</v>
      </c>
      <c r="B78" s="278" t="s">
        <v>1</v>
      </c>
      <c r="C78" s="594"/>
      <c r="D78" s="595"/>
      <c r="E78" s="596"/>
      <c r="F78" s="597" t="s">
        <v>500</v>
      </c>
      <c r="G78" s="597"/>
      <c r="H78" s="280"/>
      <c r="I78" s="291" t="s">
        <v>501</v>
      </c>
      <c r="J78" s="280"/>
      <c r="K78" s="292" t="s">
        <v>502</v>
      </c>
      <c r="L78" s="280"/>
      <c r="M78" s="281" t="s">
        <v>503</v>
      </c>
      <c r="N78" s="261"/>
      <c r="O78" s="257"/>
    </row>
    <row r="79" spans="1:15" ht="17.25" customHeight="1" x14ac:dyDescent="0.15">
      <c r="A79" s="603"/>
      <c r="B79" s="282" t="s">
        <v>129</v>
      </c>
      <c r="C79" s="591"/>
      <c r="D79" s="592"/>
      <c r="E79" s="593"/>
      <c r="F79" s="598" t="s">
        <v>514</v>
      </c>
      <c r="G79" s="599"/>
      <c r="H79" s="600" t="s">
        <v>515</v>
      </c>
      <c r="I79" s="601"/>
      <c r="J79" s="299"/>
      <c r="K79" s="598" t="s">
        <v>516</v>
      </c>
      <c r="L79" s="602"/>
      <c r="M79" s="299"/>
      <c r="N79" s="261"/>
      <c r="O79" s="257"/>
    </row>
    <row r="80" spans="1:15" ht="17.25" customHeight="1" x14ac:dyDescent="0.15">
      <c r="A80" s="603"/>
      <c r="B80" s="586" t="s">
        <v>504</v>
      </c>
      <c r="C80" s="267" t="s">
        <v>495</v>
      </c>
      <c r="D80" s="340"/>
      <c r="E80" s="266" t="s">
        <v>496</v>
      </c>
      <c r="F80" s="340"/>
      <c r="G80" s="269" t="s">
        <v>497</v>
      </c>
      <c r="H80" s="269"/>
      <c r="I80" s="269"/>
      <c r="J80" s="269"/>
      <c r="K80" s="269"/>
      <c r="L80" s="269"/>
      <c r="M80" s="270"/>
      <c r="N80" s="261"/>
      <c r="O80" s="257"/>
    </row>
    <row r="81" spans="1:15" ht="17.25" customHeight="1" x14ac:dyDescent="0.15">
      <c r="A81" s="603"/>
      <c r="B81" s="587"/>
      <c r="C81" s="295"/>
      <c r="D81" s="296"/>
      <c r="E81" s="297"/>
      <c r="F81" s="298"/>
      <c r="G81" s="589"/>
      <c r="H81" s="589"/>
      <c r="I81" s="589"/>
      <c r="J81" s="589"/>
      <c r="K81" s="589"/>
      <c r="L81" s="589"/>
      <c r="M81" s="590"/>
      <c r="N81" s="261"/>
      <c r="O81" s="257"/>
    </row>
    <row r="82" spans="1:15" ht="17.25" customHeight="1" x14ac:dyDescent="0.15">
      <c r="A82" s="604"/>
      <c r="B82" s="588"/>
      <c r="C82" s="591"/>
      <c r="D82" s="592"/>
      <c r="E82" s="592"/>
      <c r="F82" s="592"/>
      <c r="G82" s="592"/>
      <c r="H82" s="592"/>
      <c r="I82" s="592"/>
      <c r="J82" s="592"/>
      <c r="K82" s="592"/>
      <c r="L82" s="592"/>
      <c r="M82" s="593"/>
      <c r="N82" s="261"/>
      <c r="O82" s="257"/>
    </row>
    <row r="83" spans="1:15" ht="17.25" customHeight="1" x14ac:dyDescent="0.15">
      <c r="A83" s="638" t="s">
        <v>517</v>
      </c>
      <c r="B83" s="639"/>
      <c r="C83" s="639"/>
      <c r="D83" s="640"/>
      <c r="E83" s="640"/>
      <c r="F83" s="641"/>
      <c r="G83" s="642"/>
      <c r="H83" s="643" t="s">
        <v>518</v>
      </c>
      <c r="I83" s="644"/>
      <c r="J83" s="644"/>
      <c r="K83" s="644"/>
      <c r="L83" s="644"/>
      <c r="M83" s="645"/>
      <c r="N83" s="261"/>
      <c r="O83" s="257"/>
    </row>
    <row r="84" spans="1:15" ht="17.25" customHeight="1" x14ac:dyDescent="0.15">
      <c r="A84" s="626" t="s">
        <v>528</v>
      </c>
      <c r="B84" s="627"/>
      <c r="C84" s="258" t="s">
        <v>399</v>
      </c>
      <c r="D84" s="279" t="s">
        <v>529</v>
      </c>
      <c r="E84" s="279" t="s">
        <v>530</v>
      </c>
      <c r="F84" s="279" t="s">
        <v>531</v>
      </c>
      <c r="G84" s="279" t="s">
        <v>532</v>
      </c>
      <c r="H84" s="632" t="s">
        <v>533</v>
      </c>
      <c r="I84" s="633"/>
      <c r="J84" s="632" t="s">
        <v>534</v>
      </c>
      <c r="K84" s="633"/>
      <c r="L84" s="632" t="s">
        <v>535</v>
      </c>
      <c r="M84" s="633"/>
      <c r="N84" s="261"/>
      <c r="O84" s="257"/>
    </row>
    <row r="85" spans="1:15" ht="17.25" customHeight="1" x14ac:dyDescent="0.15">
      <c r="A85" s="628"/>
      <c r="B85" s="629"/>
      <c r="C85" s="319"/>
      <c r="D85" s="319"/>
      <c r="E85" s="319"/>
      <c r="F85" s="319"/>
      <c r="G85" s="319"/>
      <c r="H85" s="606"/>
      <c r="I85" s="607"/>
      <c r="J85" s="606"/>
      <c r="K85" s="607"/>
      <c r="L85" s="606"/>
      <c r="M85" s="607"/>
      <c r="N85" s="261"/>
      <c r="O85" s="257"/>
    </row>
    <row r="86" spans="1:15" ht="17.25" customHeight="1" x14ac:dyDescent="0.15">
      <c r="A86" s="630"/>
      <c r="B86" s="631"/>
      <c r="C86" s="632" t="s">
        <v>536</v>
      </c>
      <c r="D86" s="634"/>
      <c r="E86" s="633"/>
      <c r="F86" s="635"/>
      <c r="G86" s="636"/>
      <c r="H86" s="636"/>
      <c r="I86" s="636"/>
      <c r="J86" s="636"/>
      <c r="K86" s="636"/>
      <c r="L86" s="636"/>
      <c r="M86" s="637"/>
      <c r="N86" s="261"/>
      <c r="O86" s="257"/>
    </row>
    <row r="87" spans="1:15" ht="17.25" customHeight="1" x14ac:dyDescent="0.15">
      <c r="A87" s="617" t="s">
        <v>74</v>
      </c>
      <c r="B87" s="618"/>
      <c r="C87" s="304" t="s">
        <v>537</v>
      </c>
      <c r="D87" s="347"/>
      <c r="E87" s="306" t="s">
        <v>538</v>
      </c>
      <c r="F87" s="348"/>
      <c r="G87" s="308" t="s">
        <v>539</v>
      </c>
      <c r="H87" s="623"/>
      <c r="I87" s="623"/>
      <c r="J87" s="624" t="s">
        <v>538</v>
      </c>
      <c r="K87" s="624"/>
      <c r="L87" s="623"/>
      <c r="M87" s="625"/>
      <c r="N87" s="261"/>
      <c r="O87" s="257"/>
    </row>
    <row r="88" spans="1:15" ht="17.25" customHeight="1" x14ac:dyDescent="0.15">
      <c r="A88" s="619"/>
      <c r="B88" s="620"/>
      <c r="C88" s="309" t="s">
        <v>540</v>
      </c>
      <c r="D88" s="347"/>
      <c r="E88" s="306" t="s">
        <v>538</v>
      </c>
      <c r="F88" s="348"/>
      <c r="G88" s="308" t="s">
        <v>539</v>
      </c>
      <c r="H88" s="623"/>
      <c r="I88" s="623"/>
      <c r="J88" s="624" t="s">
        <v>538</v>
      </c>
      <c r="K88" s="624"/>
      <c r="L88" s="623"/>
      <c r="M88" s="625"/>
      <c r="N88" s="261"/>
      <c r="O88" s="257"/>
    </row>
    <row r="89" spans="1:15" ht="17.25" customHeight="1" x14ac:dyDescent="0.15">
      <c r="A89" s="621"/>
      <c r="B89" s="622"/>
      <c r="C89" s="310" t="s">
        <v>541</v>
      </c>
      <c r="D89" s="349"/>
      <c r="E89" s="312" t="s">
        <v>538</v>
      </c>
      <c r="F89" s="348"/>
      <c r="G89" s="308" t="s">
        <v>539</v>
      </c>
      <c r="H89" s="623"/>
      <c r="I89" s="623"/>
      <c r="J89" s="624" t="s">
        <v>538</v>
      </c>
      <c r="K89" s="624"/>
      <c r="L89" s="623"/>
      <c r="M89" s="625"/>
      <c r="N89" s="261"/>
      <c r="O89" s="257"/>
    </row>
    <row r="90" spans="1:15" ht="32.25" customHeight="1" x14ac:dyDescent="0.15">
      <c r="A90" s="608" t="s">
        <v>542</v>
      </c>
      <c r="B90" s="609"/>
      <c r="C90" s="610"/>
      <c r="D90" s="611"/>
      <c r="E90" s="611"/>
      <c r="F90" s="611"/>
      <c r="G90" s="611"/>
      <c r="H90" s="611"/>
      <c r="I90" s="611"/>
      <c r="J90" s="611"/>
      <c r="K90" s="611"/>
      <c r="L90" s="611"/>
      <c r="M90" s="612"/>
      <c r="N90" s="261"/>
      <c r="O90" s="257"/>
    </row>
    <row r="91" spans="1:15" s="257" customFormat="1" ht="18" customHeight="1" x14ac:dyDescent="0.15">
      <c r="A91" s="257" t="s">
        <v>211</v>
      </c>
    </row>
    <row r="92" spans="1:15" s="257" customFormat="1" ht="18" customHeight="1" x14ac:dyDescent="0.15">
      <c r="A92" s="613" t="s">
        <v>544</v>
      </c>
      <c r="B92" s="613"/>
      <c r="C92" s="613"/>
      <c r="D92" s="613"/>
      <c r="E92" s="613"/>
      <c r="F92" s="613"/>
      <c r="G92" s="613"/>
      <c r="H92" s="613"/>
      <c r="I92" s="613"/>
      <c r="J92" s="613"/>
      <c r="K92" s="613"/>
      <c r="L92" s="613"/>
      <c r="M92" s="613"/>
      <c r="N92" s="261"/>
    </row>
    <row r="93" spans="1:15" s="257" customFormat="1" ht="26.25" customHeight="1" x14ac:dyDescent="0.15">
      <c r="A93" s="614" t="s">
        <v>545</v>
      </c>
      <c r="B93" s="615"/>
      <c r="C93" s="615"/>
      <c r="D93" s="615"/>
      <c r="E93" s="615"/>
      <c r="F93" s="615"/>
      <c r="G93" s="615"/>
      <c r="H93" s="615"/>
      <c r="I93" s="615"/>
      <c r="J93" s="615"/>
      <c r="K93" s="615"/>
      <c r="L93" s="615"/>
      <c r="M93" s="615"/>
    </row>
    <row r="94" spans="1:15" ht="15" customHeight="1" x14ac:dyDescent="0.15">
      <c r="A94" s="261" t="s">
        <v>578</v>
      </c>
      <c r="B94" s="257"/>
      <c r="C94" s="257"/>
      <c r="D94" s="257"/>
      <c r="E94" s="257"/>
      <c r="F94" s="257"/>
      <c r="G94" s="257"/>
      <c r="H94" s="257"/>
      <c r="I94" s="257"/>
      <c r="J94" s="257"/>
      <c r="K94" s="257"/>
      <c r="L94" s="257"/>
      <c r="M94" s="257"/>
      <c r="N94" s="257"/>
      <c r="O94" s="257"/>
    </row>
    <row r="95" spans="1:15" ht="15" customHeight="1" x14ac:dyDescent="0.15">
      <c r="A95" s="323" t="s">
        <v>547</v>
      </c>
    </row>
    <row r="96" spans="1:15" ht="15" customHeight="1" x14ac:dyDescent="0.15">
      <c r="A96" s="616" t="s">
        <v>132</v>
      </c>
      <c r="B96" s="324" t="s">
        <v>1</v>
      </c>
      <c r="C96" s="594"/>
      <c r="D96" s="595"/>
      <c r="E96" s="596"/>
      <c r="F96" s="597" t="s">
        <v>500</v>
      </c>
      <c r="G96" s="597"/>
      <c r="H96" s="280"/>
      <c r="I96" s="291" t="s">
        <v>501</v>
      </c>
      <c r="J96" s="280"/>
      <c r="K96" s="292" t="s">
        <v>502</v>
      </c>
      <c r="L96" s="280"/>
      <c r="M96" s="281" t="s">
        <v>503</v>
      </c>
    </row>
    <row r="97" spans="1:13" ht="15" customHeight="1" x14ac:dyDescent="0.15">
      <c r="A97" s="603"/>
      <c r="B97" s="282" t="s">
        <v>129</v>
      </c>
      <c r="C97" s="591"/>
      <c r="D97" s="592"/>
      <c r="E97" s="593"/>
      <c r="F97" s="605" t="s">
        <v>512</v>
      </c>
      <c r="G97" s="605"/>
      <c r="H97" s="287" t="s">
        <v>506</v>
      </c>
      <c r="I97" s="606"/>
      <c r="J97" s="607"/>
      <c r="K97" s="275" t="s">
        <v>507</v>
      </c>
      <c r="L97" s="606"/>
      <c r="M97" s="607"/>
    </row>
    <row r="98" spans="1:13" ht="15" customHeight="1" x14ac:dyDescent="0.15">
      <c r="A98" s="603"/>
      <c r="B98" s="586" t="s">
        <v>504</v>
      </c>
      <c r="C98" s="267" t="s">
        <v>495</v>
      </c>
      <c r="D98" s="340"/>
      <c r="E98" s="266" t="s">
        <v>496</v>
      </c>
      <c r="F98" s="340"/>
      <c r="G98" s="269" t="s">
        <v>497</v>
      </c>
      <c r="H98" s="269"/>
      <c r="I98" s="269"/>
      <c r="J98" s="269"/>
      <c r="K98" s="269"/>
      <c r="L98" s="269"/>
      <c r="M98" s="270"/>
    </row>
    <row r="99" spans="1:13" ht="15" customHeight="1" x14ac:dyDescent="0.15">
      <c r="A99" s="603"/>
      <c r="B99" s="587"/>
      <c r="C99" s="295"/>
      <c r="D99" s="296"/>
      <c r="E99" s="297"/>
      <c r="F99" s="298"/>
      <c r="G99" s="589"/>
      <c r="H99" s="589"/>
      <c r="I99" s="589"/>
      <c r="J99" s="589"/>
      <c r="K99" s="589"/>
      <c r="L99" s="589"/>
      <c r="M99" s="590"/>
    </row>
    <row r="100" spans="1:13" ht="15" customHeight="1" x14ac:dyDescent="0.15">
      <c r="A100" s="603"/>
      <c r="B100" s="588"/>
      <c r="C100" s="591"/>
      <c r="D100" s="592"/>
      <c r="E100" s="592"/>
      <c r="F100" s="592"/>
      <c r="G100" s="592"/>
      <c r="H100" s="592"/>
      <c r="I100" s="592"/>
      <c r="J100" s="592"/>
      <c r="K100" s="592"/>
      <c r="L100" s="592"/>
      <c r="M100" s="593"/>
    </row>
    <row r="101" spans="1:13" ht="15" customHeight="1" x14ac:dyDescent="0.15">
      <c r="A101" s="603"/>
      <c r="B101" s="278" t="s">
        <v>1</v>
      </c>
      <c r="C101" s="594"/>
      <c r="D101" s="595"/>
      <c r="E101" s="596"/>
      <c r="F101" s="597" t="s">
        <v>500</v>
      </c>
      <c r="G101" s="597"/>
      <c r="H101" s="280"/>
      <c r="I101" s="291" t="s">
        <v>501</v>
      </c>
      <c r="J101" s="280"/>
      <c r="K101" s="292" t="s">
        <v>502</v>
      </c>
      <c r="L101" s="280"/>
      <c r="M101" s="281" t="s">
        <v>503</v>
      </c>
    </row>
    <row r="102" spans="1:13" ht="15" customHeight="1" x14ac:dyDescent="0.15">
      <c r="A102" s="603"/>
      <c r="B102" s="282" t="s">
        <v>129</v>
      </c>
      <c r="C102" s="591"/>
      <c r="D102" s="592"/>
      <c r="E102" s="593"/>
      <c r="F102" s="605" t="s">
        <v>512</v>
      </c>
      <c r="G102" s="605"/>
      <c r="H102" s="287" t="s">
        <v>506</v>
      </c>
      <c r="I102" s="606"/>
      <c r="J102" s="607"/>
      <c r="K102" s="275" t="s">
        <v>507</v>
      </c>
      <c r="L102" s="606"/>
      <c r="M102" s="607"/>
    </row>
    <row r="103" spans="1:13" ht="15" customHeight="1" x14ac:dyDescent="0.15">
      <c r="A103" s="603"/>
      <c r="B103" s="586" t="s">
        <v>504</v>
      </c>
      <c r="C103" s="267" t="s">
        <v>495</v>
      </c>
      <c r="D103" s="340"/>
      <c r="E103" s="266" t="s">
        <v>496</v>
      </c>
      <c r="F103" s="340"/>
      <c r="G103" s="269" t="s">
        <v>497</v>
      </c>
      <c r="H103" s="269"/>
      <c r="I103" s="269"/>
      <c r="J103" s="269"/>
      <c r="K103" s="269"/>
      <c r="L103" s="269"/>
      <c r="M103" s="270"/>
    </row>
    <row r="104" spans="1:13" ht="15" customHeight="1" x14ac:dyDescent="0.15">
      <c r="A104" s="603"/>
      <c r="B104" s="587"/>
      <c r="C104" s="295"/>
      <c r="D104" s="296"/>
      <c r="E104" s="297"/>
      <c r="F104" s="298"/>
      <c r="G104" s="589"/>
      <c r="H104" s="589"/>
      <c r="I104" s="589"/>
      <c r="J104" s="589"/>
      <c r="K104" s="589"/>
      <c r="L104" s="589"/>
      <c r="M104" s="590"/>
    </row>
    <row r="105" spans="1:13" ht="15" customHeight="1" x14ac:dyDescent="0.15">
      <c r="A105" s="603"/>
      <c r="B105" s="588"/>
      <c r="C105" s="591"/>
      <c r="D105" s="592"/>
      <c r="E105" s="592"/>
      <c r="F105" s="592"/>
      <c r="G105" s="592"/>
      <c r="H105" s="592"/>
      <c r="I105" s="592"/>
      <c r="J105" s="592"/>
      <c r="K105" s="592"/>
      <c r="L105" s="592"/>
      <c r="M105" s="593"/>
    </row>
    <row r="106" spans="1:13" ht="15" customHeight="1" x14ac:dyDescent="0.15">
      <c r="A106" s="603"/>
      <c r="B106" s="278" t="s">
        <v>1</v>
      </c>
      <c r="C106" s="594"/>
      <c r="D106" s="595"/>
      <c r="E106" s="596"/>
      <c r="F106" s="597" t="s">
        <v>500</v>
      </c>
      <c r="G106" s="597"/>
      <c r="H106" s="280"/>
      <c r="I106" s="291" t="s">
        <v>501</v>
      </c>
      <c r="J106" s="280"/>
      <c r="K106" s="292" t="s">
        <v>502</v>
      </c>
      <c r="L106" s="280"/>
      <c r="M106" s="281" t="s">
        <v>503</v>
      </c>
    </row>
    <row r="107" spans="1:13" ht="15" customHeight="1" x14ac:dyDescent="0.15">
      <c r="A107" s="603"/>
      <c r="B107" s="282" t="s">
        <v>129</v>
      </c>
      <c r="C107" s="591"/>
      <c r="D107" s="592"/>
      <c r="E107" s="593"/>
      <c r="F107" s="605" t="s">
        <v>512</v>
      </c>
      <c r="G107" s="605"/>
      <c r="H107" s="287" t="s">
        <v>506</v>
      </c>
      <c r="I107" s="606"/>
      <c r="J107" s="607"/>
      <c r="K107" s="275" t="s">
        <v>507</v>
      </c>
      <c r="L107" s="606"/>
      <c r="M107" s="607"/>
    </row>
    <row r="108" spans="1:13" ht="15" customHeight="1" x14ac:dyDescent="0.15">
      <c r="A108" s="603"/>
      <c r="B108" s="586" t="s">
        <v>504</v>
      </c>
      <c r="C108" s="267" t="s">
        <v>495</v>
      </c>
      <c r="D108" s="340"/>
      <c r="E108" s="266" t="s">
        <v>496</v>
      </c>
      <c r="F108" s="340"/>
      <c r="G108" s="269" t="s">
        <v>497</v>
      </c>
      <c r="H108" s="269"/>
      <c r="I108" s="269"/>
      <c r="J108" s="269"/>
      <c r="K108" s="269"/>
      <c r="L108" s="269"/>
      <c r="M108" s="270"/>
    </row>
    <row r="109" spans="1:13" ht="15" customHeight="1" x14ac:dyDescent="0.15">
      <c r="A109" s="603"/>
      <c r="B109" s="587"/>
      <c r="C109" s="295"/>
      <c r="D109" s="296"/>
      <c r="E109" s="297"/>
      <c r="F109" s="298"/>
      <c r="G109" s="589"/>
      <c r="H109" s="589"/>
      <c r="I109" s="589"/>
      <c r="J109" s="589"/>
      <c r="K109" s="589"/>
      <c r="L109" s="589"/>
      <c r="M109" s="590"/>
    </row>
    <row r="110" spans="1:13" ht="15" customHeight="1" x14ac:dyDescent="0.15">
      <c r="A110" s="603"/>
      <c r="B110" s="588"/>
      <c r="C110" s="591"/>
      <c r="D110" s="592"/>
      <c r="E110" s="592"/>
      <c r="F110" s="592"/>
      <c r="G110" s="592"/>
      <c r="H110" s="592"/>
      <c r="I110" s="592"/>
      <c r="J110" s="592"/>
      <c r="K110" s="592"/>
      <c r="L110" s="592"/>
      <c r="M110" s="593"/>
    </row>
    <row r="111" spans="1:13" ht="15" customHeight="1" x14ac:dyDescent="0.15">
      <c r="A111" s="603"/>
      <c r="B111" s="278" t="s">
        <v>1</v>
      </c>
      <c r="C111" s="594"/>
      <c r="D111" s="595"/>
      <c r="E111" s="596"/>
      <c r="F111" s="597" t="s">
        <v>500</v>
      </c>
      <c r="G111" s="597"/>
      <c r="H111" s="280"/>
      <c r="I111" s="291" t="s">
        <v>501</v>
      </c>
      <c r="J111" s="280"/>
      <c r="K111" s="292" t="s">
        <v>502</v>
      </c>
      <c r="L111" s="280"/>
      <c r="M111" s="281" t="s">
        <v>503</v>
      </c>
    </row>
    <row r="112" spans="1:13" ht="15" customHeight="1" x14ac:dyDescent="0.15">
      <c r="A112" s="603"/>
      <c r="B112" s="282" t="s">
        <v>129</v>
      </c>
      <c r="C112" s="591"/>
      <c r="D112" s="592"/>
      <c r="E112" s="593"/>
      <c r="F112" s="605" t="s">
        <v>512</v>
      </c>
      <c r="G112" s="605"/>
      <c r="H112" s="287" t="s">
        <v>506</v>
      </c>
      <c r="I112" s="606"/>
      <c r="J112" s="607"/>
      <c r="K112" s="275" t="s">
        <v>507</v>
      </c>
      <c r="L112" s="606"/>
      <c r="M112" s="607"/>
    </row>
    <row r="113" spans="1:13" ht="15" customHeight="1" x14ac:dyDescent="0.15">
      <c r="A113" s="603"/>
      <c r="B113" s="586" t="s">
        <v>504</v>
      </c>
      <c r="C113" s="267" t="s">
        <v>495</v>
      </c>
      <c r="D113" s="340"/>
      <c r="E113" s="266" t="s">
        <v>496</v>
      </c>
      <c r="F113" s="340"/>
      <c r="G113" s="269" t="s">
        <v>497</v>
      </c>
      <c r="H113" s="269"/>
      <c r="I113" s="269"/>
      <c r="J113" s="269"/>
      <c r="K113" s="269"/>
      <c r="L113" s="269"/>
      <c r="M113" s="270"/>
    </row>
    <row r="114" spans="1:13" ht="15" customHeight="1" x14ac:dyDescent="0.15">
      <c r="A114" s="603"/>
      <c r="B114" s="587"/>
      <c r="C114" s="295"/>
      <c r="D114" s="296"/>
      <c r="E114" s="297"/>
      <c r="F114" s="298"/>
      <c r="G114" s="589"/>
      <c r="H114" s="589"/>
      <c r="I114" s="589"/>
      <c r="J114" s="589"/>
      <c r="K114" s="589"/>
      <c r="L114" s="589"/>
      <c r="M114" s="590"/>
    </row>
    <row r="115" spans="1:13" ht="15" customHeight="1" x14ac:dyDescent="0.15">
      <c r="A115" s="604"/>
      <c r="B115" s="588"/>
      <c r="C115" s="591"/>
      <c r="D115" s="592"/>
      <c r="E115" s="592"/>
      <c r="F115" s="592"/>
      <c r="G115" s="592"/>
      <c r="H115" s="592"/>
      <c r="I115" s="592"/>
      <c r="J115" s="592"/>
      <c r="K115" s="592"/>
      <c r="L115" s="592"/>
      <c r="M115" s="593"/>
    </row>
    <row r="116" spans="1:13" ht="15" customHeight="1" x14ac:dyDescent="0.15">
      <c r="A116" s="603" t="s">
        <v>513</v>
      </c>
      <c r="B116" s="278" t="s">
        <v>1</v>
      </c>
      <c r="C116" s="594"/>
      <c r="D116" s="595"/>
      <c r="E116" s="596"/>
      <c r="F116" s="597" t="s">
        <v>500</v>
      </c>
      <c r="G116" s="597"/>
      <c r="H116" s="280"/>
      <c r="I116" s="291" t="s">
        <v>501</v>
      </c>
      <c r="J116" s="280"/>
      <c r="K116" s="292" t="s">
        <v>502</v>
      </c>
      <c r="L116" s="280"/>
      <c r="M116" s="281" t="s">
        <v>503</v>
      </c>
    </row>
    <row r="117" spans="1:13" ht="15" customHeight="1" x14ac:dyDescent="0.15">
      <c r="A117" s="603"/>
      <c r="B117" s="282" t="s">
        <v>129</v>
      </c>
      <c r="C117" s="591"/>
      <c r="D117" s="592"/>
      <c r="E117" s="593"/>
      <c r="F117" s="598" t="s">
        <v>514</v>
      </c>
      <c r="G117" s="599"/>
      <c r="H117" s="600" t="s">
        <v>515</v>
      </c>
      <c r="I117" s="601"/>
      <c r="J117" s="299"/>
      <c r="K117" s="598" t="s">
        <v>516</v>
      </c>
      <c r="L117" s="602"/>
      <c r="M117" s="299"/>
    </row>
    <row r="118" spans="1:13" ht="15" customHeight="1" x14ac:dyDescent="0.15">
      <c r="A118" s="603"/>
      <c r="B118" s="586" t="s">
        <v>504</v>
      </c>
      <c r="C118" s="267" t="s">
        <v>495</v>
      </c>
      <c r="D118" s="340"/>
      <c r="E118" s="266" t="s">
        <v>496</v>
      </c>
      <c r="F118" s="340"/>
      <c r="G118" s="269" t="s">
        <v>497</v>
      </c>
      <c r="H118" s="269" t="s">
        <v>579</v>
      </c>
      <c r="I118" s="269"/>
      <c r="J118" s="269"/>
      <c r="K118" s="269"/>
      <c r="L118" s="269"/>
      <c r="M118" s="270"/>
    </row>
    <row r="119" spans="1:13" ht="15" customHeight="1" x14ac:dyDescent="0.15">
      <c r="A119" s="603"/>
      <c r="B119" s="587"/>
      <c r="C119" s="295"/>
      <c r="D119" s="296"/>
      <c r="E119" s="297"/>
      <c r="F119" s="298"/>
      <c r="G119" s="589"/>
      <c r="H119" s="589"/>
      <c r="I119" s="589"/>
      <c r="J119" s="589"/>
      <c r="K119" s="589"/>
      <c r="L119" s="589"/>
      <c r="M119" s="590"/>
    </row>
    <row r="120" spans="1:13" ht="15" customHeight="1" x14ac:dyDescent="0.15">
      <c r="A120" s="603"/>
      <c r="B120" s="588"/>
      <c r="C120" s="591"/>
      <c r="D120" s="592"/>
      <c r="E120" s="592"/>
      <c r="F120" s="592"/>
      <c r="G120" s="592"/>
      <c r="H120" s="592"/>
      <c r="I120" s="592"/>
      <c r="J120" s="592"/>
      <c r="K120" s="592"/>
      <c r="L120" s="592"/>
      <c r="M120" s="593"/>
    </row>
    <row r="121" spans="1:13" ht="15" customHeight="1" x14ac:dyDescent="0.15">
      <c r="A121" s="603"/>
      <c r="B121" s="278" t="s">
        <v>1</v>
      </c>
      <c r="C121" s="594"/>
      <c r="D121" s="595"/>
      <c r="E121" s="596"/>
      <c r="F121" s="597" t="s">
        <v>500</v>
      </c>
      <c r="G121" s="597"/>
      <c r="H121" s="280"/>
      <c r="I121" s="291" t="s">
        <v>501</v>
      </c>
      <c r="J121" s="280"/>
      <c r="K121" s="292" t="s">
        <v>502</v>
      </c>
      <c r="L121" s="280"/>
      <c r="M121" s="281" t="s">
        <v>503</v>
      </c>
    </row>
    <row r="122" spans="1:13" ht="15" customHeight="1" x14ac:dyDescent="0.15">
      <c r="A122" s="603"/>
      <c r="B122" s="282" t="s">
        <v>129</v>
      </c>
      <c r="C122" s="591"/>
      <c r="D122" s="592"/>
      <c r="E122" s="593"/>
      <c r="F122" s="598" t="s">
        <v>514</v>
      </c>
      <c r="G122" s="599"/>
      <c r="H122" s="600" t="s">
        <v>515</v>
      </c>
      <c r="I122" s="601"/>
      <c r="J122" s="299"/>
      <c r="K122" s="598" t="s">
        <v>516</v>
      </c>
      <c r="L122" s="602"/>
      <c r="M122" s="299"/>
    </row>
    <row r="123" spans="1:13" ht="15" customHeight="1" x14ac:dyDescent="0.15">
      <c r="A123" s="603"/>
      <c r="B123" s="586" t="s">
        <v>504</v>
      </c>
      <c r="C123" s="267" t="s">
        <v>495</v>
      </c>
      <c r="D123" s="340"/>
      <c r="E123" s="266" t="s">
        <v>496</v>
      </c>
      <c r="F123" s="340"/>
      <c r="G123" s="269" t="s">
        <v>497</v>
      </c>
      <c r="H123" s="269"/>
      <c r="I123" s="269"/>
      <c r="J123" s="269"/>
      <c r="K123" s="269"/>
      <c r="L123" s="269"/>
      <c r="M123" s="270"/>
    </row>
    <row r="124" spans="1:13" ht="15" customHeight="1" x14ac:dyDescent="0.15">
      <c r="A124" s="603"/>
      <c r="B124" s="587"/>
      <c r="C124" s="295"/>
      <c r="D124" s="296"/>
      <c r="E124" s="297"/>
      <c r="F124" s="298"/>
      <c r="G124" s="589"/>
      <c r="H124" s="589"/>
      <c r="I124" s="589"/>
      <c r="J124" s="589"/>
      <c r="K124" s="589"/>
      <c r="L124" s="589"/>
      <c r="M124" s="590"/>
    </row>
    <row r="125" spans="1:13" ht="15" customHeight="1" x14ac:dyDescent="0.15">
      <c r="A125" s="604"/>
      <c r="B125" s="588"/>
      <c r="C125" s="591"/>
      <c r="D125" s="592"/>
      <c r="E125" s="592"/>
      <c r="F125" s="592"/>
      <c r="G125" s="592"/>
      <c r="H125" s="592"/>
      <c r="I125" s="592"/>
      <c r="J125" s="592"/>
      <c r="K125" s="592"/>
      <c r="L125" s="592"/>
      <c r="M125" s="593"/>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8F0BC956-4DE9-4A20-8E43-A2C34299BC46}">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29359AF8-5D90-4D1A-A467-061FA0608BCD}">
      <formula1>0</formula1>
    </dataValidation>
    <dataValidation imeMode="disabled" allowBlank="1" showInputMessage="1" showErrorMessage="1" sqref="D6 F6 D13 F13 D54 F54 D61 F61 F27 F22" xr:uid="{DE4DCA9A-2375-4801-A84F-FE06C719948A}"/>
    <dataValidation imeMode="fullKatakana" allowBlank="1" showInputMessage="1" showErrorMessage="1" sqref="C4:M4 C11:E11 C25:E25 C96:E96 C101:E101 C106:E106 C111:E111 C116:E116 C20:E20 C30:E30 C121:E121 C52:M52 C59:E59 C73:E73 C68:E68 C78:E78" xr:uid="{138C0D51-82FF-4748-9A74-0228926F4A94}"/>
    <dataValidation type="list" allowBlank="1" showInputMessage="1" showErrorMessage="1" sqref="F114 F7 F14 F28 F99 F104 F109 F119 F23 F33 F124 F55 F62 F76 F71 F81" xr:uid="{C9922508-7DB6-4DAB-8E1D-21A4B59B59F5}">
      <formula1>"市,郡,区"</formula1>
    </dataValidation>
    <dataValidation type="list" allowBlank="1" showInputMessage="1" showErrorMessage="1" sqref="D114 D7 D14 D28 D99 D104 D109 D119 D23 D33 D124 D55 D62 D76 D71 D81" xr:uid="{FFE88B2A-1587-44A8-8E5B-95781CAD06AD}">
      <formula1>"都,道,府,県"</formula1>
    </dataValidation>
  </dataValidations>
  <hyperlinks>
    <hyperlink ref="C10" r:id="rId1" xr:uid="{6BBDCF7E-7515-453F-A2B1-1CE0D218918D}"/>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2" manualBreakCount="2">
    <brk id="50" max="12" man="1"/>
    <brk id="93" max="12"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7"/>
  </sheetPr>
  <dimension ref="A1:AA19"/>
  <sheetViews>
    <sheetView zoomScaleNormal="100" zoomScaleSheetLayoutView="100" workbookViewId="0">
      <selection activeCell="AD16" sqref="AD16"/>
    </sheetView>
  </sheetViews>
  <sheetFormatPr defaultColWidth="3.75" defaultRowHeight="23.25" customHeight="1" x14ac:dyDescent="0.15"/>
  <cols>
    <col min="1" max="1" width="3.75" style="69" customWidth="1"/>
    <col min="2" max="3" width="3.125" style="69" customWidth="1"/>
    <col min="4" max="16384" width="3.75" style="69"/>
  </cols>
  <sheetData>
    <row r="1" spans="1:27" s="68" customFormat="1" ht="23.25" customHeight="1" x14ac:dyDescent="0.15">
      <c r="A1" s="68" t="s">
        <v>176</v>
      </c>
      <c r="G1" s="68" t="s">
        <v>138</v>
      </c>
    </row>
    <row r="2" spans="1:27" s="68" customFormat="1" ht="15" customHeight="1" x14ac:dyDescent="0.15"/>
    <row r="3" spans="1:27" ht="11.25" customHeight="1" thickBot="1" x14ac:dyDescent="0.2"/>
    <row r="4" spans="1:27" ht="21.75" customHeight="1" thickBot="1" x14ac:dyDescent="0.2">
      <c r="B4" s="789" t="s">
        <v>3</v>
      </c>
      <c r="C4" s="790"/>
      <c r="D4" s="790"/>
      <c r="E4" s="790"/>
      <c r="F4" s="790"/>
      <c r="G4" s="790"/>
      <c r="H4" s="790"/>
      <c r="I4" s="790"/>
      <c r="J4" s="790"/>
      <c r="K4" s="790"/>
      <c r="L4" s="790"/>
      <c r="M4" s="790"/>
      <c r="N4" s="790"/>
      <c r="O4" s="790"/>
      <c r="P4" s="790"/>
      <c r="Q4" s="790"/>
      <c r="R4" s="790"/>
      <c r="S4" s="790"/>
      <c r="T4" s="790"/>
      <c r="U4" s="790"/>
      <c r="V4" s="790"/>
      <c r="W4" s="790"/>
      <c r="X4" s="790"/>
      <c r="Y4" s="790"/>
      <c r="Z4" s="790"/>
      <c r="AA4" s="791"/>
    </row>
    <row r="5" spans="1:27" ht="21.75" customHeight="1" x14ac:dyDescent="0.15">
      <c r="B5" s="772">
        <v>1</v>
      </c>
      <c r="C5" s="773"/>
      <c r="D5" s="778" t="s">
        <v>80</v>
      </c>
      <c r="E5" s="779"/>
      <c r="F5" s="779"/>
      <c r="G5" s="779"/>
      <c r="H5" s="779"/>
      <c r="I5" s="779"/>
      <c r="J5" s="779"/>
      <c r="K5" s="780"/>
      <c r="L5" s="781" t="s">
        <v>75</v>
      </c>
      <c r="M5" s="782"/>
      <c r="N5" s="782"/>
      <c r="O5" s="783"/>
      <c r="P5" s="765"/>
      <c r="Q5" s="766"/>
      <c r="R5" s="766"/>
      <c r="S5" s="766"/>
      <c r="T5" s="766"/>
      <c r="U5" s="766"/>
      <c r="V5" s="766"/>
      <c r="W5" s="766"/>
      <c r="X5" s="766"/>
      <c r="Y5" s="766"/>
      <c r="Z5" s="766"/>
      <c r="AA5" s="767"/>
    </row>
    <row r="6" spans="1:27" ht="21.75" customHeight="1" x14ac:dyDescent="0.15">
      <c r="B6" s="774"/>
      <c r="C6" s="775"/>
      <c r="D6" s="784" t="s">
        <v>65</v>
      </c>
      <c r="E6" s="784"/>
      <c r="F6" s="785"/>
      <c r="G6" s="762"/>
      <c r="H6" s="763"/>
      <c r="I6" s="763"/>
      <c r="J6" s="763"/>
      <c r="K6" s="768"/>
      <c r="L6" s="769" t="s">
        <v>76</v>
      </c>
      <c r="M6" s="770"/>
      <c r="N6" s="770"/>
      <c r="O6" s="771"/>
      <c r="P6" s="762"/>
      <c r="Q6" s="763"/>
      <c r="R6" s="763"/>
      <c r="S6" s="763"/>
      <c r="T6" s="768"/>
      <c r="U6" s="769" t="s">
        <v>77</v>
      </c>
      <c r="V6" s="770"/>
      <c r="W6" s="770"/>
      <c r="X6" s="771"/>
      <c r="Y6" s="762"/>
      <c r="Z6" s="763"/>
      <c r="AA6" s="764"/>
    </row>
    <row r="7" spans="1:27" ht="21.75" customHeight="1" thickBot="1" x14ac:dyDescent="0.2">
      <c r="B7" s="776"/>
      <c r="C7" s="777"/>
      <c r="D7" s="787" t="s">
        <v>68</v>
      </c>
      <c r="E7" s="787"/>
      <c r="F7" s="788"/>
      <c r="G7" s="759"/>
      <c r="H7" s="760"/>
      <c r="I7" s="760"/>
      <c r="J7" s="760"/>
      <c r="K7" s="786"/>
      <c r="L7" s="792" t="s">
        <v>78</v>
      </c>
      <c r="M7" s="787"/>
      <c r="N7" s="787"/>
      <c r="O7" s="788"/>
      <c r="P7" s="759"/>
      <c r="Q7" s="760"/>
      <c r="R7" s="760"/>
      <c r="S7" s="760"/>
      <c r="T7" s="760"/>
      <c r="U7" s="760"/>
      <c r="V7" s="760"/>
      <c r="W7" s="760"/>
      <c r="X7" s="760"/>
      <c r="Y7" s="760"/>
      <c r="Z7" s="760"/>
      <c r="AA7" s="761"/>
    </row>
    <row r="8" spans="1:27" ht="21.75" customHeight="1" x14ac:dyDescent="0.15">
      <c r="B8" s="772">
        <v>2</v>
      </c>
      <c r="C8" s="773"/>
      <c r="D8" s="778" t="s">
        <v>80</v>
      </c>
      <c r="E8" s="779"/>
      <c r="F8" s="779"/>
      <c r="G8" s="779"/>
      <c r="H8" s="779"/>
      <c r="I8" s="779"/>
      <c r="J8" s="779"/>
      <c r="K8" s="780"/>
      <c r="L8" s="781" t="s">
        <v>75</v>
      </c>
      <c r="M8" s="782"/>
      <c r="N8" s="782"/>
      <c r="O8" s="783"/>
      <c r="P8" s="765"/>
      <c r="Q8" s="766"/>
      <c r="R8" s="766"/>
      <c r="S8" s="766"/>
      <c r="T8" s="766"/>
      <c r="U8" s="766"/>
      <c r="V8" s="766"/>
      <c r="W8" s="766"/>
      <c r="X8" s="766"/>
      <c r="Y8" s="766"/>
      <c r="Z8" s="766"/>
      <c r="AA8" s="767"/>
    </row>
    <row r="9" spans="1:27" ht="21.75" customHeight="1" x14ac:dyDescent="0.15">
      <c r="B9" s="774"/>
      <c r="C9" s="775"/>
      <c r="D9" s="784" t="s">
        <v>1</v>
      </c>
      <c r="E9" s="784"/>
      <c r="F9" s="785"/>
      <c r="G9" s="762"/>
      <c r="H9" s="763"/>
      <c r="I9" s="763"/>
      <c r="J9" s="763"/>
      <c r="K9" s="768"/>
      <c r="L9" s="769" t="s">
        <v>76</v>
      </c>
      <c r="M9" s="770"/>
      <c r="N9" s="770"/>
      <c r="O9" s="771"/>
      <c r="P9" s="762"/>
      <c r="Q9" s="763"/>
      <c r="R9" s="763"/>
      <c r="S9" s="763"/>
      <c r="T9" s="768"/>
      <c r="U9" s="769" t="s">
        <v>77</v>
      </c>
      <c r="V9" s="770"/>
      <c r="W9" s="770"/>
      <c r="X9" s="771"/>
      <c r="Y9" s="762"/>
      <c r="Z9" s="763"/>
      <c r="AA9" s="764"/>
    </row>
    <row r="10" spans="1:27" ht="21.75" customHeight="1" thickBot="1" x14ac:dyDescent="0.2">
      <c r="B10" s="776"/>
      <c r="C10" s="777"/>
      <c r="D10" s="787" t="s">
        <v>68</v>
      </c>
      <c r="E10" s="787"/>
      <c r="F10" s="788"/>
      <c r="G10" s="759"/>
      <c r="H10" s="760"/>
      <c r="I10" s="760"/>
      <c r="J10" s="760"/>
      <c r="K10" s="786"/>
      <c r="L10" s="792" t="s">
        <v>78</v>
      </c>
      <c r="M10" s="787"/>
      <c r="N10" s="787"/>
      <c r="O10" s="788"/>
      <c r="P10" s="759"/>
      <c r="Q10" s="760"/>
      <c r="R10" s="760"/>
      <c r="S10" s="760"/>
      <c r="T10" s="760"/>
      <c r="U10" s="760"/>
      <c r="V10" s="760"/>
      <c r="W10" s="760"/>
      <c r="X10" s="760"/>
      <c r="Y10" s="760"/>
      <c r="Z10" s="760"/>
      <c r="AA10" s="761"/>
    </row>
    <row r="11" spans="1:27" ht="21.75" customHeight="1" x14ac:dyDescent="0.15">
      <c r="B11" s="772">
        <v>3</v>
      </c>
      <c r="C11" s="773"/>
      <c r="D11" s="778" t="s">
        <v>80</v>
      </c>
      <c r="E11" s="779"/>
      <c r="F11" s="779"/>
      <c r="G11" s="779"/>
      <c r="H11" s="779"/>
      <c r="I11" s="779"/>
      <c r="J11" s="779"/>
      <c r="K11" s="780"/>
      <c r="L11" s="781" t="s">
        <v>75</v>
      </c>
      <c r="M11" s="782"/>
      <c r="N11" s="782"/>
      <c r="O11" s="783"/>
      <c r="P11" s="765"/>
      <c r="Q11" s="766"/>
      <c r="R11" s="766"/>
      <c r="S11" s="766"/>
      <c r="T11" s="766"/>
      <c r="U11" s="766"/>
      <c r="V11" s="766"/>
      <c r="W11" s="766"/>
      <c r="X11" s="766"/>
      <c r="Y11" s="766"/>
      <c r="Z11" s="766"/>
      <c r="AA11" s="767"/>
    </row>
    <row r="12" spans="1:27" ht="21.75" customHeight="1" x14ac:dyDescent="0.15">
      <c r="B12" s="774"/>
      <c r="C12" s="775"/>
      <c r="D12" s="784" t="s">
        <v>1</v>
      </c>
      <c r="E12" s="784"/>
      <c r="F12" s="785"/>
      <c r="G12" s="762"/>
      <c r="H12" s="763"/>
      <c r="I12" s="763"/>
      <c r="J12" s="763"/>
      <c r="K12" s="768"/>
      <c r="L12" s="769" t="s">
        <v>76</v>
      </c>
      <c r="M12" s="770"/>
      <c r="N12" s="770"/>
      <c r="O12" s="771"/>
      <c r="P12" s="762"/>
      <c r="Q12" s="763"/>
      <c r="R12" s="763"/>
      <c r="S12" s="763"/>
      <c r="T12" s="768"/>
      <c r="U12" s="769" t="s">
        <v>77</v>
      </c>
      <c r="V12" s="770"/>
      <c r="W12" s="770"/>
      <c r="X12" s="771"/>
      <c r="Y12" s="762"/>
      <c r="Z12" s="763"/>
      <c r="AA12" s="764"/>
    </row>
    <row r="13" spans="1:27" ht="21.75" customHeight="1" thickBot="1" x14ac:dyDescent="0.2">
      <c r="B13" s="776"/>
      <c r="C13" s="777"/>
      <c r="D13" s="787" t="s">
        <v>68</v>
      </c>
      <c r="E13" s="787"/>
      <c r="F13" s="788"/>
      <c r="G13" s="759"/>
      <c r="H13" s="760"/>
      <c r="I13" s="760"/>
      <c r="J13" s="760"/>
      <c r="K13" s="786"/>
      <c r="L13" s="792" t="s">
        <v>78</v>
      </c>
      <c r="M13" s="787"/>
      <c r="N13" s="787"/>
      <c r="O13" s="788"/>
      <c r="P13" s="759"/>
      <c r="Q13" s="760"/>
      <c r="R13" s="760"/>
      <c r="S13" s="760"/>
      <c r="T13" s="760"/>
      <c r="U13" s="760"/>
      <c r="V13" s="760"/>
      <c r="W13" s="760"/>
      <c r="X13" s="760"/>
      <c r="Y13" s="760"/>
      <c r="Z13" s="760"/>
      <c r="AA13" s="761"/>
    </row>
    <row r="14" spans="1:27" ht="21.75" customHeight="1" x14ac:dyDescent="0.15">
      <c r="B14" s="772">
        <v>4</v>
      </c>
      <c r="C14" s="773"/>
      <c r="D14" s="778" t="s">
        <v>80</v>
      </c>
      <c r="E14" s="779"/>
      <c r="F14" s="779"/>
      <c r="G14" s="779"/>
      <c r="H14" s="779"/>
      <c r="I14" s="779"/>
      <c r="J14" s="779"/>
      <c r="K14" s="780"/>
      <c r="L14" s="781" t="s">
        <v>75</v>
      </c>
      <c r="M14" s="782"/>
      <c r="N14" s="782"/>
      <c r="O14" s="783"/>
      <c r="P14" s="765"/>
      <c r="Q14" s="766"/>
      <c r="R14" s="766"/>
      <c r="S14" s="766"/>
      <c r="T14" s="766"/>
      <c r="U14" s="766"/>
      <c r="V14" s="766"/>
      <c r="W14" s="766"/>
      <c r="X14" s="766"/>
      <c r="Y14" s="766"/>
      <c r="Z14" s="766"/>
      <c r="AA14" s="767"/>
    </row>
    <row r="15" spans="1:27" ht="21.75" customHeight="1" x14ac:dyDescent="0.15">
      <c r="B15" s="774"/>
      <c r="C15" s="775"/>
      <c r="D15" s="784" t="s">
        <v>1</v>
      </c>
      <c r="E15" s="784"/>
      <c r="F15" s="785"/>
      <c r="G15" s="762"/>
      <c r="H15" s="763"/>
      <c r="I15" s="763"/>
      <c r="J15" s="763"/>
      <c r="K15" s="768"/>
      <c r="L15" s="769" t="s">
        <v>76</v>
      </c>
      <c r="M15" s="770"/>
      <c r="N15" s="770"/>
      <c r="O15" s="771"/>
      <c r="P15" s="762"/>
      <c r="Q15" s="763"/>
      <c r="R15" s="763"/>
      <c r="S15" s="763"/>
      <c r="T15" s="768"/>
      <c r="U15" s="769" t="s">
        <v>77</v>
      </c>
      <c r="V15" s="770"/>
      <c r="W15" s="770"/>
      <c r="X15" s="771"/>
      <c r="Y15" s="762"/>
      <c r="Z15" s="763"/>
      <c r="AA15" s="764"/>
    </row>
    <row r="16" spans="1:27" ht="21.75" customHeight="1" thickBot="1" x14ac:dyDescent="0.2">
      <c r="B16" s="776"/>
      <c r="C16" s="777"/>
      <c r="D16" s="787" t="s">
        <v>68</v>
      </c>
      <c r="E16" s="787"/>
      <c r="F16" s="788"/>
      <c r="G16" s="759"/>
      <c r="H16" s="760"/>
      <c r="I16" s="760"/>
      <c r="J16" s="760"/>
      <c r="K16" s="786"/>
      <c r="L16" s="792" t="s">
        <v>78</v>
      </c>
      <c r="M16" s="787"/>
      <c r="N16" s="787"/>
      <c r="O16" s="788"/>
      <c r="P16" s="759"/>
      <c r="Q16" s="760"/>
      <c r="R16" s="760"/>
      <c r="S16" s="760"/>
      <c r="T16" s="760"/>
      <c r="U16" s="760"/>
      <c r="V16" s="760"/>
      <c r="W16" s="760"/>
      <c r="X16" s="760"/>
      <c r="Y16" s="760"/>
      <c r="Z16" s="760"/>
      <c r="AA16" s="761"/>
    </row>
    <row r="17" spans="2:27" ht="21.75" customHeight="1" x14ac:dyDescent="0.15">
      <c r="B17" s="772">
        <v>5</v>
      </c>
      <c r="C17" s="773"/>
      <c r="D17" s="778" t="s">
        <v>80</v>
      </c>
      <c r="E17" s="779"/>
      <c r="F17" s="779"/>
      <c r="G17" s="779"/>
      <c r="H17" s="779"/>
      <c r="I17" s="779"/>
      <c r="J17" s="779"/>
      <c r="K17" s="780"/>
      <c r="L17" s="781" t="s">
        <v>75</v>
      </c>
      <c r="M17" s="782"/>
      <c r="N17" s="782"/>
      <c r="O17" s="783"/>
      <c r="P17" s="765"/>
      <c r="Q17" s="766"/>
      <c r="R17" s="766"/>
      <c r="S17" s="766"/>
      <c r="T17" s="766"/>
      <c r="U17" s="766"/>
      <c r="V17" s="766"/>
      <c r="W17" s="766"/>
      <c r="X17" s="766"/>
      <c r="Y17" s="766"/>
      <c r="Z17" s="766"/>
      <c r="AA17" s="767"/>
    </row>
    <row r="18" spans="2:27" ht="21.75" customHeight="1" x14ac:dyDescent="0.15">
      <c r="B18" s="774"/>
      <c r="C18" s="775"/>
      <c r="D18" s="784" t="s">
        <v>1</v>
      </c>
      <c r="E18" s="784"/>
      <c r="F18" s="785"/>
      <c r="G18" s="762"/>
      <c r="H18" s="763"/>
      <c r="I18" s="763"/>
      <c r="J18" s="763"/>
      <c r="K18" s="768"/>
      <c r="L18" s="769" t="s">
        <v>76</v>
      </c>
      <c r="M18" s="770"/>
      <c r="N18" s="770"/>
      <c r="O18" s="771"/>
      <c r="P18" s="762"/>
      <c r="Q18" s="763"/>
      <c r="R18" s="763"/>
      <c r="S18" s="763"/>
      <c r="T18" s="768"/>
      <c r="U18" s="769" t="s">
        <v>77</v>
      </c>
      <c r="V18" s="770"/>
      <c r="W18" s="770"/>
      <c r="X18" s="771"/>
      <c r="Y18" s="762"/>
      <c r="Z18" s="763"/>
      <c r="AA18" s="764"/>
    </row>
    <row r="19" spans="2:27" ht="21.75" customHeight="1" thickBot="1" x14ac:dyDescent="0.2">
      <c r="B19" s="776"/>
      <c r="C19" s="777"/>
      <c r="D19" s="787" t="s">
        <v>68</v>
      </c>
      <c r="E19" s="787"/>
      <c r="F19" s="788"/>
      <c r="G19" s="759"/>
      <c r="H19" s="760"/>
      <c r="I19" s="760"/>
      <c r="J19" s="760"/>
      <c r="K19" s="786"/>
      <c r="L19" s="792" t="s">
        <v>78</v>
      </c>
      <c r="M19" s="787"/>
      <c r="N19" s="787"/>
      <c r="O19" s="788"/>
      <c r="P19" s="759"/>
      <c r="Q19" s="760"/>
      <c r="R19" s="760"/>
      <c r="S19" s="760"/>
      <c r="T19" s="760"/>
      <c r="U19" s="760"/>
      <c r="V19" s="760"/>
      <c r="W19" s="760"/>
      <c r="X19" s="760"/>
      <c r="Y19" s="760"/>
      <c r="Z19" s="760"/>
      <c r="AA19" s="761"/>
    </row>
  </sheetData>
  <mergeCells count="71">
    <mergeCell ref="D19:F19"/>
    <mergeCell ref="L19:O19"/>
    <mergeCell ref="B14:C16"/>
    <mergeCell ref="D14:K14"/>
    <mergeCell ref="L14:O14"/>
    <mergeCell ref="D15:F15"/>
    <mergeCell ref="L15:O15"/>
    <mergeCell ref="D16:F16"/>
    <mergeCell ref="L16:O16"/>
    <mergeCell ref="B17:C19"/>
    <mergeCell ref="D17:K17"/>
    <mergeCell ref="L17:O17"/>
    <mergeCell ref="D18:F18"/>
    <mergeCell ref="L18:O18"/>
    <mergeCell ref="G19:K19"/>
    <mergeCell ref="L13:O13"/>
    <mergeCell ref="U18:X18"/>
    <mergeCell ref="U12:X12"/>
    <mergeCell ref="G15:K15"/>
    <mergeCell ref="G16:K16"/>
    <mergeCell ref="G18:K18"/>
    <mergeCell ref="P15:T15"/>
    <mergeCell ref="B4:AA4"/>
    <mergeCell ref="B5:C7"/>
    <mergeCell ref="B8:C10"/>
    <mergeCell ref="D8:K8"/>
    <mergeCell ref="L8:O8"/>
    <mergeCell ref="D9:F9"/>
    <mergeCell ref="L9:O9"/>
    <mergeCell ref="U6:X6"/>
    <mergeCell ref="D7:F7"/>
    <mergeCell ref="L7:O7"/>
    <mergeCell ref="U9:X9"/>
    <mergeCell ref="D10:F10"/>
    <mergeCell ref="L10:O10"/>
    <mergeCell ref="P5:AA5"/>
    <mergeCell ref="P6:T6"/>
    <mergeCell ref="P7:AA7"/>
    <mergeCell ref="B11:C13"/>
    <mergeCell ref="D11:K11"/>
    <mergeCell ref="D5:K5"/>
    <mergeCell ref="L5:O5"/>
    <mergeCell ref="D6:F6"/>
    <mergeCell ref="L6:O6"/>
    <mergeCell ref="D12:F12"/>
    <mergeCell ref="L12:O12"/>
    <mergeCell ref="L11:O11"/>
    <mergeCell ref="G6:K6"/>
    <mergeCell ref="G7:K7"/>
    <mergeCell ref="G9:K9"/>
    <mergeCell ref="G10:K10"/>
    <mergeCell ref="G12:K12"/>
    <mergeCell ref="G13:K13"/>
    <mergeCell ref="D13:F13"/>
    <mergeCell ref="Y6:AA6"/>
    <mergeCell ref="P8:AA8"/>
    <mergeCell ref="P9:T9"/>
    <mergeCell ref="Y9:AA9"/>
    <mergeCell ref="P10:AA10"/>
    <mergeCell ref="P11:AA11"/>
    <mergeCell ref="P12:T12"/>
    <mergeCell ref="Y12:AA12"/>
    <mergeCell ref="P13:AA13"/>
    <mergeCell ref="P14:AA14"/>
    <mergeCell ref="P19:AA19"/>
    <mergeCell ref="Y15:AA15"/>
    <mergeCell ref="P16:AA16"/>
    <mergeCell ref="P17:AA17"/>
    <mergeCell ref="P18:T18"/>
    <mergeCell ref="Y18:AA18"/>
    <mergeCell ref="U15:X15"/>
  </mergeCells>
  <phoneticPr fontId="3"/>
  <printOptions horizontalCentered="1"/>
  <pageMargins left="0.70866141732283472" right="0.70866141732283472" top="0.74803149606299213" bottom="0.74803149606299213" header="0.31496062992125984" footer="0.31496062992125984"/>
  <pageSetup paperSize="9" scale="8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7"/>
  </sheetPr>
  <dimension ref="A1:AC35"/>
  <sheetViews>
    <sheetView showGridLines="0" zoomScale="75" zoomScaleNormal="75" zoomScaleSheetLayoutView="80" workbookViewId="0">
      <selection activeCell="F26" sqref="F26"/>
    </sheetView>
  </sheetViews>
  <sheetFormatPr defaultColWidth="9" defaultRowHeight="15.95" customHeight="1" x14ac:dyDescent="0.15"/>
  <cols>
    <col min="1" max="27" width="4.625" style="2" customWidth="1"/>
    <col min="28" max="29" width="3.125" style="2" customWidth="1"/>
    <col min="30" max="16384" width="9" style="2"/>
  </cols>
  <sheetData>
    <row r="1" spans="1:29" ht="15.95" customHeight="1" x14ac:dyDescent="0.2">
      <c r="A1" s="1" t="s">
        <v>133</v>
      </c>
    </row>
    <row r="3" spans="1:29" ht="15.95" customHeight="1" x14ac:dyDescent="0.2">
      <c r="B3" s="1" t="s">
        <v>81</v>
      </c>
    </row>
    <row r="5" spans="1:29" ht="15.95" customHeight="1" x14ac:dyDescent="0.15">
      <c r="B5" s="793" t="s">
        <v>75</v>
      </c>
      <c r="C5" s="794"/>
      <c r="D5" s="794"/>
      <c r="E5" s="795"/>
      <c r="F5" s="796"/>
      <c r="G5" s="797"/>
      <c r="H5" s="797"/>
      <c r="I5" s="797"/>
      <c r="J5" s="797"/>
      <c r="K5" s="797"/>
      <c r="L5" s="797"/>
      <c r="M5" s="797"/>
      <c r="N5" s="797"/>
      <c r="O5" s="798"/>
    </row>
    <row r="7" spans="1:29" ht="15.95" customHeight="1" x14ac:dyDescent="0.15">
      <c r="A7" s="3"/>
      <c r="B7" s="4"/>
      <c r="C7" s="4"/>
      <c r="D7" s="4"/>
      <c r="E7" s="4"/>
      <c r="F7" s="4"/>
      <c r="G7" s="4"/>
      <c r="H7" s="4"/>
      <c r="I7" s="4"/>
      <c r="J7" s="4"/>
      <c r="K7" s="4"/>
      <c r="L7" s="4"/>
      <c r="M7" s="4"/>
      <c r="N7" s="4"/>
      <c r="O7" s="4"/>
      <c r="P7" s="4"/>
      <c r="Q7" s="4"/>
      <c r="R7" s="4"/>
      <c r="S7" s="4"/>
      <c r="T7" s="4"/>
      <c r="U7" s="4"/>
      <c r="V7" s="4"/>
      <c r="W7" s="4"/>
      <c r="X7" s="4"/>
      <c r="Y7" s="4"/>
      <c r="Z7" s="4"/>
      <c r="AA7" s="4"/>
      <c r="AB7" s="4"/>
      <c r="AC7" s="5"/>
    </row>
    <row r="8" spans="1:29" ht="15.95" customHeight="1" x14ac:dyDescent="0.15">
      <c r="A8" s="6"/>
      <c r="AC8" s="7"/>
    </row>
    <row r="9" spans="1:29" ht="15.95" customHeight="1" x14ac:dyDescent="0.15">
      <c r="A9" s="6"/>
      <c r="AC9" s="7"/>
    </row>
    <row r="10" spans="1:29" ht="15.95" customHeight="1" x14ac:dyDescent="0.15">
      <c r="A10" s="6"/>
      <c r="AC10" s="7"/>
    </row>
    <row r="11" spans="1:29" ht="15.95" customHeight="1" x14ac:dyDescent="0.15">
      <c r="A11" s="6"/>
      <c r="AC11" s="7"/>
    </row>
    <row r="12" spans="1:29" ht="15.95" customHeight="1" x14ac:dyDescent="0.15">
      <c r="A12" s="6"/>
      <c r="AC12" s="7"/>
    </row>
    <row r="13" spans="1:29" ht="15.95" customHeight="1" x14ac:dyDescent="0.15">
      <c r="A13" s="6"/>
      <c r="AC13" s="7"/>
    </row>
    <row r="14" spans="1:29" ht="15.95" customHeight="1" x14ac:dyDescent="0.15">
      <c r="A14" s="6"/>
      <c r="AC14" s="7"/>
    </row>
    <row r="15" spans="1:29" ht="15.95" customHeight="1" x14ac:dyDescent="0.15">
      <c r="A15" s="6"/>
      <c r="AC15" s="7"/>
    </row>
    <row r="16" spans="1:29" ht="15.95" customHeight="1" x14ac:dyDescent="0.15">
      <c r="A16" s="6"/>
      <c r="AC16" s="7"/>
    </row>
    <row r="17" spans="1:29" ht="15.95" customHeight="1" x14ac:dyDescent="0.15">
      <c r="A17" s="6"/>
      <c r="AC17" s="7"/>
    </row>
    <row r="18" spans="1:29" ht="15.95" customHeight="1" x14ac:dyDescent="0.15">
      <c r="A18" s="6"/>
      <c r="AC18" s="7"/>
    </row>
    <row r="19" spans="1:29" ht="15.95" customHeight="1" x14ac:dyDescent="0.15">
      <c r="A19" s="6"/>
      <c r="AC19" s="7"/>
    </row>
    <row r="20" spans="1:29" ht="15.95" customHeight="1" x14ac:dyDescent="0.15">
      <c r="A20" s="6"/>
      <c r="AC20" s="7"/>
    </row>
    <row r="21" spans="1:29" ht="15.95" customHeight="1" x14ac:dyDescent="0.15">
      <c r="A21" s="6"/>
      <c r="AC21" s="7"/>
    </row>
    <row r="22" spans="1:29" ht="15.95" customHeight="1" x14ac:dyDescent="0.15">
      <c r="A22" s="6"/>
      <c r="AC22" s="7"/>
    </row>
    <row r="23" spans="1:29" ht="15.95" customHeight="1" x14ac:dyDescent="0.15">
      <c r="A23" s="6"/>
      <c r="AC23" s="7"/>
    </row>
    <row r="24" spans="1:29" ht="15.95" customHeight="1" x14ac:dyDescent="0.15">
      <c r="A24" s="6"/>
      <c r="AC24" s="7"/>
    </row>
    <row r="25" spans="1:29" ht="15.95" customHeight="1" x14ac:dyDescent="0.15">
      <c r="A25" s="6"/>
      <c r="AC25" s="7"/>
    </row>
    <row r="26" spans="1:29" ht="15.95" customHeight="1" x14ac:dyDescent="0.15">
      <c r="A26" s="6"/>
      <c r="AC26" s="7"/>
    </row>
    <row r="27" spans="1:29" ht="15.95" customHeight="1" x14ac:dyDescent="0.15">
      <c r="A27" s="6"/>
      <c r="AC27" s="7"/>
    </row>
    <row r="28" spans="1:29" ht="15.95" customHeight="1" x14ac:dyDescent="0.15">
      <c r="A28" s="6"/>
      <c r="AC28" s="7"/>
    </row>
    <row r="29" spans="1:29" ht="15.95" customHeight="1" x14ac:dyDescent="0.15">
      <c r="A29" s="6"/>
      <c r="AC29" s="7"/>
    </row>
    <row r="30" spans="1:29" ht="15.95" customHeight="1" x14ac:dyDescent="0.15">
      <c r="A30" s="6"/>
      <c r="AC30" s="7"/>
    </row>
    <row r="31" spans="1:29" ht="15.95" customHeight="1" x14ac:dyDescent="0.15">
      <c r="A31" s="6"/>
      <c r="AC31" s="7"/>
    </row>
    <row r="32" spans="1:29" ht="15.95" customHeight="1" x14ac:dyDescent="0.15">
      <c r="A32" s="6"/>
      <c r="AC32" s="7"/>
    </row>
    <row r="33" spans="1:29" ht="15.95" customHeight="1" x14ac:dyDescent="0.15">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10"/>
    </row>
    <row r="34" spans="1:29" ht="15.95" customHeight="1" x14ac:dyDescent="0.15">
      <c r="A34" s="11" t="s">
        <v>139</v>
      </c>
    </row>
    <row r="35" spans="1:29" ht="15.95" customHeight="1" x14ac:dyDescent="0.15">
      <c r="A35" s="11" t="s">
        <v>82</v>
      </c>
    </row>
  </sheetData>
  <mergeCells count="2">
    <mergeCell ref="B5:E5"/>
    <mergeCell ref="F5:O5"/>
  </mergeCells>
  <phoneticPr fontId="3"/>
  <printOptions horizontalCentered="1"/>
  <pageMargins left="0.70866141732283472" right="0.70866141732283472" top="0.74803149606299213" bottom="0.74803149606299213" header="0.31496062992125984" footer="0.31496062992125984"/>
  <pageSetup paperSize="9" scale="67"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D9CE4-FC7E-4574-BFCE-916506127486}">
  <ds:schemaRef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書類一覧</vt:lpstr>
      <vt:lpstr>第1号様式　指定申請書</vt:lpstr>
      <vt:lpstr>第1号様式　指定申請書　記入例</vt:lpstr>
      <vt:lpstr>別紙１</vt:lpstr>
      <vt:lpstr>別紙１ 記入例</vt:lpstr>
      <vt:lpstr>付表１５</vt:lpstr>
      <vt:lpstr>付表１５ 記入例</vt:lpstr>
      <vt:lpstr>別紙２</vt:lpstr>
      <vt:lpstr>参考様式１</vt:lpstr>
      <vt:lpstr>参考様式１ 記入例</vt:lpstr>
      <vt:lpstr>参考様式２</vt:lpstr>
      <vt:lpstr>参考様式２ 記入例</vt:lpstr>
      <vt:lpstr>参考様式３管理者経歴書</vt:lpstr>
      <vt:lpstr>参考様式３相談支援専門員経歴書</vt:lpstr>
      <vt:lpstr>参考様式４ </vt:lpstr>
      <vt:lpstr>参考様式４　記入例</vt:lpstr>
      <vt:lpstr>参考様式５</vt:lpstr>
      <vt:lpstr>参考様式６</vt:lpstr>
      <vt:lpstr>参考様式７</vt:lpstr>
      <vt:lpstr>参考様式８</vt:lpstr>
      <vt:lpstr>参考様式８（記載例）</vt:lpstr>
      <vt:lpstr>参考様式９</vt:lpstr>
      <vt:lpstr>別紙④ </vt:lpstr>
      <vt:lpstr>別紙⑦</vt:lpstr>
      <vt:lpstr>参考様式１!Print_Area</vt:lpstr>
      <vt:lpstr>'参考様式１ 記入例'!Print_Area</vt:lpstr>
      <vt:lpstr>参考様式２!Print_Area</vt:lpstr>
      <vt:lpstr>'参考様式２ 記入例'!Print_Area</vt:lpstr>
      <vt:lpstr>参考様式３管理者経歴書!Print_Area</vt:lpstr>
      <vt:lpstr>参考様式３相談支援専門員経歴書!Print_Area</vt:lpstr>
      <vt:lpstr>'参考様式４ '!Print_Area</vt:lpstr>
      <vt:lpstr>'参考様式４　記入例'!Print_Area</vt:lpstr>
      <vt:lpstr>参考様式５!Print_Area</vt:lpstr>
      <vt:lpstr>参考様式６!Print_Area</vt:lpstr>
      <vt:lpstr>参考様式８!Print_Area</vt:lpstr>
      <vt:lpstr>'参考様式８（記載例）'!Print_Area</vt:lpstr>
      <vt:lpstr>参考様式９!Print_Area</vt:lpstr>
      <vt:lpstr>書類一覧!Print_Area</vt:lpstr>
      <vt:lpstr>'第1号様式　指定申請書'!Print_Area</vt:lpstr>
      <vt:lpstr>'第1号様式　指定申請書　記入例'!Print_Area</vt:lpstr>
      <vt:lpstr>付表１５!Print_Area</vt:lpstr>
      <vt:lpstr>'付表１５ 記入例'!Print_Area</vt:lpstr>
      <vt:lpstr>別紙１!Print_Area</vt:lpstr>
      <vt:lpstr>別紙２!Print_Area</vt:lpstr>
      <vt:lpstr>'別紙④ '!Print_Area</vt:lpstr>
      <vt:lpstr>別紙⑦!Print_Area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北村　梨乃</cp:lastModifiedBy>
  <cp:lastPrinted>2026-02-18T02:36:11Z</cp:lastPrinted>
  <dcterms:created xsi:type="dcterms:W3CDTF">2006-06-21T15:17:56Z</dcterms:created>
  <dcterms:modified xsi:type="dcterms:W3CDTF">2026-03-30T05:39:24Z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2025-08-15T00:53:43Z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da06ed32-76ca-46c3-a7cb-f37d852af5a5</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