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障害者サービス調整担当課\02 障害者給付係\【HP_sozai】\短期入所都加算　HP掲載資料\作業中(202104)短期入所都加算　HP掲載資料\HP掲載\"/>
    </mc:Choice>
  </mc:AlternateContent>
  <bookViews>
    <workbookView xWindow="0" yWindow="0" windowWidth="20490" windowHeight="7680"/>
  </bookViews>
  <sheets>
    <sheet name="【記入例】請求書" sheetId="1" r:id="rId1"/>
    <sheet name="【記入例】明細書" sheetId="2" r:id="rId2"/>
    <sheet name="医療連携Ⅶ" sheetId="3" r:id="rId3"/>
  </sheets>
  <definedNames>
    <definedName name="_xlnm.Print_Area" localSheetId="0">【記入例】請求書!$A$1:$AF$39</definedName>
    <definedName name="_xlnm.Print_Area" localSheetId="1">【記入例】明細書!$A$1:$AG$37</definedName>
    <definedName name="_xlnm.Print_Area" localSheetId="2">医療連携Ⅶ!$A$1:$D$13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 l="1"/>
  <c r="J18" i="3" s="1"/>
  <c r="D11" i="3"/>
  <c r="C11" i="3"/>
  <c r="D10" i="3"/>
  <c r="C10" i="3"/>
  <c r="D9" i="3"/>
  <c r="C9" i="3"/>
  <c r="D8" i="3"/>
  <c r="C8" i="3"/>
  <c r="D7" i="3"/>
  <c r="D12" i="3" s="1"/>
  <c r="AJ20" i="2" l="1"/>
  <c r="W21" i="2"/>
  <c r="W22" i="2"/>
  <c r="Q23" i="2"/>
  <c r="W23" i="2"/>
  <c r="Q24" i="2"/>
  <c r="W24" i="2"/>
  <c r="X25" i="2"/>
  <c r="W26" i="2"/>
  <c r="W27" i="2"/>
  <c r="W29" i="2"/>
  <c r="W30" i="2"/>
  <c r="W31" i="2"/>
  <c r="V32" i="2"/>
  <c r="W32" i="2" s="1"/>
  <c r="X33" i="2" s="1"/>
  <c r="U35" i="2" l="1"/>
</calcChain>
</file>

<file path=xl/sharedStrings.xml><?xml version="1.0" encoding="utf-8"?>
<sst xmlns="http://schemas.openxmlformats.org/spreadsheetml/2006/main" count="203" uniqueCount="150">
  <si>
    <t>03-1234-5678</t>
    <phoneticPr fontId="7"/>
  </si>
  <si>
    <t>連絡先</t>
    <rPh sb="0" eb="3">
      <t>レンラクサキ</t>
    </rPh>
    <phoneticPr fontId="8"/>
  </si>
  <si>
    <t>氏名</t>
    <rPh sb="0" eb="2">
      <t>シメイ</t>
    </rPh>
    <phoneticPr fontId="8"/>
  </si>
  <si>
    <t>請求担当者</t>
    <rPh sb="0" eb="2">
      <t>セイキュウ</t>
    </rPh>
    <rPh sb="2" eb="5">
      <t>タントウシャ</t>
    </rPh>
    <phoneticPr fontId="8"/>
  </si>
  <si>
    <t>口座
名義人</t>
    <rPh sb="0" eb="2">
      <t>コウザ</t>
    </rPh>
    <rPh sb="3" eb="5">
      <t>メイギ</t>
    </rPh>
    <rPh sb="5" eb="6">
      <t>ニン</t>
    </rPh>
    <phoneticPr fontId="7"/>
  </si>
  <si>
    <t>口座番号</t>
    <rPh sb="0" eb="2">
      <t>コウザ</t>
    </rPh>
    <rPh sb="2" eb="4">
      <t>バンゴウ</t>
    </rPh>
    <phoneticPr fontId="7"/>
  </si>
  <si>
    <t>当座</t>
    <rPh sb="0" eb="2">
      <t>トウザ</t>
    </rPh>
    <phoneticPr fontId="7"/>
  </si>
  <si>
    <t>普通</t>
    <rPh sb="0" eb="2">
      <t>フツウ</t>
    </rPh>
    <phoneticPr fontId="7"/>
  </si>
  <si>
    <t>預金種別</t>
    <rPh sb="0" eb="2">
      <t>ヨキン</t>
    </rPh>
    <rPh sb="2" eb="4">
      <t>シュベツ</t>
    </rPh>
    <phoneticPr fontId="7"/>
  </si>
  <si>
    <t>本店
支店
出張所</t>
    <rPh sb="0" eb="2">
      <t>ホンテン</t>
    </rPh>
    <rPh sb="3" eb="5">
      <t>シテン</t>
    </rPh>
    <rPh sb="6" eb="8">
      <t>シュッチョウ</t>
    </rPh>
    <rPh sb="8" eb="9">
      <t>ジョ</t>
    </rPh>
    <phoneticPr fontId="7"/>
  </si>
  <si>
    <t>銀行
信用金庫
信用組合
農協</t>
    <rPh sb="0" eb="2">
      <t>ギンコウ</t>
    </rPh>
    <rPh sb="3" eb="5">
      <t>シンヨウ</t>
    </rPh>
    <rPh sb="5" eb="7">
      <t>キンコ</t>
    </rPh>
    <rPh sb="8" eb="10">
      <t>シンヨウ</t>
    </rPh>
    <rPh sb="10" eb="12">
      <t>クミアイ</t>
    </rPh>
    <rPh sb="13" eb="15">
      <t>ノウキョウ</t>
    </rPh>
    <phoneticPr fontId="7"/>
  </si>
  <si>
    <t>金融機関</t>
    <rPh sb="0" eb="2">
      <t>キンユウ</t>
    </rPh>
    <rPh sb="2" eb="4">
      <t>キカン</t>
    </rPh>
    <phoneticPr fontId="7"/>
  </si>
  <si>
    <t>　 表紙」の写しを添付してください。</t>
    <rPh sb="2" eb="4">
      <t>ヒョウシ</t>
    </rPh>
    <rPh sb="6" eb="7">
      <t>ウツ</t>
    </rPh>
    <rPh sb="9" eb="11">
      <t>テンプ</t>
    </rPh>
    <phoneticPr fontId="8"/>
  </si>
  <si>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8"/>
  </si>
  <si>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8"/>
  </si>
  <si>
    <t>日</t>
    <rPh sb="0" eb="1">
      <t>ヒ</t>
    </rPh>
    <phoneticPr fontId="8"/>
  </si>
  <si>
    <t>月</t>
    <rPh sb="0" eb="1">
      <t>ツキ</t>
    </rPh>
    <phoneticPr fontId="8"/>
  </si>
  <si>
    <t>年</t>
    <rPh sb="0" eb="1">
      <t>ネン</t>
    </rPh>
    <phoneticPr fontId="8"/>
  </si>
  <si>
    <t>令和</t>
    <rPh sb="0" eb="2">
      <t>レイワ</t>
    </rPh>
    <phoneticPr fontId="8"/>
  </si>
  <si>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8"/>
  </si>
  <si>
    <t>￥</t>
    <phoneticPr fontId="7"/>
  </si>
  <si>
    <t>円</t>
  </si>
  <si>
    <t>千</t>
  </si>
  <si>
    <t>百万</t>
  </si>
  <si>
    <t>請求金額</t>
    <rPh sb="0" eb="2">
      <t>セイキュウ</t>
    </rPh>
    <rPh sb="2" eb="4">
      <t>キンガク</t>
    </rPh>
    <phoneticPr fontId="8"/>
  </si>
  <si>
    <t>明細書件数</t>
    <rPh sb="0" eb="3">
      <t>メイサイショ</t>
    </rPh>
    <rPh sb="3" eb="5">
      <t>ケンスウ</t>
    </rPh>
    <phoneticPr fontId="8"/>
  </si>
  <si>
    <t>月分</t>
    <rPh sb="0" eb="1">
      <t>ツキ</t>
    </rPh>
    <rPh sb="1" eb="2">
      <t>ブン</t>
    </rPh>
    <phoneticPr fontId="8"/>
  </si>
  <si>
    <t>サービス提供月</t>
    <rPh sb="4" eb="6">
      <t>テイキョウ</t>
    </rPh>
    <rPh sb="6" eb="7">
      <t>ヅキ</t>
    </rPh>
    <phoneticPr fontId="8"/>
  </si>
  <si>
    <t>理事長</t>
    <rPh sb="0" eb="3">
      <t>リジチョウ</t>
    </rPh>
    <phoneticPr fontId="7"/>
  </si>
  <si>
    <t>代表者
職・氏名</t>
    <rPh sb="0" eb="3">
      <t>ダイヒョウシャ</t>
    </rPh>
    <phoneticPr fontId="8"/>
  </si>
  <si>
    <t>下記のとおり請求します。</t>
    <rPh sb="0" eb="2">
      <t>カキ</t>
    </rPh>
    <rPh sb="6" eb="8">
      <t>セイキュウ</t>
    </rPh>
    <phoneticPr fontId="8"/>
  </si>
  <si>
    <t>名　称</t>
  </si>
  <si>
    <t>殿</t>
    <rPh sb="0" eb="1">
      <t>ドノ</t>
    </rPh>
    <phoneticPr fontId="8"/>
  </si>
  <si>
    <t>練馬区長</t>
    <rPh sb="0" eb="2">
      <t>ネリマ</t>
    </rPh>
    <rPh sb="2" eb="3">
      <t>ク</t>
    </rPh>
    <rPh sb="3" eb="4">
      <t>チョウ</t>
    </rPh>
    <phoneticPr fontId="8"/>
  </si>
  <si>
    <t>〒</t>
  </si>
  <si>
    <t>住　所
（所在地）</t>
    <rPh sb="5" eb="8">
      <t>ショザイチ</t>
    </rPh>
    <phoneticPr fontId="8"/>
  </si>
  <si>
    <t>指定事業所番号</t>
    <rPh sb="0" eb="2">
      <t>シテイ</t>
    </rPh>
    <phoneticPr fontId="8"/>
  </si>
  <si>
    <t>請求事業者</t>
  </si>
  <si>
    <t>（　請　求　先　）</t>
    <rPh sb="2" eb="3">
      <t>ショウ</t>
    </rPh>
    <rPh sb="4" eb="5">
      <t>モトム</t>
    </rPh>
    <rPh sb="6" eb="7">
      <t>サキ</t>
    </rPh>
    <phoneticPr fontId="8"/>
  </si>
  <si>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8"/>
  </si>
  <si>
    <t>円</t>
    <phoneticPr fontId="8"/>
  </si>
  <si>
    <t>当月都加算請求額　（①+②）</t>
    <rPh sb="2" eb="3">
      <t>ト</t>
    </rPh>
    <rPh sb="3" eb="5">
      <t>カサン</t>
    </rPh>
    <phoneticPr fontId="8"/>
  </si>
  <si>
    <t>②</t>
    <phoneticPr fontId="8"/>
  </si>
  <si>
    <t>小計</t>
    <rPh sb="0" eb="2">
      <t>ショウケイ</t>
    </rPh>
    <phoneticPr fontId="8"/>
  </si>
  <si>
    <t>精神科医療連携体制加算</t>
    <rPh sb="0" eb="3">
      <t>セイシンカ</t>
    </rPh>
    <rPh sb="3" eb="5">
      <t>イリョウ</t>
    </rPh>
    <rPh sb="5" eb="7">
      <t>レンケイ</t>
    </rPh>
    <rPh sb="7" eb="9">
      <t>タイセイ</t>
    </rPh>
    <rPh sb="9" eb="11">
      <t>カサン</t>
    </rPh>
    <phoneticPr fontId="8"/>
  </si>
  <si>
    <t>短期医療連携体制加算Ⅶ</t>
    <phoneticPr fontId="8"/>
  </si>
  <si>
    <t>1</t>
    <phoneticPr fontId="8"/>
  </si>
  <si>
    <t>7</t>
    <phoneticPr fontId="8"/>
  </si>
  <si>
    <t>0</t>
    <phoneticPr fontId="8"/>
  </si>
  <si>
    <t>6</t>
    <phoneticPr fontId="8"/>
  </si>
  <si>
    <t>4</t>
    <phoneticPr fontId="8"/>
  </si>
  <si>
    <t>2</t>
    <phoneticPr fontId="8"/>
  </si>
  <si>
    <t>短期医療連携体制加算Ⅵ</t>
    <phoneticPr fontId="8"/>
  </si>
  <si>
    <t>短期医療連携体制加算Ⅳ</t>
    <phoneticPr fontId="8"/>
  </si>
  <si>
    <t>8</t>
    <phoneticPr fontId="8"/>
  </si>
  <si>
    <t>（別紙より）</t>
    <rPh sb="1" eb="3">
      <t>ベッシ</t>
    </rPh>
    <phoneticPr fontId="8"/>
  </si>
  <si>
    <t>短期医療連携体制加算Ⅲ</t>
    <phoneticPr fontId="8"/>
  </si>
  <si>
    <t>9</t>
    <phoneticPr fontId="8"/>
  </si>
  <si>
    <t>短期医療連携体制加算Ⅱ</t>
    <phoneticPr fontId="8"/>
  </si>
  <si>
    <t>短期医療連携体制加算Ⅰ</t>
    <phoneticPr fontId="8"/>
  </si>
  <si>
    <t>5</t>
    <phoneticPr fontId="8"/>
  </si>
  <si>
    <t>加算分</t>
    <rPh sb="0" eb="2">
      <t>カサン</t>
    </rPh>
    <rPh sb="2" eb="3">
      <t>ブン</t>
    </rPh>
    <phoneticPr fontId="8"/>
  </si>
  <si>
    <t>①</t>
    <phoneticPr fontId="8"/>
  </si>
  <si>
    <t>1</t>
    <phoneticPr fontId="7"/>
  </si>
  <si>
    <t>3</t>
    <phoneticPr fontId="7"/>
  </si>
  <si>
    <t>基本報酬分</t>
    <rPh sb="0" eb="2">
      <t>キホン</t>
    </rPh>
    <rPh sb="2" eb="4">
      <t>ホウシュウ</t>
    </rPh>
    <rPh sb="4" eb="5">
      <t>ブン</t>
    </rPh>
    <phoneticPr fontId="8"/>
  </si>
  <si>
    <t>摘　　要</t>
    <rPh sb="0" eb="4">
      <t>テキヨウ</t>
    </rPh>
    <phoneticPr fontId="8"/>
  </si>
  <si>
    <t>当月算定額</t>
    <rPh sb="0" eb="2">
      <t>トウゲツ</t>
    </rPh>
    <rPh sb="2" eb="3">
      <t>サン</t>
    </rPh>
    <rPh sb="3" eb="5">
      <t>テイガク</t>
    </rPh>
    <phoneticPr fontId="8"/>
  </si>
  <si>
    <t>利用日数</t>
    <rPh sb="0" eb="2">
      <t>リヨウ</t>
    </rPh>
    <rPh sb="2" eb="4">
      <t>ニッスウ</t>
    </rPh>
    <phoneticPr fontId="8"/>
  </si>
  <si>
    <t>算定単価額</t>
    <rPh sb="0" eb="2">
      <t>サンテイ</t>
    </rPh>
    <rPh sb="2" eb="4">
      <t>タンカ</t>
    </rPh>
    <rPh sb="4" eb="5">
      <t>ガク</t>
    </rPh>
    <phoneticPr fontId="8"/>
  </si>
  <si>
    <t>サ　ー　ビ　ス　内　容</t>
    <rPh sb="8" eb="11">
      <t>ナイヨウ</t>
    </rPh>
    <phoneticPr fontId="8"/>
  </si>
  <si>
    <t>サービス　    コ　ー　ド</t>
    <phoneticPr fontId="8"/>
  </si>
  <si>
    <t>20</t>
    <phoneticPr fontId="8"/>
  </si>
  <si>
    <t>その他</t>
    <rPh sb="2" eb="3">
      <t>タ</t>
    </rPh>
    <phoneticPr fontId="8"/>
  </si>
  <si>
    <t>利用日数</t>
    <phoneticPr fontId="8"/>
  </si>
  <si>
    <t>終了年月日</t>
    <phoneticPr fontId="8"/>
  </si>
  <si>
    <t>開始年月日</t>
    <phoneticPr fontId="8"/>
  </si>
  <si>
    <t>算定不可</t>
    <rPh sb="0" eb="2">
      <t>サンテイ</t>
    </rPh>
    <rPh sb="2" eb="4">
      <t>フカ</t>
    </rPh>
    <phoneticPr fontId="8"/>
  </si>
  <si>
    <t>07</t>
    <phoneticPr fontId="8"/>
  </si>
  <si>
    <t>7級地</t>
    <rPh sb="1" eb="2">
      <t>キュウ</t>
    </rPh>
    <rPh sb="2" eb="3">
      <t>チ</t>
    </rPh>
    <phoneticPr fontId="8"/>
  </si>
  <si>
    <t>算定可</t>
    <rPh sb="0" eb="2">
      <t>サンテイ</t>
    </rPh>
    <rPh sb="2" eb="3">
      <t>カ</t>
    </rPh>
    <phoneticPr fontId="8"/>
  </si>
  <si>
    <t>06</t>
    <phoneticPr fontId="8"/>
  </si>
  <si>
    <t>6級地</t>
    <rPh sb="1" eb="2">
      <t>キュウ</t>
    </rPh>
    <rPh sb="2" eb="3">
      <t>チ</t>
    </rPh>
    <phoneticPr fontId="8"/>
  </si>
  <si>
    <t>○</t>
    <phoneticPr fontId="8"/>
  </si>
  <si>
    <t>05</t>
    <phoneticPr fontId="8"/>
  </si>
  <si>
    <t>5級地</t>
    <rPh sb="1" eb="2">
      <t>キュウ</t>
    </rPh>
    <rPh sb="2" eb="3">
      <t>チ</t>
    </rPh>
    <phoneticPr fontId="8"/>
  </si>
  <si>
    <t>福祉型（旧身体療護）</t>
    <rPh sb="0" eb="3">
      <t>フクシガタ</t>
    </rPh>
    <rPh sb="4" eb="5">
      <t>キュウ</t>
    </rPh>
    <rPh sb="5" eb="7">
      <t>シンタイ</t>
    </rPh>
    <rPh sb="7" eb="9">
      <t>リョウゴ</t>
    </rPh>
    <phoneticPr fontId="8"/>
  </si>
  <si>
    <t>類型</t>
    <rPh sb="0" eb="2">
      <t>ルイケイ</t>
    </rPh>
    <phoneticPr fontId="8"/>
  </si>
  <si>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8"/>
  </si>
  <si>
    <t>福祉型強化（旧身体療護）</t>
    <rPh sb="0" eb="3">
      <t>フクシガタ</t>
    </rPh>
    <rPh sb="3" eb="5">
      <t>キョウカ</t>
    </rPh>
    <rPh sb="6" eb="7">
      <t>キュウ</t>
    </rPh>
    <rPh sb="7" eb="9">
      <t>シンタイ</t>
    </rPh>
    <rPh sb="9" eb="11">
      <t>リョウゴ</t>
    </rPh>
    <phoneticPr fontId="8"/>
  </si>
  <si>
    <t>×</t>
    <phoneticPr fontId="8"/>
  </si>
  <si>
    <t>04</t>
    <phoneticPr fontId="8"/>
  </si>
  <si>
    <t>4級地</t>
    <rPh sb="1" eb="2">
      <t>キュウ</t>
    </rPh>
    <rPh sb="2" eb="3">
      <t>チ</t>
    </rPh>
    <phoneticPr fontId="8"/>
  </si>
  <si>
    <t>1級地</t>
    <rPh sb="1" eb="2">
      <t>キュウ</t>
    </rPh>
    <rPh sb="2" eb="3">
      <t>チ</t>
    </rPh>
    <phoneticPr fontId="8"/>
  </si>
  <si>
    <t>地域区分</t>
    <rPh sb="0" eb="2">
      <t>チイキ</t>
    </rPh>
    <rPh sb="2" eb="3">
      <t>ク</t>
    </rPh>
    <rPh sb="3" eb="4">
      <t>ブン</t>
    </rPh>
    <phoneticPr fontId="8"/>
  </si>
  <si>
    <t xml:space="preserve"> 称</t>
  </si>
  <si>
    <t>障　害　児　氏　名</t>
    <phoneticPr fontId="8"/>
  </si>
  <si>
    <t>福祉型強化</t>
    <rPh sb="0" eb="3">
      <t>フクシガタ</t>
    </rPh>
    <rPh sb="3" eb="5">
      <t>キョウカ</t>
    </rPh>
    <phoneticPr fontId="8"/>
  </si>
  <si>
    <t>03</t>
    <phoneticPr fontId="8"/>
  </si>
  <si>
    <t>3級地</t>
    <rPh sb="1" eb="2">
      <t>キュウ</t>
    </rPh>
    <rPh sb="2" eb="3">
      <t>チ</t>
    </rPh>
    <phoneticPr fontId="8"/>
  </si>
  <si>
    <t xml:space="preserve"> 業所の名</t>
  </si>
  <si>
    <t>支　給　決　定　に　係　る</t>
    <phoneticPr fontId="8"/>
  </si>
  <si>
    <t>02</t>
    <phoneticPr fontId="8"/>
  </si>
  <si>
    <t>2級地</t>
    <rPh sb="1" eb="2">
      <t>キュウ</t>
    </rPh>
    <rPh sb="2" eb="3">
      <t>チ</t>
    </rPh>
    <phoneticPr fontId="8"/>
  </si>
  <si>
    <t xml:space="preserve"> びその事</t>
  </si>
  <si>
    <t>氏　　　　　　　　　名</t>
  </si>
  <si>
    <t>福祉型</t>
    <rPh sb="0" eb="3">
      <t>フクシガタ</t>
    </rPh>
    <phoneticPr fontId="8"/>
  </si>
  <si>
    <t>01</t>
    <phoneticPr fontId="8"/>
  </si>
  <si>
    <t xml:space="preserve"> 事業者及</t>
  </si>
  <si>
    <t>支　給　決　定　障　害　者</t>
    <phoneticPr fontId="8"/>
  </si>
  <si>
    <t>事業所番号</t>
    <rPh sb="2" eb="3">
      <t>ショ</t>
    </rPh>
    <phoneticPr fontId="8"/>
  </si>
  <si>
    <t>受　給　者　証　番　号</t>
    <phoneticPr fontId="8"/>
  </si>
  <si>
    <t>月分</t>
    <phoneticPr fontId="8"/>
  </si>
  <si>
    <t>年</t>
    <phoneticPr fontId="8"/>
  </si>
  <si>
    <t>令和</t>
    <rPh sb="0" eb="2">
      <t>レイワ</t>
    </rPh>
    <phoneticPr fontId="7"/>
  </si>
  <si>
    <t>（　短　期　入　所　）</t>
    <rPh sb="2" eb="3">
      <t>タン</t>
    </rPh>
    <rPh sb="4" eb="5">
      <t>キ</t>
    </rPh>
    <rPh sb="6" eb="7">
      <t>イリ</t>
    </rPh>
    <rPh sb="8" eb="9">
      <t>ショ</t>
    </rPh>
    <phoneticPr fontId="8"/>
  </si>
  <si>
    <t>都　加　算　明　細　書</t>
    <rPh sb="0" eb="1">
      <t>ト</t>
    </rPh>
    <rPh sb="2" eb="3">
      <t>カ</t>
    </rPh>
    <rPh sb="4" eb="5">
      <t>サン</t>
    </rPh>
    <phoneticPr fontId="8"/>
  </si>
  <si>
    <t>医療連携体制加算（Ⅶ）</t>
    <rPh sb="0" eb="2">
      <t>イリョウ</t>
    </rPh>
    <rPh sb="2" eb="4">
      <t>レンケイ</t>
    </rPh>
    <rPh sb="4" eb="6">
      <t>タイセイ</t>
    </rPh>
    <rPh sb="6" eb="8">
      <t>カサン</t>
    </rPh>
    <phoneticPr fontId="7"/>
  </si>
  <si>
    <t>日付</t>
    <rPh sb="0" eb="2">
      <t>ヒヅケ</t>
    </rPh>
    <phoneticPr fontId="7"/>
  </si>
  <si>
    <t>当該日の
看護職員数</t>
    <rPh sb="0" eb="2">
      <t>トウガイ</t>
    </rPh>
    <rPh sb="2" eb="3">
      <t>ビ</t>
    </rPh>
    <rPh sb="5" eb="7">
      <t>カンゴ</t>
    </rPh>
    <rPh sb="7" eb="9">
      <t>ショクイン</t>
    </rPh>
    <rPh sb="9" eb="10">
      <t>スウ</t>
    </rPh>
    <phoneticPr fontId="7"/>
  </si>
  <si>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7"/>
  </si>
  <si>
    <t>当該日の都加算額</t>
    <rPh sb="0" eb="2">
      <t>トウガイ</t>
    </rPh>
    <rPh sb="2" eb="3">
      <t>ビ</t>
    </rPh>
    <rPh sb="4" eb="5">
      <t>ト</t>
    </rPh>
    <rPh sb="5" eb="7">
      <t>カサン</t>
    </rPh>
    <rPh sb="7" eb="8">
      <t>ガク</t>
    </rPh>
    <phoneticPr fontId="7"/>
  </si>
  <si>
    <t>合計</t>
    <rPh sb="0" eb="2">
      <t>ゴウケイ</t>
    </rPh>
    <phoneticPr fontId="7"/>
  </si>
  <si>
    <t>事業所
の級地</t>
    <rPh sb="0" eb="2">
      <t>ジギョウ</t>
    </rPh>
    <rPh sb="2" eb="3">
      <t>ショ</t>
    </rPh>
    <rPh sb="5" eb="6">
      <t>キュウ</t>
    </rPh>
    <rPh sb="6" eb="7">
      <t>チ</t>
    </rPh>
    <phoneticPr fontId="7"/>
  </si>
  <si>
    <t>都単価</t>
    <rPh sb="0" eb="1">
      <t>ト</t>
    </rPh>
    <rPh sb="1" eb="3">
      <t>タンカ</t>
    </rPh>
    <phoneticPr fontId="7"/>
  </si>
  <si>
    <t>国費単位</t>
    <rPh sb="0" eb="2">
      <t>コクヒ</t>
    </rPh>
    <rPh sb="2" eb="4">
      <t>タンイ</t>
    </rPh>
    <phoneticPr fontId="7"/>
  </si>
  <si>
    <t>単位数
単価</t>
    <rPh sb="0" eb="3">
      <t>タンイスウ</t>
    </rPh>
    <rPh sb="4" eb="6">
      <t>タンカ</t>
    </rPh>
    <phoneticPr fontId="7"/>
  </si>
  <si>
    <t>国費
単価</t>
    <rPh sb="0" eb="2">
      <t>コクヒ</t>
    </rPh>
    <rPh sb="3" eb="5">
      <t>タンカ</t>
    </rPh>
    <phoneticPr fontId="7"/>
  </si>
  <si>
    <t>都加算
単価</t>
    <rPh sb="0" eb="1">
      <t>ト</t>
    </rPh>
    <rPh sb="1" eb="3">
      <t>カサン</t>
    </rPh>
    <rPh sb="4" eb="6">
      <t>タンカ</t>
    </rPh>
    <phoneticPr fontId="7"/>
  </si>
  <si>
    <t>01</t>
    <phoneticPr fontId="7"/>
  </si>
  <si>
    <t>02</t>
    <phoneticPr fontId="7"/>
  </si>
  <si>
    <t>03</t>
  </si>
  <si>
    <t>04</t>
  </si>
  <si>
    <t>05</t>
  </si>
  <si>
    <t>06</t>
  </si>
  <si>
    <t>07</t>
  </si>
  <si>
    <t>20</t>
    <phoneticPr fontId="7"/>
  </si>
  <si>
    <t>ねりま</t>
    <phoneticPr fontId="7"/>
  </si>
  <si>
    <t>練馬</t>
    <rPh sb="0" eb="2">
      <t>ネリマ</t>
    </rPh>
    <phoneticPr fontId="7"/>
  </si>
  <si>
    <t>ﾌｸ)ﾈﾘﾏﾀﾝｷﾆﾕｳｼﾖｼﾞｷﾞﾖｳｼﾖﾘｼﾞﾁﾖｳﾈﾘﾏﾀﾛｳ</t>
    <phoneticPr fontId="7"/>
  </si>
  <si>
    <t>（福)練馬短期入所事業所 理事長 練馬 太郎　</t>
    <rPh sb="1" eb="2">
      <t>フク</t>
    </rPh>
    <rPh sb="3" eb="5">
      <t>ネリマ</t>
    </rPh>
    <rPh sb="5" eb="7">
      <t>タンキ</t>
    </rPh>
    <rPh sb="7" eb="9">
      <t>ニュウショ</t>
    </rPh>
    <rPh sb="9" eb="12">
      <t>ジギョウショ</t>
    </rPh>
    <rPh sb="13" eb="16">
      <t>リジチョウ</t>
    </rPh>
    <rPh sb="17" eb="19">
      <t>ネリマ</t>
    </rPh>
    <rPh sb="20" eb="22">
      <t>タロウ</t>
    </rPh>
    <phoneticPr fontId="7"/>
  </si>
  <si>
    <t>練馬 次郎</t>
    <rPh sb="0" eb="2">
      <t>ネリマ</t>
    </rPh>
    <rPh sb="3" eb="5">
      <t>ジロウ</t>
    </rPh>
    <phoneticPr fontId="7"/>
  </si>
  <si>
    <t>123-8001</t>
    <phoneticPr fontId="7"/>
  </si>
  <si>
    <t>練馬　太郎</t>
    <rPh sb="0" eb="2">
      <t>ネリマ</t>
    </rPh>
    <rPh sb="3" eb="5">
      <t>タロウ</t>
    </rPh>
    <phoneticPr fontId="7"/>
  </si>
  <si>
    <t>福祉短期入所Ⅰ６</t>
  </si>
  <si>
    <t>福祉短期入所Ⅱ６</t>
  </si>
  <si>
    <t/>
  </si>
  <si>
    <t>その他</t>
  </si>
  <si>
    <t>東京都練馬区練馬○-○-○</t>
    <rPh sb="0" eb="3">
      <t>トウキョウト</t>
    </rPh>
    <rPh sb="3" eb="6">
      <t>ネリマク</t>
    </rPh>
    <rPh sb="6" eb="8">
      <t>ネリマ</t>
    </rPh>
    <phoneticPr fontId="7"/>
  </si>
  <si>
    <t>社会福祉法人練馬短期入所事業所</t>
    <rPh sb="0" eb="2">
      <t>シャカイ</t>
    </rPh>
    <rPh sb="2" eb="4">
      <t>フクシ</t>
    </rPh>
    <rPh sb="4" eb="6">
      <t>ホウジン</t>
    </rPh>
    <rPh sb="6" eb="8">
      <t>ネリマ</t>
    </rPh>
    <rPh sb="8" eb="10">
      <t>タンキ</t>
    </rPh>
    <rPh sb="10" eb="12">
      <t>ニュウショ</t>
    </rPh>
    <rPh sb="12" eb="15">
      <t>ジギョウショ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</si>
</sst>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00_);[Red]\(0.00\)"/>
  </numFmts>
  <fonts count="32"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10"/>
      <name val="ＭＳ Ｐ明朝"/>
      <family val="1"/>
      <charset val="128"/>
    </font>
    <font>
      <sz val="11"/>
      <name val="ＭＳ Ｐ明朝"/>
      <family val="1"/>
      <charset val="128"/>
    </font>
    <font>
      <sz val="12"/>
      <color rgb="FFFF0000"/>
      <name val="ＭＳ Ｐ明朝"/>
      <family val="1"/>
      <charset val="128"/>
    </font>
    <font>
      <sz val="6"/>
      <name val="ＭＳ 明朝"/>
      <family val="1"/>
      <charset val="128"/>
    </font>
    <font>
      <sz val="6"/>
      <name val="ＭＳ Ｐゴシック"/>
      <family val="3"/>
      <charset val="128"/>
    </font>
    <font>
      <sz val="11"/>
      <color rgb="FFFF0000"/>
      <name val="ＭＳ Ｐ明朝"/>
      <family val="1"/>
      <charset val="128"/>
    </font>
    <font>
      <sz val="8"/>
      <name val="ＭＳ Ｐ明朝"/>
      <family val="1"/>
      <charset val="128"/>
    </font>
    <font>
      <sz val="9"/>
      <name val="ＭＳ Ｐ明朝"/>
      <family val="1"/>
      <charset val="128"/>
    </font>
    <font>
      <sz val="12"/>
      <color rgb="FFFF0000"/>
      <name val="ＭＳ ゴシック"/>
      <family val="3"/>
      <charset val="128"/>
    </font>
    <font>
      <sz val="8"/>
      <name val="ＭＳ ゴシック"/>
      <family val="3"/>
      <charset val="128"/>
    </font>
    <font>
      <sz val="14"/>
      <name val="ＭＳ Ｐ明朝"/>
      <family val="1"/>
      <charset val="128"/>
    </font>
    <font>
      <sz val="14"/>
      <color rgb="FFFF0000"/>
      <name val="ＭＳ Ｐ明朝"/>
      <family val="1"/>
      <charset val="128"/>
    </font>
    <font>
      <b/>
      <sz val="16"/>
      <name val="ＭＳ Ｐ明朝"/>
      <family val="1"/>
      <charset val="128"/>
    </font>
    <font>
      <sz val="10"/>
      <name val="ＭＳ Ｐゴシック"/>
      <family val="3"/>
      <charset val="128"/>
    </font>
    <font>
      <sz val="11"/>
      <name val="HGS行書体"/>
      <family val="4"/>
      <charset val="128"/>
    </font>
    <font>
      <sz val="9"/>
      <name val="HGPｺﾞｼｯｸM"/>
      <family val="3"/>
      <charset val="128"/>
    </font>
    <font>
      <sz val="12"/>
      <name val="HGP行書体"/>
      <family val="4"/>
      <charset val="128"/>
    </font>
    <font>
      <sz val="11"/>
      <name val="HGP行書体"/>
      <family val="4"/>
      <charset val="128"/>
    </font>
    <font>
      <sz val="11"/>
      <name val="ＭＳ 明朝"/>
      <family val="1"/>
      <charset val="128"/>
    </font>
    <font>
      <sz val="11"/>
      <color indexed="8"/>
      <name val="ＭＳ Ｐゴシック"/>
      <family val="3"/>
      <charset val="128"/>
    </font>
    <font>
      <sz val="11"/>
      <name val="HG行書体"/>
      <family val="4"/>
      <charset val="128"/>
    </font>
    <font>
      <sz val="8"/>
      <color indexed="8"/>
      <name val="ＭＳ Ｐゴシック"/>
      <family val="3"/>
      <charset val="128"/>
    </font>
    <font>
      <sz val="11"/>
      <name val="ＭＳ ゴシック"/>
      <family val="3"/>
      <charset val="128"/>
    </font>
    <font>
      <b/>
      <i/>
      <sz val="18"/>
      <name val="ＭＳ Ｐゴシック"/>
      <family val="3"/>
      <charset val="128"/>
    </font>
    <font>
      <sz val="14"/>
      <name val="ＭＳ Ｐゴシック"/>
      <family val="3"/>
      <charset val="128"/>
    </font>
    <font>
      <sz val="11"/>
      <color theme="0" tint="-0.34998626667073579"/>
      <name val="ＭＳ 明朝"/>
      <family val="1"/>
      <charset val="128"/>
    </font>
    <font>
      <sz val="11"/>
      <color theme="1"/>
      <name val="游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7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2" fillId="0" borderId="0"/>
    <xf numFmtId="0" fontId="30" fillId="0" borderId="0">
      <alignment vertical="center"/>
    </xf>
  </cellStyleXfs>
  <cellXfs count="310">
    <xf numFmtId="0" fontId="0" fillId="0" borderId="0" xfId="0">
      <alignment vertical="center"/>
    </xf>
    <xf numFmtId="0" fontId="2" fillId="2" borderId="0" xfId="1" applyFont="1" applyFill="1">
      <alignment vertical="center"/>
    </xf>
    <xf numFmtId="0" fontId="2" fillId="2" borderId="0" xfId="1" applyFont="1" applyFill="1" applyAlignment="1">
      <alignment vertical="center"/>
    </xf>
    <xf numFmtId="0" fontId="2" fillId="2" borderId="0" xfId="1" applyFont="1" applyFill="1" applyBorder="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5" fillId="2" borderId="0" xfId="1" applyFont="1" applyFill="1" applyBorder="1" applyAlignment="1">
      <alignment vertical="center"/>
    </xf>
    <xf numFmtId="0" fontId="5" fillId="2" borderId="0" xfId="1" applyFont="1" applyFill="1" applyBorder="1" applyAlignment="1">
      <alignment vertical="center" textRotation="255"/>
    </xf>
    <xf numFmtId="0" fontId="5" fillId="2" borderId="0" xfId="1" applyFont="1" applyFill="1" applyBorder="1" applyAlignment="1">
      <alignment vertical="center" textRotation="255" wrapText="1" shrinkToFit="1"/>
    </xf>
    <xf numFmtId="0" fontId="2" fillId="2" borderId="1" xfId="1" applyFont="1" applyFill="1" applyBorder="1">
      <alignment vertical="center"/>
    </xf>
    <xf numFmtId="0" fontId="2" fillId="2" borderId="2" xfId="1" applyFont="1" applyFill="1" applyBorder="1" applyAlignment="1">
      <alignment vertical="center"/>
    </xf>
    <xf numFmtId="0" fontId="4" fillId="2" borderId="2" xfId="1" applyFont="1" applyFill="1" applyBorder="1" applyAlignment="1">
      <alignment vertical="center"/>
    </xf>
    <xf numFmtId="0" fontId="5" fillId="2" borderId="2" xfId="1" applyFont="1" applyFill="1" applyBorder="1" applyAlignment="1">
      <alignment vertical="center" textRotation="255"/>
    </xf>
    <xf numFmtId="0" fontId="5" fillId="2" borderId="2" xfId="1" applyFont="1" applyFill="1" applyBorder="1" applyAlignment="1">
      <alignment vertical="center" textRotation="255" wrapText="1" shrinkToFit="1"/>
    </xf>
    <xf numFmtId="0" fontId="2" fillId="2" borderId="2" xfId="1" applyFont="1" applyFill="1" applyBorder="1">
      <alignment vertical="center"/>
    </xf>
    <xf numFmtId="0" fontId="2" fillId="2" borderId="3" xfId="1" applyFont="1" applyFill="1" applyBorder="1">
      <alignment vertical="center"/>
    </xf>
    <xf numFmtId="0" fontId="2" fillId="2" borderId="4" xfId="1" applyFont="1" applyFill="1" applyBorder="1">
      <alignment vertical="center"/>
    </xf>
    <xf numFmtId="0" fontId="2" fillId="2" borderId="12" xfId="1" applyFont="1" applyFill="1" applyBorder="1" applyAlignment="1">
      <alignment vertical="center"/>
    </xf>
    <xf numFmtId="0" fontId="2" fillId="2" borderId="14" xfId="1" applyFont="1" applyFill="1" applyBorder="1">
      <alignment vertical="center"/>
    </xf>
    <xf numFmtId="0" fontId="5" fillId="2" borderId="0" xfId="1" applyFont="1" applyFill="1" applyBorder="1" applyAlignment="1">
      <alignment horizontal="left" vertical="top"/>
    </xf>
    <xf numFmtId="0" fontId="5" fillId="2" borderId="0" xfId="1" applyFont="1" applyFill="1" applyBorder="1" applyAlignment="1">
      <alignment vertical="top"/>
    </xf>
    <xf numFmtId="0" fontId="5" fillId="2" borderId="0" xfId="1" applyFont="1" applyFill="1" applyBorder="1" applyAlignment="1">
      <alignment horizontal="left"/>
    </xf>
    <xf numFmtId="0" fontId="5" fillId="2" borderId="0" xfId="1" applyFont="1" applyFill="1" applyBorder="1" applyAlignment="1"/>
    <xf numFmtId="0" fontId="6" fillId="2" borderId="33" xfId="1" applyFont="1" applyFill="1" applyBorder="1" applyAlignment="1">
      <alignment vertical="center"/>
    </xf>
    <xf numFmtId="0" fontId="2" fillId="2" borderId="19" xfId="1" applyFont="1" applyFill="1" applyBorder="1" applyAlignment="1">
      <alignment vertical="center"/>
    </xf>
    <xf numFmtId="0" fontId="2" fillId="2" borderId="39" xfId="1" applyFont="1" applyFill="1" applyBorder="1" applyAlignment="1">
      <alignment vertical="center"/>
    </xf>
    <xf numFmtId="0" fontId="2" fillId="2" borderId="20" xfId="1" applyFont="1" applyFill="1" applyBorder="1" applyAlignment="1">
      <alignment vertical="center"/>
    </xf>
    <xf numFmtId="0" fontId="2" fillId="2" borderId="0" xfId="1" applyFont="1" applyFill="1" applyBorder="1" applyAlignment="1">
      <alignment horizontal="center" vertical="top"/>
    </xf>
    <xf numFmtId="0" fontId="2" fillId="2" borderId="0" xfId="1" applyFont="1" applyFill="1" applyBorder="1" applyAlignment="1">
      <alignment horizontal="center" vertical="center" wrapText="1"/>
    </xf>
    <xf numFmtId="0" fontId="14" fillId="2" borderId="0" xfId="1" applyFont="1" applyFill="1" applyBorder="1">
      <alignment vertical="center"/>
    </xf>
    <xf numFmtId="0" fontId="15" fillId="2" borderId="0" xfId="1" applyFont="1" applyFill="1" applyBorder="1">
      <alignment vertical="center"/>
    </xf>
    <xf numFmtId="0" fontId="2" fillId="2" borderId="29" xfId="1" applyFont="1" applyFill="1" applyBorder="1" applyAlignment="1">
      <alignment horizontal="left" vertical="top"/>
    </xf>
    <xf numFmtId="0" fontId="2" fillId="2" borderId="20" xfId="1" applyFont="1" applyFill="1" applyBorder="1" applyAlignment="1">
      <alignment horizontal="left" vertical="top"/>
    </xf>
    <xf numFmtId="0" fontId="6" fillId="2" borderId="52" xfId="1" applyFont="1" applyFill="1" applyBorder="1" applyAlignment="1">
      <alignment vertical="center"/>
    </xf>
    <xf numFmtId="0" fontId="6" fillId="2" borderId="53" xfId="1" applyFont="1" applyFill="1" applyBorder="1" applyAlignment="1">
      <alignment vertical="center"/>
    </xf>
    <xf numFmtId="0" fontId="6" fillId="2" borderId="54" xfId="1" applyFont="1" applyFill="1" applyBorder="1" applyAlignment="1">
      <alignment vertical="center"/>
    </xf>
    <xf numFmtId="0" fontId="2" fillId="2" borderId="0" xfId="1" applyFont="1" applyFill="1" applyBorder="1" applyAlignment="1">
      <alignment horizontal="right" vertical="center"/>
    </xf>
    <xf numFmtId="0" fontId="2" fillId="2" borderId="56" xfId="1" applyFont="1" applyFill="1" applyBorder="1">
      <alignment vertical="center"/>
    </xf>
    <xf numFmtId="0" fontId="2" fillId="2" borderId="46" xfId="1" applyFont="1" applyFill="1" applyBorder="1">
      <alignment vertical="center"/>
    </xf>
    <xf numFmtId="0" fontId="2" fillId="2" borderId="57" xfId="1" applyFont="1" applyFill="1" applyBorder="1">
      <alignment vertical="center"/>
    </xf>
    <xf numFmtId="0" fontId="1" fillId="0" borderId="0" xfId="2" applyFont="1" applyAlignment="1">
      <alignment vertical="center"/>
    </xf>
    <xf numFmtId="49" fontId="1" fillId="0" borderId="0" xfId="2" applyNumberFormat="1" applyFont="1" applyAlignment="1">
      <alignment vertical="center"/>
    </xf>
    <xf numFmtId="0" fontId="1" fillId="0" borderId="0" xfId="2" applyFont="1" applyBorder="1" applyAlignment="1" applyProtection="1">
      <alignment vertical="center"/>
    </xf>
    <xf numFmtId="3" fontId="1" fillId="0" borderId="0" xfId="2" applyNumberFormat="1" applyFont="1" applyBorder="1" applyAlignment="1" applyProtection="1">
      <alignment vertical="center"/>
    </xf>
    <xf numFmtId="3" fontId="17" fillId="0" borderId="0" xfId="2" applyNumberFormat="1" applyFont="1" applyBorder="1" applyAlignment="1" applyProtection="1">
      <alignment vertical="center"/>
    </xf>
    <xf numFmtId="0" fontId="1" fillId="0" borderId="0" xfId="2" applyFont="1" applyAlignment="1" applyProtection="1">
      <alignment vertical="center"/>
    </xf>
    <xf numFmtId="0" fontId="18" fillId="0" borderId="0" xfId="2" applyFont="1" applyBorder="1" applyAlignment="1" applyProtection="1">
      <alignment vertical="center"/>
    </xf>
    <xf numFmtId="176" fontId="19" fillId="0" borderId="60" xfId="2" applyNumberFormat="1" applyFont="1" applyBorder="1" applyAlignment="1" applyProtection="1">
      <alignment horizontal="center" vertical="center"/>
    </xf>
    <xf numFmtId="0" fontId="21" fillId="0" borderId="61" xfId="2" applyFont="1" applyBorder="1" applyAlignment="1" applyProtection="1">
      <alignment horizontal="center" vertical="center"/>
    </xf>
    <xf numFmtId="0" fontId="21" fillId="3" borderId="61" xfId="2" applyFont="1" applyFill="1" applyBorder="1" applyAlignment="1" applyProtection="1">
      <alignment horizontal="center" vertical="center"/>
      <protection locked="0"/>
    </xf>
    <xf numFmtId="49" fontId="1" fillId="0" borderId="65" xfId="2" applyNumberFormat="1" applyFont="1" applyFill="1" applyBorder="1" applyAlignment="1" applyProtection="1">
      <alignment horizontal="center" vertical="center"/>
    </xf>
    <xf numFmtId="49" fontId="1" fillId="0" borderId="66" xfId="2" applyNumberFormat="1" applyFont="1" applyFill="1" applyBorder="1" applyAlignment="1" applyProtection="1">
      <alignment vertical="center"/>
    </xf>
    <xf numFmtId="49" fontId="1" fillId="0" borderId="67" xfId="2" applyNumberFormat="1" applyFont="1" applyFill="1" applyBorder="1" applyAlignment="1" applyProtection="1">
      <alignment vertical="center"/>
    </xf>
    <xf numFmtId="49" fontId="1" fillId="0" borderId="68" xfId="2" applyNumberFormat="1" applyFont="1" applyFill="1" applyBorder="1" applyAlignment="1" applyProtection="1">
      <alignment vertical="center"/>
    </xf>
    <xf numFmtId="49" fontId="1" fillId="3" borderId="65" xfId="2" applyNumberFormat="1" applyFont="1" applyFill="1" applyBorder="1" applyAlignment="1" applyProtection="1">
      <alignment horizontal="center" vertical="center"/>
      <protection locked="0"/>
    </xf>
    <xf numFmtId="49" fontId="1" fillId="3" borderId="66" xfId="2" applyNumberFormat="1" applyFont="1" applyFill="1" applyBorder="1" applyAlignment="1" applyProtection="1">
      <alignment vertical="center"/>
      <protection locked="0"/>
    </xf>
    <xf numFmtId="49" fontId="1" fillId="3" borderId="67" xfId="2" applyNumberFormat="1" applyFont="1" applyFill="1" applyBorder="1" applyAlignment="1" applyProtection="1">
      <alignment vertical="center"/>
      <protection locked="0"/>
    </xf>
    <xf numFmtId="49" fontId="1" fillId="0" borderId="67" xfId="2" applyNumberFormat="1" applyFont="1" applyFill="1" applyBorder="1" applyAlignment="1" applyProtection="1">
      <alignment vertical="center"/>
      <protection locked="0"/>
    </xf>
    <xf numFmtId="49" fontId="1" fillId="0" borderId="68" xfId="2" applyNumberFormat="1" applyFont="1" applyFill="1" applyBorder="1" applyAlignment="1" applyProtection="1">
      <alignment vertical="center"/>
      <protection locked="0"/>
    </xf>
    <xf numFmtId="0" fontId="1" fillId="0" borderId="0" xfId="2" applyFont="1" applyBorder="1" applyAlignment="1">
      <alignment vertical="center"/>
    </xf>
    <xf numFmtId="0" fontId="1" fillId="0" borderId="0" xfId="2" applyNumberFormat="1" applyFont="1" applyAlignment="1">
      <alignment vertical="center"/>
    </xf>
    <xf numFmtId="0" fontId="1" fillId="0" borderId="69" xfId="2" applyFont="1" applyBorder="1" applyAlignment="1">
      <alignment vertical="center"/>
    </xf>
    <xf numFmtId="0" fontId="1" fillId="0" borderId="61" xfId="2" applyFont="1" applyBorder="1" applyAlignment="1" applyProtection="1">
      <alignment horizontal="center" vertical="center" wrapText="1"/>
    </xf>
    <xf numFmtId="49" fontId="1" fillId="0" borderId="0" xfId="2" applyNumberFormat="1" applyFont="1" applyAlignment="1">
      <alignment horizontal="center" vertical="center"/>
    </xf>
    <xf numFmtId="0" fontId="1" fillId="0" borderId="0" xfId="2" applyFont="1" applyAlignment="1">
      <alignment horizontal="center" vertical="center"/>
    </xf>
    <xf numFmtId="0" fontId="1" fillId="0" borderId="0" xfId="2" applyFont="1"/>
    <xf numFmtId="0" fontId="1" fillId="0" borderId="0" xfId="2" applyFont="1" applyBorder="1"/>
    <xf numFmtId="0" fontId="1" fillId="0" borderId="0" xfId="2" applyBorder="1" applyAlignment="1" applyProtection="1">
      <alignment vertical="center"/>
    </xf>
    <xf numFmtId="58" fontId="24" fillId="3" borderId="49" xfId="2" applyNumberFormat="1" applyFont="1" applyFill="1" applyBorder="1" applyAlignment="1" applyProtection="1">
      <alignment horizontal="center" vertical="center"/>
      <protection locked="0"/>
    </xf>
    <xf numFmtId="0" fontId="1" fillId="0" borderId="0" xfId="2" applyFont="1" applyProtection="1"/>
    <xf numFmtId="0" fontId="1" fillId="0" borderId="0" xfId="2" applyFont="1" applyBorder="1" applyProtection="1"/>
    <xf numFmtId="0" fontId="1" fillId="0" borderId="0" xfId="2" applyFont="1" applyBorder="1" applyAlignment="1" applyProtection="1">
      <alignment vertical="center" wrapText="1"/>
    </xf>
    <xf numFmtId="0" fontId="17" fillId="0" borderId="70" xfId="2" applyFont="1" applyBorder="1" applyAlignment="1" applyProtection="1">
      <alignment horizontal="left" vertical="center"/>
    </xf>
    <xf numFmtId="0" fontId="18" fillId="0" borderId="0" xfId="2" applyFont="1" applyBorder="1" applyAlignment="1" applyProtection="1">
      <alignment vertical="center" wrapText="1"/>
    </xf>
    <xf numFmtId="0" fontId="17" fillId="0" borderId="71" xfId="2" applyFont="1" applyBorder="1" applyAlignment="1" applyProtection="1">
      <alignment horizontal="left" vertical="center"/>
    </xf>
    <xf numFmtId="49" fontId="18" fillId="0" borderId="72" xfId="2" applyNumberFormat="1" applyFont="1" applyFill="1" applyBorder="1" applyAlignment="1" applyProtection="1">
      <alignment horizontal="center" vertical="center"/>
      <protection locked="0"/>
    </xf>
    <xf numFmtId="49" fontId="18" fillId="0" borderId="73" xfId="2" applyNumberFormat="1" applyFont="1" applyFill="1" applyBorder="1" applyAlignment="1" applyProtection="1">
      <alignment horizontal="center" vertical="center"/>
      <protection locked="0"/>
    </xf>
    <xf numFmtId="49" fontId="18" fillId="0" borderId="25" xfId="2" applyNumberFormat="1" applyFont="1" applyFill="1" applyBorder="1" applyAlignment="1" applyProtection="1">
      <alignment horizontal="center" vertical="center"/>
      <protection locked="0"/>
    </xf>
    <xf numFmtId="0" fontId="25" fillId="0" borderId="49" xfId="2" applyFont="1" applyBorder="1" applyAlignment="1" applyProtection="1">
      <alignment horizontal="center" vertical="center"/>
    </xf>
    <xf numFmtId="49" fontId="18" fillId="3" borderId="56" xfId="2" applyNumberFormat="1" applyFont="1" applyFill="1" applyBorder="1" applyAlignment="1" applyProtection="1">
      <alignment horizontal="center" vertical="center"/>
      <protection locked="0"/>
    </xf>
    <xf numFmtId="49" fontId="18" fillId="3" borderId="67" xfId="2" applyNumberFormat="1" applyFont="1" applyFill="1" applyBorder="1" applyAlignment="1" applyProtection="1">
      <alignment horizontal="center" vertical="center"/>
      <protection locked="0"/>
    </xf>
    <xf numFmtId="49" fontId="18" fillId="3" borderId="57" xfId="2" applyNumberFormat="1" applyFont="1" applyFill="1" applyBorder="1" applyAlignment="1" applyProtection="1">
      <alignment horizontal="center" vertical="center"/>
      <protection locked="0"/>
    </xf>
    <xf numFmtId="0" fontId="1" fillId="0" borderId="0" xfId="2" applyFont="1" applyBorder="1" applyAlignment="1" applyProtection="1">
      <alignment horizontal="center" vertical="center"/>
    </xf>
    <xf numFmtId="0" fontId="18" fillId="0" borderId="26" xfId="2" applyFont="1" applyFill="1" applyBorder="1" applyAlignment="1" applyProtection="1">
      <alignment vertical="center"/>
      <protection locked="0"/>
    </xf>
    <xf numFmtId="0" fontId="18" fillId="0" borderId="49" xfId="2" applyFont="1" applyFill="1" applyBorder="1" applyAlignment="1" applyProtection="1">
      <alignment vertical="center"/>
      <protection locked="0"/>
    </xf>
    <xf numFmtId="0" fontId="18" fillId="0" borderId="24" xfId="2" applyFont="1" applyFill="1" applyBorder="1" applyAlignment="1" applyProtection="1">
      <alignment vertical="center"/>
      <protection locked="0"/>
    </xf>
    <xf numFmtId="0" fontId="1" fillId="0" borderId="49" xfId="2" applyFont="1" applyBorder="1" applyAlignment="1" applyProtection="1">
      <alignment horizontal="center" vertical="center"/>
    </xf>
    <xf numFmtId="0" fontId="1" fillId="0" borderId="0" xfId="2" applyFont="1" applyAlignment="1">
      <alignment horizontal="right" vertical="center"/>
    </xf>
    <xf numFmtId="0" fontId="1" fillId="0" borderId="0" xfId="2" applyFont="1" applyAlignment="1" applyProtection="1">
      <alignment horizontal="right" vertical="center"/>
    </xf>
    <xf numFmtId="0" fontId="22" fillId="0" borderId="0" xfId="3"/>
    <xf numFmtId="0" fontId="22" fillId="0" borderId="49" xfId="3" applyBorder="1" applyAlignment="1">
      <alignment horizontal="center" vertical="center"/>
    </xf>
    <xf numFmtId="0" fontId="22" fillId="0" borderId="49" xfId="3" applyBorder="1" applyAlignment="1">
      <alignment horizontal="center" vertical="center" wrapText="1"/>
    </xf>
    <xf numFmtId="0" fontId="22" fillId="3" borderId="49" xfId="3" applyFill="1" applyBorder="1" applyProtection="1">
      <protection locked="0"/>
    </xf>
    <xf numFmtId="177" fontId="22" fillId="0" borderId="49" xfId="3" applyNumberFormat="1" applyBorder="1"/>
    <xf numFmtId="0" fontId="22" fillId="0" borderId="49" xfId="3" applyBorder="1"/>
    <xf numFmtId="0" fontId="22" fillId="0" borderId="69" xfId="3" applyBorder="1" applyAlignment="1">
      <alignment horizontal="center" vertical="center" wrapText="1"/>
    </xf>
    <xf numFmtId="0" fontId="22" fillId="0" borderId="31" xfId="3" applyBorder="1" applyAlignment="1">
      <alignment horizontal="center" vertical="center"/>
    </xf>
    <xf numFmtId="0" fontId="22" fillId="0" borderId="0" xfId="3" applyAlignment="1">
      <alignment wrapText="1"/>
    </xf>
    <xf numFmtId="0" fontId="29" fillId="4" borderId="4" xfId="3" applyFont="1" applyFill="1" applyBorder="1" applyAlignment="1">
      <alignment horizontal="center" vertical="center" wrapText="1"/>
    </xf>
    <xf numFmtId="0" fontId="22" fillId="0" borderId="61" xfId="3" applyBorder="1" applyAlignment="1">
      <alignment horizontal="center" vertical="center" wrapText="1"/>
    </xf>
    <xf numFmtId="177" fontId="29" fillId="4" borderId="4" xfId="3" applyNumberFormat="1" applyFont="1" applyFill="1" applyBorder="1"/>
    <xf numFmtId="177" fontId="22" fillId="0" borderId="25" xfId="3" applyNumberFormat="1" applyBorder="1"/>
    <xf numFmtId="177" fontId="22" fillId="0" borderId="69" xfId="3" applyNumberFormat="1" applyBorder="1"/>
    <xf numFmtId="49" fontId="1" fillId="0" borderId="49" xfId="2" applyNumberFormat="1" applyFont="1" applyBorder="1" applyAlignment="1">
      <alignment horizontal="center" vertical="center"/>
    </xf>
    <xf numFmtId="178" fontId="31" fillId="5" borderId="49" xfId="4" applyNumberFormat="1" applyFont="1" applyFill="1" applyBorder="1" applyAlignment="1">
      <alignment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2" fillId="2" borderId="35"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6" fillId="2" borderId="47" xfId="1" applyFont="1" applyFill="1" applyBorder="1" applyAlignment="1">
      <alignment horizontal="center" vertical="center"/>
    </xf>
    <xf numFmtId="0" fontId="6" fillId="2" borderId="46" xfId="1" applyFont="1" applyFill="1" applyBorder="1" applyAlignment="1">
      <alignment horizontal="center" vertical="center"/>
    </xf>
    <xf numFmtId="0" fontId="13" fillId="2" borderId="39" xfId="1" applyFont="1" applyFill="1" applyBorder="1" applyAlignment="1">
      <alignment horizontal="right" vertical="top" wrapText="1"/>
    </xf>
    <xf numFmtId="0" fontId="13" fillId="2" borderId="29" xfId="1" applyFont="1" applyFill="1" applyBorder="1" applyAlignment="1">
      <alignment horizontal="right" vertical="top" wrapText="1"/>
    </xf>
    <xf numFmtId="0" fontId="6" fillId="2" borderId="41" xfId="1" applyFont="1" applyFill="1" applyBorder="1" applyAlignment="1">
      <alignment horizontal="center" vertical="center"/>
    </xf>
    <xf numFmtId="0" fontId="6" fillId="2" borderId="37"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6" xfId="1" applyFont="1" applyFill="1" applyBorder="1" applyAlignment="1">
      <alignment horizontal="center" vertical="center"/>
    </xf>
    <xf numFmtId="0" fontId="13" fillId="2" borderId="39" xfId="1" applyFont="1" applyFill="1" applyBorder="1" applyAlignment="1">
      <alignment horizontal="center" vertical="top" wrapText="1"/>
    </xf>
    <xf numFmtId="0" fontId="13" fillId="2" borderId="19" xfId="1" applyFont="1" applyFill="1" applyBorder="1" applyAlignment="1">
      <alignment horizontal="center" vertical="top" wrapText="1"/>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9"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3" xfId="1" applyFont="1" applyFill="1" applyBorder="1" applyAlignment="1">
      <alignment horizontal="center" vertical="center"/>
    </xf>
    <xf numFmtId="0" fontId="10" fillId="2" borderId="20" xfId="1" applyFont="1" applyFill="1" applyBorder="1" applyAlignment="1">
      <alignment horizontal="center" vertical="center" wrapText="1" readingOrder="1"/>
    </xf>
    <xf numFmtId="0" fontId="10" fillId="2" borderId="20" xfId="1" applyFont="1" applyFill="1" applyBorder="1" applyAlignment="1">
      <alignment horizontal="center" vertical="center" readingOrder="1"/>
    </xf>
    <xf numFmtId="0" fontId="10" fillId="2" borderId="29" xfId="1" applyFont="1" applyFill="1" applyBorder="1" applyAlignment="1">
      <alignment horizontal="center" vertical="center" readingOrder="1"/>
    </xf>
    <xf numFmtId="0" fontId="10" fillId="2" borderId="2" xfId="1" applyFont="1" applyFill="1" applyBorder="1" applyAlignment="1">
      <alignment horizontal="center" vertical="center" readingOrder="1"/>
    </xf>
    <xf numFmtId="0" fontId="10" fillId="2" borderId="28" xfId="1" applyFont="1" applyFill="1" applyBorder="1" applyAlignment="1">
      <alignment horizontal="center" vertical="center" readingOrder="1"/>
    </xf>
    <xf numFmtId="0" fontId="10" fillId="2" borderId="22" xfId="1" applyFont="1" applyFill="1" applyBorder="1" applyAlignment="1">
      <alignment horizontal="center" vertical="center" wrapText="1" shrinkToFit="1" readingOrder="1"/>
    </xf>
    <xf numFmtId="0" fontId="10" fillId="2" borderId="4" xfId="1" applyFont="1" applyFill="1" applyBorder="1" applyAlignment="1">
      <alignment horizontal="center" vertical="center" wrapText="1" shrinkToFit="1" readingOrder="1"/>
    </xf>
    <xf numFmtId="0" fontId="10" fillId="2" borderId="11" xfId="1" applyFont="1" applyFill="1" applyBorder="1" applyAlignment="1">
      <alignment horizontal="center" vertical="center" wrapText="1" shrinkToFit="1" readingOrder="1"/>
    </xf>
    <xf numFmtId="0" fontId="10" fillId="2" borderId="9" xfId="1" applyFont="1" applyFill="1" applyBorder="1" applyAlignment="1">
      <alignment horizontal="center" vertical="center" wrapText="1" shrinkToFit="1" readingOrder="1"/>
    </xf>
    <xf numFmtId="0" fontId="9" fillId="2" borderId="25" xfId="1" applyFont="1" applyFill="1" applyBorder="1" applyAlignment="1">
      <alignment horizontal="center" vertical="center" readingOrder="1"/>
    </xf>
    <xf numFmtId="0" fontId="9" fillId="2" borderId="24" xfId="1" applyFont="1" applyFill="1" applyBorder="1" applyAlignment="1">
      <alignment horizontal="center" vertical="center" readingOrder="1"/>
    </xf>
    <xf numFmtId="0" fontId="9" fillId="2" borderId="23" xfId="1" applyFont="1" applyFill="1" applyBorder="1" applyAlignment="1">
      <alignment horizontal="center" vertical="center" readingOrder="1"/>
    </xf>
    <xf numFmtId="0" fontId="9" fillId="2" borderId="0" xfId="1" applyFont="1" applyFill="1" applyBorder="1" applyAlignment="1">
      <alignment horizontal="center" vertical="center" readingOrder="1"/>
    </xf>
    <xf numFmtId="0" fontId="9" fillId="2" borderId="12" xfId="1" applyFont="1" applyFill="1" applyBorder="1" applyAlignment="1">
      <alignment horizontal="center" vertical="center" readingOrder="1"/>
    </xf>
    <xf numFmtId="0" fontId="9" fillId="2" borderId="10" xfId="1" applyFont="1" applyFill="1" applyBorder="1" applyAlignment="1">
      <alignment horizontal="center" vertical="center" readingOrder="1"/>
    </xf>
    <xf numFmtId="0" fontId="9" fillId="2" borderId="13" xfId="1" applyFont="1" applyFill="1" applyBorder="1" applyAlignment="1">
      <alignment horizontal="center" vertical="center" readingOrder="1"/>
    </xf>
    <xf numFmtId="0" fontId="6" fillId="2" borderId="17"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horizontal="center" vertical="center"/>
      <protection locked="0"/>
    </xf>
    <xf numFmtId="0" fontId="2" fillId="2" borderId="19"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10" fillId="2" borderId="27" xfId="1" applyFont="1" applyFill="1" applyBorder="1" applyAlignment="1">
      <alignment horizontal="center" vertical="center" wrapText="1" readingOrder="1"/>
    </xf>
    <xf numFmtId="0" fontId="10" fillId="2" borderId="26" xfId="1" applyFont="1" applyFill="1" applyBorder="1" applyAlignment="1">
      <alignment horizontal="center" vertical="center" wrapText="1" readingOrder="1"/>
    </xf>
    <xf numFmtId="0" fontId="5" fillId="2" borderId="25" xfId="1" applyFont="1" applyFill="1" applyBorder="1" applyAlignment="1">
      <alignment horizontal="center" vertical="center" readingOrder="1"/>
    </xf>
    <xf numFmtId="0" fontId="5" fillId="2" borderId="24" xfId="1" applyFont="1" applyFill="1" applyBorder="1" applyAlignment="1">
      <alignment horizontal="center" vertical="center" readingOrder="1"/>
    </xf>
    <xf numFmtId="0" fontId="5" fillId="2" borderId="23" xfId="1" applyFont="1" applyFill="1" applyBorder="1" applyAlignment="1">
      <alignment horizontal="center" vertical="center" readingOrder="1"/>
    </xf>
    <xf numFmtId="0" fontId="10" fillId="2" borderId="27" xfId="1" applyFont="1" applyFill="1" applyBorder="1" applyAlignment="1">
      <alignment horizontal="center" vertical="center" wrapText="1" shrinkToFit="1" readingOrder="1"/>
    </xf>
    <xf numFmtId="0" fontId="10" fillId="2" borderId="26" xfId="1" applyFont="1" applyFill="1" applyBorder="1" applyAlignment="1">
      <alignment horizontal="center" vertical="center" wrapText="1" shrinkToFit="1" readingOrder="1"/>
    </xf>
    <xf numFmtId="0" fontId="10" fillId="2" borderId="30"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6" xfId="1" applyFont="1" applyFill="1" applyBorder="1" applyAlignment="1">
      <alignment horizontal="center" vertical="center"/>
    </xf>
    <xf numFmtId="0" fontId="9" fillId="2" borderId="20" xfId="1" applyFont="1" applyFill="1" applyBorder="1" applyAlignment="1">
      <alignment horizontal="center" vertical="center" readingOrder="1"/>
    </xf>
    <xf numFmtId="0" fontId="9" fillId="2" borderId="2" xfId="1" applyFont="1" applyFill="1" applyBorder="1" applyAlignment="1">
      <alignment horizontal="center" vertical="center" readingOrder="1"/>
    </xf>
    <xf numFmtId="0" fontId="16" fillId="2" borderId="0" xfId="1" applyFont="1" applyFill="1" applyBorder="1" applyAlignment="1">
      <alignment horizontal="center" vertical="center" wrapText="1"/>
    </xf>
    <xf numFmtId="0" fontId="16"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2" fillId="2" borderId="55"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4" fillId="2" borderId="34" xfId="1" applyFont="1" applyFill="1" applyBorder="1" applyAlignment="1">
      <alignment horizontal="center" vertical="center" shrinkToFit="1"/>
    </xf>
    <xf numFmtId="0" fontId="4" fillId="2" borderId="32" xfId="1" applyFont="1" applyFill="1" applyBorder="1" applyAlignment="1">
      <alignment horizontal="center" vertical="center" shrinkToFit="1"/>
    </xf>
    <xf numFmtId="0" fontId="4" fillId="2" borderId="31" xfId="1" applyFont="1" applyFill="1" applyBorder="1" applyAlignment="1">
      <alignment horizontal="center" vertical="center" shrinkToFit="1"/>
    </xf>
    <xf numFmtId="0" fontId="2" fillId="2" borderId="21"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6" fillId="2" borderId="20" xfId="1" applyFont="1" applyFill="1" applyBorder="1" applyAlignment="1">
      <alignment horizontal="left" vertical="top"/>
    </xf>
    <xf numFmtId="0" fontId="6" fillId="2" borderId="22"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2" fillId="2" borderId="50"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6" fillId="2" borderId="47"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2" fillId="2" borderId="38"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2" fillId="2" borderId="46"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34" xfId="1" applyFont="1" applyFill="1" applyBorder="1" applyAlignment="1">
      <alignment horizontal="center" vertical="center" wrapText="1"/>
    </xf>
    <xf numFmtId="0" fontId="2" fillId="2" borderId="31"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3" xfId="1" applyFont="1" applyFill="1" applyBorder="1" applyAlignment="1">
      <alignment horizontal="center" vertical="center"/>
    </xf>
    <xf numFmtId="0" fontId="11" fillId="2" borderId="20" xfId="1" applyFont="1" applyFill="1" applyBorder="1" applyAlignment="1">
      <alignment horizontal="center" vertical="center" wrapText="1" readingOrder="1"/>
    </xf>
    <xf numFmtId="0" fontId="11" fillId="2" borderId="20" xfId="1" applyFont="1" applyFill="1" applyBorder="1" applyAlignment="1">
      <alignment horizontal="center" vertical="center" readingOrder="1"/>
    </xf>
    <xf numFmtId="0" fontId="11" fillId="2" borderId="2" xfId="1" applyFont="1" applyFill="1" applyBorder="1" applyAlignment="1">
      <alignment horizontal="center" vertical="center" readingOrder="1"/>
    </xf>
    <xf numFmtId="0" fontId="2" fillId="2" borderId="35" xfId="1" applyFont="1" applyFill="1" applyBorder="1" applyAlignment="1">
      <alignment horizontal="center" vertical="center"/>
    </xf>
    <xf numFmtId="0" fontId="12" fillId="2" borderId="9" xfId="1" applyFont="1" applyFill="1" applyBorder="1" applyAlignment="1">
      <alignment horizontal="center" vertical="center" wrapText="1"/>
    </xf>
    <xf numFmtId="0" fontId="2" fillId="2" borderId="39" xfId="1" applyFont="1" applyFill="1" applyBorder="1" applyAlignment="1">
      <alignment horizontal="center" vertical="center"/>
    </xf>
    <xf numFmtId="0" fontId="1" fillId="0" borderId="60" xfId="2" applyFont="1" applyBorder="1" applyAlignment="1" applyProtection="1">
      <alignment horizontal="center" vertical="center" wrapText="1"/>
    </xf>
    <xf numFmtId="0" fontId="1" fillId="0" borderId="59" xfId="2" applyFont="1" applyBorder="1" applyAlignment="1" applyProtection="1">
      <alignment horizontal="center" vertical="center" wrapText="1"/>
    </xf>
    <xf numFmtId="0" fontId="1" fillId="0" borderId="58" xfId="2" applyFont="1" applyBorder="1" applyAlignment="1" applyProtection="1">
      <alignment horizontal="center" vertical="center" wrapText="1"/>
    </xf>
    <xf numFmtId="176" fontId="18" fillId="0" borderId="59" xfId="2" applyNumberFormat="1" applyFont="1" applyBorder="1" applyAlignment="1" applyProtection="1">
      <alignment horizontal="right" vertical="center"/>
    </xf>
    <xf numFmtId="176" fontId="18" fillId="0" borderId="58" xfId="2" applyNumberFormat="1" applyFont="1" applyBorder="1" applyAlignment="1" applyProtection="1">
      <alignment horizontal="right" vertical="center"/>
    </xf>
    <xf numFmtId="0" fontId="18" fillId="0" borderId="60" xfId="2" applyFont="1" applyBorder="1" applyAlignment="1" applyProtection="1">
      <alignment horizontal="center" vertical="center"/>
    </xf>
    <xf numFmtId="0" fontId="18" fillId="0" borderId="59" xfId="2" applyFont="1" applyBorder="1" applyAlignment="1" applyProtection="1">
      <alignment horizontal="center" vertical="center"/>
    </xf>
    <xf numFmtId="0" fontId="18" fillId="0" borderId="58" xfId="2" applyFont="1" applyBorder="1" applyAlignment="1" applyProtection="1">
      <alignment horizontal="center" vertical="center"/>
    </xf>
    <xf numFmtId="0" fontId="17" fillId="0" borderId="0" xfId="2" applyFont="1" applyBorder="1" applyAlignment="1" applyProtection="1">
      <alignment horizontal="center" vertical="center" textRotation="255" shrinkToFit="1"/>
    </xf>
    <xf numFmtId="0" fontId="1" fillId="0" borderId="34" xfId="2" applyFont="1" applyBorder="1" applyAlignment="1" applyProtection="1">
      <alignment horizontal="center" vertical="center"/>
    </xf>
    <xf numFmtId="0" fontId="1" fillId="0" borderId="32" xfId="2" applyFont="1" applyBorder="1" applyAlignment="1" applyProtection="1">
      <alignment horizontal="center" vertical="center"/>
    </xf>
    <xf numFmtId="0" fontId="1" fillId="0" borderId="31" xfId="2" applyFont="1" applyBorder="1" applyAlignment="1" applyProtection="1">
      <alignment horizontal="center" vertical="center"/>
    </xf>
    <xf numFmtId="3" fontId="1" fillId="0" borderId="32" xfId="2" applyNumberFormat="1" applyFont="1" applyBorder="1" applyAlignment="1" applyProtection="1">
      <alignment horizontal="center" vertical="center"/>
    </xf>
    <xf numFmtId="0" fontId="17" fillId="0" borderId="49" xfId="2" applyFont="1" applyBorder="1" applyAlignment="1" applyProtection="1">
      <alignment horizontal="center" vertical="center" textRotation="255"/>
    </xf>
    <xf numFmtId="0" fontId="1" fillId="0" borderId="57" xfId="2" applyFont="1" applyBorder="1" applyAlignment="1" applyProtection="1">
      <alignment horizontal="center" vertical="center"/>
    </xf>
    <xf numFmtId="0" fontId="1" fillId="0" borderId="46" xfId="2" applyFont="1" applyBorder="1" applyAlignment="1" applyProtection="1">
      <alignment horizontal="center" vertical="center"/>
    </xf>
    <xf numFmtId="0" fontId="1" fillId="0" borderId="56" xfId="2" applyFont="1" applyBorder="1" applyAlignment="1" applyProtection="1">
      <alignment horizontal="center" vertical="center"/>
    </xf>
    <xf numFmtId="3" fontId="21" fillId="0" borderId="57" xfId="2" applyNumberFormat="1" applyFont="1" applyFill="1" applyBorder="1" applyAlignment="1" applyProtection="1">
      <alignment horizontal="center" vertical="center" wrapText="1"/>
    </xf>
    <xf numFmtId="3" fontId="21" fillId="0" borderId="46" xfId="2" applyNumberFormat="1" applyFont="1" applyFill="1" applyBorder="1" applyAlignment="1" applyProtection="1">
      <alignment horizontal="center" vertical="center" wrapText="1"/>
    </xf>
    <xf numFmtId="3" fontId="21" fillId="0" borderId="56" xfId="2" applyNumberFormat="1" applyFont="1" applyFill="1" applyBorder="1" applyAlignment="1" applyProtection="1">
      <alignment horizontal="center" vertical="center" wrapText="1"/>
    </xf>
    <xf numFmtId="176" fontId="20" fillId="0" borderId="57" xfId="2" applyNumberFormat="1" applyFont="1" applyBorder="1" applyAlignment="1" applyProtection="1">
      <alignment vertical="center"/>
    </xf>
    <xf numFmtId="176" fontId="20" fillId="0" borderId="46" xfId="2" applyNumberFormat="1" applyFont="1" applyBorder="1" applyAlignment="1" applyProtection="1">
      <alignment vertical="center"/>
    </xf>
    <xf numFmtId="176" fontId="20" fillId="0" borderId="56" xfId="2" applyNumberFormat="1" applyFont="1" applyBorder="1" applyAlignment="1" applyProtection="1">
      <alignment vertical="center"/>
    </xf>
    <xf numFmtId="0" fontId="18" fillId="0" borderId="57" xfId="2" applyFont="1" applyBorder="1" applyAlignment="1" applyProtection="1">
      <alignment horizontal="center" vertical="center"/>
    </xf>
    <xf numFmtId="0" fontId="18" fillId="0" borderId="46" xfId="2" applyFont="1" applyBorder="1" applyAlignment="1" applyProtection="1">
      <alignment horizontal="center" vertical="center"/>
    </xf>
    <xf numFmtId="0" fontId="18" fillId="0" borderId="56" xfId="2" applyFont="1" applyBorder="1" applyAlignment="1" applyProtection="1">
      <alignment horizontal="center" vertical="center"/>
    </xf>
    <xf numFmtId="0" fontId="1" fillId="0" borderId="64" xfId="2" applyFont="1" applyBorder="1" applyAlignment="1" applyProtection="1">
      <alignment horizontal="center" vertical="center"/>
    </xf>
    <xf numFmtId="0" fontId="1" fillId="0" borderId="63" xfId="2" applyFont="1" applyBorder="1" applyAlignment="1" applyProtection="1">
      <alignment horizontal="center" vertical="center"/>
    </xf>
    <xf numFmtId="0" fontId="1" fillId="0" borderId="62" xfId="2" applyFont="1" applyBorder="1" applyAlignment="1" applyProtection="1">
      <alignment horizontal="center" vertical="center"/>
    </xf>
    <xf numFmtId="3" fontId="21" fillId="0" borderId="57" xfId="2" applyNumberFormat="1" applyFont="1" applyBorder="1" applyAlignment="1" applyProtection="1">
      <alignment horizontal="center" vertical="center" wrapText="1"/>
    </xf>
    <xf numFmtId="3" fontId="21" fillId="0" borderId="46" xfId="2" applyNumberFormat="1" applyFont="1" applyBorder="1" applyAlignment="1" applyProtection="1">
      <alignment horizontal="center" vertical="center" wrapText="1"/>
    </xf>
    <xf numFmtId="3" fontId="21" fillId="0" borderId="56" xfId="2" applyNumberFormat="1" applyFont="1" applyBorder="1" applyAlignment="1" applyProtection="1">
      <alignment horizontal="center" vertical="center" wrapText="1"/>
    </xf>
    <xf numFmtId="176" fontId="20" fillId="0" borderId="57" xfId="2" applyNumberFormat="1" applyFont="1" applyBorder="1" applyAlignment="1" applyProtection="1">
      <alignment horizontal="right" vertical="center"/>
    </xf>
    <xf numFmtId="176" fontId="20" fillId="0" borderId="46" xfId="2" applyNumberFormat="1" applyFont="1" applyBorder="1" applyAlignment="1" applyProtection="1">
      <alignment horizontal="right" vertical="center"/>
    </xf>
    <xf numFmtId="176" fontId="20" fillId="0" borderId="56" xfId="2" applyNumberFormat="1" applyFont="1" applyBorder="1" applyAlignment="1" applyProtection="1">
      <alignment horizontal="right" vertical="center"/>
    </xf>
    <xf numFmtId="3" fontId="21" fillId="0" borderId="25" xfId="2" applyNumberFormat="1" applyFont="1" applyFill="1" applyBorder="1" applyAlignment="1" applyProtection="1">
      <alignment horizontal="center" vertical="center" wrapText="1"/>
    </xf>
    <xf numFmtId="3" fontId="21" fillId="0" borderId="24" xfId="2" applyNumberFormat="1" applyFont="1" applyFill="1" applyBorder="1" applyAlignment="1" applyProtection="1">
      <alignment horizontal="center" vertical="center" wrapText="1"/>
    </xf>
    <xf numFmtId="3" fontId="21" fillId="0" borderId="26" xfId="2" applyNumberFormat="1" applyFont="1" applyFill="1" applyBorder="1" applyAlignment="1" applyProtection="1">
      <alignment horizontal="center" vertical="center" wrapText="1"/>
    </xf>
    <xf numFmtId="176" fontId="20" fillId="3" borderId="57" xfId="2" applyNumberFormat="1" applyFont="1" applyFill="1" applyBorder="1" applyAlignment="1" applyProtection="1">
      <alignment vertical="center"/>
    </xf>
    <xf numFmtId="176" fontId="20" fillId="3" borderId="46" xfId="2" applyNumberFormat="1" applyFont="1" applyFill="1" applyBorder="1" applyAlignment="1" applyProtection="1">
      <alignment vertical="center"/>
    </xf>
    <xf numFmtId="176" fontId="20" fillId="3" borderId="56" xfId="2" applyNumberFormat="1" applyFont="1" applyFill="1" applyBorder="1" applyAlignment="1" applyProtection="1">
      <alignment vertical="center"/>
    </xf>
    <xf numFmtId="0" fontId="1" fillId="0" borderId="25" xfId="2" applyFont="1" applyBorder="1" applyAlignment="1" applyProtection="1">
      <alignment horizontal="center" vertical="center"/>
    </xf>
    <xf numFmtId="0" fontId="1" fillId="0" borderId="24" xfId="2" applyFont="1" applyBorder="1" applyAlignment="1" applyProtection="1">
      <alignment horizontal="center" vertical="center"/>
    </xf>
    <xf numFmtId="0" fontId="1" fillId="0" borderId="26" xfId="2" applyFont="1" applyBorder="1" applyAlignment="1" applyProtection="1">
      <alignment horizontal="center" vertical="center"/>
    </xf>
    <xf numFmtId="0" fontId="23" fillId="0" borderId="25" xfId="2" applyFont="1" applyBorder="1" applyAlignment="1" applyProtection="1">
      <alignment horizontal="center" vertical="center" wrapText="1"/>
    </xf>
    <xf numFmtId="0" fontId="23" fillId="0" borderId="24" xfId="2" applyFont="1" applyBorder="1" applyAlignment="1" applyProtection="1">
      <alignment horizontal="center" vertical="center" wrapText="1"/>
    </xf>
    <xf numFmtId="0" fontId="23" fillId="0" borderId="26" xfId="2" applyFont="1" applyBorder="1" applyAlignment="1" applyProtection="1">
      <alignment horizontal="center" vertical="center" wrapText="1"/>
    </xf>
    <xf numFmtId="0" fontId="22" fillId="0" borderId="24" xfId="3" applyBorder="1" applyAlignment="1" applyProtection="1">
      <alignment horizontal="center" vertical="center"/>
    </xf>
    <xf numFmtId="0" fontId="22" fillId="0" borderId="26" xfId="3" applyBorder="1" applyAlignment="1" applyProtection="1">
      <alignment horizontal="center" vertical="center"/>
    </xf>
    <xf numFmtId="0" fontId="1" fillId="0" borderId="49" xfId="2" applyFont="1" applyBorder="1" applyAlignment="1" applyProtection="1">
      <alignment horizontal="center" vertical="center"/>
    </xf>
    <xf numFmtId="0" fontId="1" fillId="0" borderId="49" xfId="2" applyBorder="1" applyAlignment="1" applyProtection="1">
      <alignment horizontal="center" vertical="center"/>
    </xf>
    <xf numFmtId="0" fontId="24" fillId="3" borderId="49" xfId="2" applyFont="1" applyFill="1" applyBorder="1" applyAlignment="1" applyProtection="1">
      <alignment horizontal="center" vertical="center"/>
      <protection locked="0"/>
    </xf>
    <xf numFmtId="0" fontId="24" fillId="3" borderId="25" xfId="2" applyFont="1" applyFill="1" applyBorder="1" applyAlignment="1" applyProtection="1">
      <alignment horizontal="center" vertical="center"/>
      <protection locked="0"/>
    </xf>
    <xf numFmtId="0" fontId="24" fillId="3" borderId="24" xfId="2" applyFont="1" applyFill="1" applyBorder="1" applyAlignment="1" applyProtection="1">
      <alignment horizontal="center" vertical="center"/>
      <protection locked="0"/>
    </xf>
    <xf numFmtId="0" fontId="24" fillId="3" borderId="26" xfId="2" applyFont="1" applyFill="1" applyBorder="1" applyAlignment="1" applyProtection="1">
      <alignment horizontal="center" vertical="center"/>
      <protection locked="0"/>
    </xf>
    <xf numFmtId="0" fontId="18" fillId="3" borderId="49" xfId="2" applyFont="1" applyFill="1" applyBorder="1" applyAlignment="1" applyProtection="1">
      <alignment horizontal="center" vertical="center"/>
      <protection locked="0"/>
    </xf>
    <xf numFmtId="0" fontId="18" fillId="3" borderId="57" xfId="2" applyFont="1" applyFill="1" applyBorder="1" applyAlignment="1" applyProtection="1">
      <alignment horizontal="left" vertical="center" indent="1"/>
      <protection locked="0"/>
    </xf>
    <xf numFmtId="0" fontId="18" fillId="3" borderId="46" xfId="2" applyFont="1" applyFill="1" applyBorder="1" applyAlignment="1" applyProtection="1">
      <alignment horizontal="left" vertical="center" indent="1"/>
      <protection locked="0"/>
    </xf>
    <xf numFmtId="0" fontId="18" fillId="3" borderId="56" xfId="2" applyFont="1" applyFill="1" applyBorder="1" applyAlignment="1" applyProtection="1">
      <alignment horizontal="left" vertical="center" indent="1"/>
      <protection locked="0"/>
    </xf>
    <xf numFmtId="0" fontId="18" fillId="3" borderId="3" xfId="2" applyFont="1" applyFill="1" applyBorder="1" applyAlignment="1" applyProtection="1">
      <alignment horizontal="left" vertical="center" indent="1"/>
      <protection locked="0"/>
    </xf>
    <xf numFmtId="0" fontId="18" fillId="3" borderId="2" xfId="2" applyFont="1" applyFill="1" applyBorder="1" applyAlignment="1" applyProtection="1">
      <alignment horizontal="left" vertical="center" indent="1"/>
      <protection locked="0"/>
    </xf>
    <xf numFmtId="0" fontId="18" fillId="3" borderId="1" xfId="2" applyFont="1" applyFill="1" applyBorder="1" applyAlignment="1" applyProtection="1">
      <alignment horizontal="left" vertical="center" indent="1"/>
      <protection locked="0"/>
    </xf>
    <xf numFmtId="0" fontId="18" fillId="3" borderId="57" xfId="2" applyFont="1" applyFill="1" applyBorder="1" applyAlignment="1" applyProtection="1">
      <alignment horizontal="center" vertical="center" wrapText="1"/>
      <protection locked="0"/>
    </xf>
    <xf numFmtId="0" fontId="18" fillId="3" borderId="46" xfId="2" applyFont="1" applyFill="1" applyBorder="1" applyAlignment="1" applyProtection="1">
      <alignment horizontal="center" vertical="center" wrapText="1"/>
      <protection locked="0"/>
    </xf>
    <xf numFmtId="0" fontId="18" fillId="3" borderId="56" xfId="2" applyFont="1" applyFill="1" applyBorder="1" applyAlignment="1" applyProtection="1">
      <alignment horizontal="center" vertical="center" wrapText="1"/>
      <protection locked="0"/>
    </xf>
    <xf numFmtId="0" fontId="18" fillId="3" borderId="14" xfId="2" applyFont="1" applyFill="1" applyBorder="1" applyAlignment="1" applyProtection="1">
      <alignment horizontal="center" vertical="center" wrapText="1"/>
      <protection locked="0"/>
    </xf>
    <xf numFmtId="0" fontId="18" fillId="3" borderId="0" xfId="2" applyFont="1" applyFill="1" applyBorder="1" applyAlignment="1" applyProtection="1">
      <alignment horizontal="center" vertical="center" wrapText="1"/>
      <protection locked="0"/>
    </xf>
    <xf numFmtId="0" fontId="18" fillId="3" borderId="4" xfId="2" applyFont="1" applyFill="1" applyBorder="1" applyAlignment="1" applyProtection="1">
      <alignment horizontal="center" vertical="center" wrapText="1"/>
      <protection locked="0"/>
    </xf>
    <xf numFmtId="0" fontId="18" fillId="3" borderId="3" xfId="2" applyFont="1" applyFill="1" applyBorder="1" applyAlignment="1" applyProtection="1">
      <alignment horizontal="center" vertical="center" wrapText="1"/>
      <protection locked="0"/>
    </xf>
    <xf numFmtId="0" fontId="18" fillId="3" borderId="2" xfId="2" applyFont="1" applyFill="1" applyBorder="1" applyAlignment="1" applyProtection="1">
      <alignment horizontal="center" vertical="center" wrapText="1"/>
      <protection locked="0"/>
    </xf>
    <xf numFmtId="0" fontId="18" fillId="3" borderId="1" xfId="2" applyFont="1" applyFill="1" applyBorder="1" applyAlignment="1" applyProtection="1">
      <alignment horizontal="center" vertical="center" wrapText="1"/>
      <protection locked="0"/>
    </xf>
    <xf numFmtId="0" fontId="1" fillId="0" borderId="3" xfId="2" applyFont="1" applyBorder="1" applyAlignment="1" applyProtection="1">
      <alignment horizontal="center" vertical="center"/>
    </xf>
    <xf numFmtId="0" fontId="1" fillId="0" borderId="2" xfId="2" applyFont="1" applyBorder="1" applyAlignment="1" applyProtection="1">
      <alignment horizontal="center" vertical="center"/>
    </xf>
    <xf numFmtId="0" fontId="1" fillId="0" borderId="1" xfId="2" applyFont="1" applyBorder="1" applyAlignment="1" applyProtection="1">
      <alignment horizontal="center" vertical="center"/>
    </xf>
    <xf numFmtId="0" fontId="1" fillId="0" borderId="25" xfId="2" applyFont="1" applyBorder="1" applyAlignment="1" applyProtection="1">
      <alignment horizontal="center" vertical="center" wrapText="1"/>
    </xf>
    <xf numFmtId="0" fontId="1" fillId="0" borderId="24" xfId="2" applyFont="1" applyBorder="1" applyAlignment="1" applyProtection="1">
      <alignment horizontal="center" vertical="center" wrapText="1"/>
    </xf>
    <xf numFmtId="0" fontId="1" fillId="3" borderId="49" xfId="2" applyFont="1" applyFill="1" applyBorder="1" applyAlignment="1" applyProtection="1">
      <alignment horizontal="center" vertical="center"/>
    </xf>
    <xf numFmtId="0" fontId="18" fillId="3" borderId="25" xfId="2" applyFont="1" applyFill="1" applyBorder="1" applyAlignment="1" applyProtection="1">
      <alignment horizontal="center" vertical="center" wrapText="1"/>
      <protection locked="0"/>
    </xf>
    <xf numFmtId="0" fontId="18" fillId="3" borderId="24" xfId="2" applyFont="1" applyFill="1" applyBorder="1" applyAlignment="1" applyProtection="1">
      <alignment horizontal="center" vertical="center" wrapText="1"/>
      <protection locked="0"/>
    </xf>
    <xf numFmtId="0" fontId="18" fillId="3" borderId="26" xfId="2" applyFont="1" applyFill="1" applyBorder="1" applyAlignment="1" applyProtection="1">
      <alignment horizontal="center" vertical="center" wrapText="1"/>
      <protection locked="0"/>
    </xf>
    <xf numFmtId="0" fontId="26" fillId="0" borderId="25" xfId="2" applyFont="1" applyBorder="1" applyAlignment="1" applyProtection="1">
      <alignment horizontal="center" vertical="center"/>
    </xf>
    <xf numFmtId="0" fontId="26" fillId="0" borderId="26" xfId="2" applyFont="1" applyBorder="1" applyAlignment="1" applyProtection="1">
      <alignment horizontal="center" vertical="center"/>
    </xf>
    <xf numFmtId="0" fontId="26" fillId="0" borderId="24" xfId="2" applyFont="1" applyBorder="1" applyAlignment="1" applyProtection="1">
      <alignment horizontal="center" vertical="center"/>
    </xf>
    <xf numFmtId="0" fontId="28" fillId="0" borderId="0" xfId="2" applyFont="1" applyBorder="1" applyAlignment="1" applyProtection="1">
      <alignment horizontal="center" vertical="center"/>
    </xf>
    <xf numFmtId="0" fontId="1" fillId="0" borderId="0" xfId="2" applyFont="1" applyBorder="1" applyAlignment="1" applyProtection="1">
      <alignment vertical="center"/>
    </xf>
    <xf numFmtId="0" fontId="27" fillId="0" borderId="0" xfId="2" applyFont="1" applyBorder="1" applyAlignment="1" applyProtection="1">
      <alignment horizontal="center" vertical="center"/>
    </xf>
    <xf numFmtId="0" fontId="1" fillId="0" borderId="0" xfId="2" applyFont="1" applyAlignment="1" applyProtection="1">
      <alignment horizontal="center" vertical="center"/>
    </xf>
    <xf numFmtId="0" fontId="22" fillId="0" borderId="25" xfId="3" applyBorder="1" applyAlignment="1">
      <alignment horizontal="center"/>
    </xf>
    <xf numFmtId="0" fontId="22" fillId="0" borderId="24" xfId="3" applyBorder="1" applyAlignment="1">
      <alignment horizontal="center"/>
    </xf>
    <xf numFmtId="0" fontId="22" fillId="0" borderId="26" xfId="3" applyBorder="1" applyAlignment="1">
      <alignment horizontal="center"/>
    </xf>
  </cellXfs>
  <cellStyles count="5">
    <cellStyle name="標準" xfId="0" builtinId="0"/>
    <cellStyle name="標準 2" xfId="3"/>
    <cellStyle name="標準 2 2" xfId="4"/>
    <cellStyle name="標準_GH明細書" xfId="2"/>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xdr:col>
      <xdr:colOff>247650</xdr:colOff>
      <xdr:row>22</xdr:row>
      <xdr:rowOff>76201</xdr:rowOff>
    </xdr:from>
    <xdr:to>
      <xdr:col>25</xdr:col>
      <xdr:colOff>76200</xdr:colOff>
      <xdr:row>24</xdr:row>
      <xdr:rowOff>19051</xdr:rowOff>
    </xdr:to>
    <xdr:sp macro="" textlink="">
      <xdr:nvSpPr>
        <xdr:cNvPr id="4" name="円/楕円 4">
          <a:extLst>
            <a:ext uri="{FF2B5EF4-FFF2-40B4-BE49-F238E27FC236}">
              <a16:creationId xmlns:a16="http://schemas.microsoft.com/office/drawing/2014/main" id="{00000000-0008-0000-0100-000005000000}"/>
            </a:ext>
          </a:extLst>
        </xdr:cNvPr>
        <xdr:cNvSpPr/>
      </xdr:nvSpPr>
      <xdr:spPr>
        <a:xfrm>
          <a:off x="3790950" y="3848101"/>
          <a:ext cx="36671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257175</xdr:colOff>
      <xdr:row>32</xdr:row>
      <xdr:rowOff>0</xdr:rowOff>
    </xdr:from>
    <xdr:to>
      <xdr:col>9</xdr:col>
      <xdr:colOff>19050</xdr:colOff>
      <xdr:row>33</xdr:row>
      <xdr:rowOff>28575</xdr:rowOff>
    </xdr:to>
    <xdr:sp macro="" textlink="">
      <xdr:nvSpPr>
        <xdr:cNvPr id="6" name="楕円 5"/>
        <xdr:cNvSpPr/>
      </xdr:nvSpPr>
      <xdr:spPr>
        <a:xfrm>
          <a:off x="2028825" y="5486400"/>
          <a:ext cx="64770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47625</xdr:colOff>
      <xdr:row>28</xdr:row>
      <xdr:rowOff>85725</xdr:rowOff>
    </xdr:from>
    <xdr:to>
      <xdr:col>29</xdr:col>
      <xdr:colOff>180975</xdr:colOff>
      <xdr:row>32</xdr:row>
      <xdr:rowOff>152400</xdr:rowOff>
    </xdr:to>
    <xdr:sp macro="" textlink="">
      <xdr:nvSpPr>
        <xdr:cNvPr id="7" name="テキスト ボックス 6"/>
        <xdr:cNvSpPr txBox="1"/>
      </xdr:nvSpPr>
      <xdr:spPr>
        <a:xfrm>
          <a:off x="4381500" y="8515350"/>
          <a:ext cx="3971925" cy="13239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短期入所都加算額の振込先口座情報を記入してください。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支払金口座振替依頼書と同じ口座情報を記入してください。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毎月、口座情報の確認を行いますので、請求のたびに記入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上記請求者よりも下位の方の名義に振り込む場合は、毎回請求者から口座名義人への受領委任状が必要になります。</a:t>
          </a:r>
        </a:p>
      </xdr:txBody>
    </xdr:sp>
    <xdr:clientData/>
  </xdr:twoCellAnchor>
  <xdr:twoCellAnchor>
    <xdr:from>
      <xdr:col>1</xdr:col>
      <xdr:colOff>38100</xdr:colOff>
      <xdr:row>15</xdr:row>
      <xdr:rowOff>133350</xdr:rowOff>
    </xdr:from>
    <xdr:to>
      <xdr:col>15</xdr:col>
      <xdr:colOff>285750</xdr:colOff>
      <xdr:row>18</xdr:row>
      <xdr:rowOff>647700</xdr:rowOff>
    </xdr:to>
    <xdr:sp macro="" textlink="">
      <xdr:nvSpPr>
        <xdr:cNvPr id="8" name="テキスト ボックス 7"/>
        <xdr:cNvSpPr txBox="1"/>
      </xdr:nvSpPr>
      <xdr:spPr>
        <a:xfrm>
          <a:off x="266700" y="3724275"/>
          <a:ext cx="4057650" cy="11715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・明細書件数：当該月にサービスを提供し、請求するサービス利用者数を記入してください。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（添付する明細書の枚数になります。）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・請求金額：各明細書の請求金額の合計額を記入してください。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・先頭に￥マークを記入してください。</a:t>
          </a:r>
        </a:p>
      </xdr:txBody>
    </xdr:sp>
    <xdr:clientData/>
  </xdr:twoCellAnchor>
  <xdr:twoCellAnchor>
    <xdr:from>
      <xdr:col>15</xdr:col>
      <xdr:colOff>285750</xdr:colOff>
      <xdr:row>18</xdr:row>
      <xdr:rowOff>61913</xdr:rowOff>
    </xdr:from>
    <xdr:to>
      <xdr:col>26</xdr:col>
      <xdr:colOff>171450</xdr:colOff>
      <xdr:row>19</xdr:row>
      <xdr:rowOff>171450</xdr:rowOff>
    </xdr:to>
    <xdr:cxnSp macro="">
      <xdr:nvCxnSpPr>
        <xdr:cNvPr id="19" name="直線コネクタ 18"/>
        <xdr:cNvCxnSpPr>
          <a:stCxn id="8" idx="3"/>
        </xdr:cNvCxnSpPr>
      </xdr:nvCxnSpPr>
      <xdr:spPr>
        <a:xfrm>
          <a:off x="4324350" y="4310063"/>
          <a:ext cx="3133725" cy="842962"/>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28575</xdr:colOff>
      <xdr:row>19</xdr:row>
      <xdr:rowOff>171450</xdr:rowOff>
    </xdr:from>
    <xdr:to>
      <xdr:col>26</xdr:col>
      <xdr:colOff>171450</xdr:colOff>
      <xdr:row>22</xdr:row>
      <xdr:rowOff>114300</xdr:rowOff>
    </xdr:to>
    <xdr:cxnSp macro="">
      <xdr:nvCxnSpPr>
        <xdr:cNvPr id="25" name="直線コネクタ 24"/>
        <xdr:cNvCxnSpPr/>
      </xdr:nvCxnSpPr>
      <xdr:spPr>
        <a:xfrm flipV="1">
          <a:off x="6134100" y="5153025"/>
          <a:ext cx="1323975" cy="638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28</xdr:row>
      <xdr:rowOff>257175</xdr:rowOff>
    </xdr:from>
    <xdr:to>
      <xdr:col>16</xdr:col>
      <xdr:colOff>57150</xdr:colOff>
      <xdr:row>30</xdr:row>
      <xdr:rowOff>142875</xdr:rowOff>
    </xdr:to>
    <xdr:cxnSp macro="">
      <xdr:nvCxnSpPr>
        <xdr:cNvPr id="27" name="直線コネクタ 26"/>
        <xdr:cNvCxnSpPr/>
      </xdr:nvCxnSpPr>
      <xdr:spPr>
        <a:xfrm flipH="1">
          <a:off x="2638425" y="8372475"/>
          <a:ext cx="1752600" cy="5143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0</xdr:row>
      <xdr:rowOff>152400</xdr:rowOff>
    </xdr:from>
    <xdr:to>
      <xdr:col>8</xdr:col>
      <xdr:colOff>66675</xdr:colOff>
      <xdr:row>3</xdr:row>
      <xdr:rowOff>85725</xdr:rowOff>
    </xdr:to>
    <xdr:sp macro="" textlink="">
      <xdr:nvSpPr>
        <xdr:cNvPr id="28" name="角丸四角形 27"/>
        <xdr:cNvSpPr/>
      </xdr:nvSpPr>
      <xdr:spPr>
        <a:xfrm>
          <a:off x="600075" y="152400"/>
          <a:ext cx="1438275" cy="52387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114301</xdr:colOff>
      <xdr:row>1</xdr:row>
      <xdr:rowOff>9525</xdr:rowOff>
    </xdr:from>
    <xdr:to>
      <xdr:col>8</xdr:col>
      <xdr:colOff>47626</xdr:colOff>
      <xdr:row>3</xdr:row>
      <xdr:rowOff>28575</xdr:rowOff>
    </xdr:to>
    <xdr:sp macro="" textlink="">
      <xdr:nvSpPr>
        <xdr:cNvPr id="29" name="テキスト ボックス 28"/>
        <xdr:cNvSpPr txBox="1"/>
      </xdr:nvSpPr>
      <xdr:spPr>
        <a:xfrm>
          <a:off x="609601" y="228600"/>
          <a:ext cx="140970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記入見本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685800"/>
          <a:ext cx="22412325" cy="554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771525" y="514350"/>
          <a:ext cx="2000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16182975" y="390525"/>
          <a:ext cx="4914900" cy="1619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154780</xdr:rowOff>
    </xdr:from>
    <xdr:to>
      <xdr:col>21</xdr:col>
      <xdr:colOff>616323</xdr:colOff>
      <xdr:row>14</xdr:row>
      <xdr:rowOff>33617</xdr:rowOff>
    </xdr:to>
    <xdr:sp macro="" textlink="">
      <xdr:nvSpPr>
        <xdr:cNvPr id="5" name="線吹き出し 2 (枠付き) 4">
          <a:extLst>
            <a:ext uri="{FF2B5EF4-FFF2-40B4-BE49-F238E27FC236}">
              <a16:creationId xmlns:a16="http://schemas.microsoft.com/office/drawing/2014/main" id="{00000000-0008-0000-0300-000006000000}"/>
            </a:ext>
          </a:extLst>
        </xdr:cNvPr>
        <xdr:cNvSpPr/>
      </xdr:nvSpPr>
      <xdr:spPr>
        <a:xfrm>
          <a:off x="944796" y="2474398"/>
          <a:ext cx="4848645" cy="954601"/>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6" name="角丸四角形 5">
          <a:extLst>
            <a:ext uri="{FF2B5EF4-FFF2-40B4-BE49-F238E27FC236}">
              <a16:creationId xmlns:a16="http://schemas.microsoft.com/office/drawing/2014/main" id="{00000000-0008-0000-0300-000007000000}"/>
            </a:ext>
          </a:extLst>
        </xdr:cNvPr>
        <xdr:cNvSpPr/>
      </xdr:nvSpPr>
      <xdr:spPr>
        <a:xfrm>
          <a:off x="17418844" y="2447925"/>
          <a:ext cx="4326731" cy="12144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7" name="角丸四角形 6">
          <a:extLst>
            <a:ext uri="{FF2B5EF4-FFF2-40B4-BE49-F238E27FC236}">
              <a16:creationId xmlns:a16="http://schemas.microsoft.com/office/drawing/2014/main" id="{00000000-0008-0000-0300-000008000000}"/>
            </a:ext>
          </a:extLst>
        </xdr:cNvPr>
        <xdr:cNvSpPr/>
      </xdr:nvSpPr>
      <xdr:spPr>
        <a:xfrm>
          <a:off x="20212050" y="2619375"/>
          <a:ext cx="1545432" cy="12144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78441</xdr:colOff>
      <xdr:row>19</xdr:row>
      <xdr:rowOff>145677</xdr:rowOff>
    </xdr:to>
    <xdr:sp macro="" textlink="">
      <xdr:nvSpPr>
        <xdr:cNvPr id="8" name="線吹き出し 2 (枠付き) 7">
          <a:extLst>
            <a:ext uri="{FF2B5EF4-FFF2-40B4-BE49-F238E27FC236}">
              <a16:creationId xmlns:a16="http://schemas.microsoft.com/office/drawing/2014/main" id="{00000000-0008-0000-0300-000009000000}"/>
            </a:ext>
          </a:extLst>
        </xdr:cNvPr>
        <xdr:cNvSpPr/>
      </xdr:nvSpPr>
      <xdr:spPr>
        <a:xfrm>
          <a:off x="1587033" y="4244229"/>
          <a:ext cx="7041496" cy="652742"/>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392907</xdr:rowOff>
    </xdr:to>
    <xdr:sp macro="" textlink="">
      <xdr:nvSpPr>
        <xdr:cNvPr id="9" name="角丸四角形 8">
          <a:extLst>
            <a:ext uri="{FF2B5EF4-FFF2-40B4-BE49-F238E27FC236}">
              <a16:creationId xmlns:a16="http://schemas.microsoft.com/office/drawing/2014/main" id="{00000000-0008-0000-0300-00000A000000}"/>
            </a:ext>
          </a:extLst>
        </xdr:cNvPr>
        <xdr:cNvSpPr/>
      </xdr:nvSpPr>
      <xdr:spPr>
        <a:xfrm>
          <a:off x="13918406" y="3424238"/>
          <a:ext cx="1402557" cy="18930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0" name="線吹き出し 2 (枠付き) 9">
          <a:extLst>
            <a:ext uri="{FF2B5EF4-FFF2-40B4-BE49-F238E27FC236}">
              <a16:creationId xmlns:a16="http://schemas.microsoft.com/office/drawing/2014/main" id="{00000000-0008-0000-0300-00000B000000}"/>
            </a:ext>
          </a:extLst>
        </xdr:cNvPr>
        <xdr:cNvSpPr/>
      </xdr:nvSpPr>
      <xdr:spPr>
        <a:xfrm>
          <a:off x="16123445" y="3831432"/>
          <a:ext cx="5467350" cy="285751"/>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1" name="角丸四角形 10">
          <a:extLst>
            <a:ext uri="{FF2B5EF4-FFF2-40B4-BE49-F238E27FC236}">
              <a16:creationId xmlns:a16="http://schemas.microsoft.com/office/drawing/2014/main" id="{00000000-0008-0000-0300-00000C000000}"/>
            </a:ext>
          </a:extLst>
        </xdr:cNvPr>
        <xdr:cNvSpPr/>
      </xdr:nvSpPr>
      <xdr:spPr>
        <a:xfrm>
          <a:off x="2193132" y="3424238"/>
          <a:ext cx="4136231" cy="80962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2" name="線吹き出し 2 (枠付き) 11">
          <a:extLst>
            <a:ext uri="{FF2B5EF4-FFF2-40B4-BE49-F238E27FC236}">
              <a16:creationId xmlns:a16="http://schemas.microsoft.com/office/drawing/2014/main" id="{00000000-0008-0000-0300-00000D000000}"/>
            </a:ext>
          </a:extLst>
        </xdr:cNvPr>
        <xdr:cNvSpPr/>
      </xdr:nvSpPr>
      <xdr:spPr>
        <a:xfrm>
          <a:off x="6924675" y="3855243"/>
          <a:ext cx="6334125" cy="257176"/>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13" name="角丸四角形 12">
          <a:extLst>
            <a:ext uri="{FF2B5EF4-FFF2-40B4-BE49-F238E27FC236}">
              <a16:creationId xmlns:a16="http://schemas.microsoft.com/office/drawing/2014/main" id="{00000000-0008-0000-0300-00000E000000}"/>
            </a:ext>
          </a:extLst>
        </xdr:cNvPr>
        <xdr:cNvSpPr/>
      </xdr:nvSpPr>
      <xdr:spPr>
        <a:xfrm>
          <a:off x="14601825" y="5776912"/>
          <a:ext cx="5705475" cy="40719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14" name="線吹き出し 2 (枠付き) 13">
          <a:extLst>
            <a:ext uri="{FF2B5EF4-FFF2-40B4-BE49-F238E27FC236}">
              <a16:creationId xmlns:a16="http://schemas.microsoft.com/office/drawing/2014/main" id="{00000000-0008-0000-0300-00000F000000}"/>
            </a:ext>
          </a:extLst>
        </xdr:cNvPr>
        <xdr:cNvSpPr/>
      </xdr:nvSpPr>
      <xdr:spPr>
        <a:xfrm>
          <a:off x="15523368" y="5214938"/>
          <a:ext cx="6988969" cy="266700"/>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15" name="線吹き出し 1 (枠付き) 14">
          <a:extLst>
            <a:ext uri="{FF2B5EF4-FFF2-40B4-BE49-F238E27FC236}">
              <a16:creationId xmlns:a16="http://schemas.microsoft.com/office/drawing/2014/main" id="{00000000-0008-0000-0300-000010000000}"/>
            </a:ext>
          </a:extLst>
        </xdr:cNvPr>
        <xdr:cNvSpPr/>
      </xdr:nvSpPr>
      <xdr:spPr>
        <a:xfrm>
          <a:off x="2888457" y="5486400"/>
          <a:ext cx="9639299" cy="3429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16" name="角丸四角形 15">
          <a:extLst>
            <a:ext uri="{FF2B5EF4-FFF2-40B4-BE49-F238E27FC236}">
              <a16:creationId xmlns:a16="http://schemas.microsoft.com/office/drawing/2014/main" id="{00000000-0008-0000-0300-000011000000}"/>
            </a:ext>
          </a:extLst>
        </xdr:cNvPr>
        <xdr:cNvSpPr/>
      </xdr:nvSpPr>
      <xdr:spPr>
        <a:xfrm>
          <a:off x="13930313" y="5350669"/>
          <a:ext cx="1438275" cy="13335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7" name="角丸四角形 16">
          <a:extLst>
            <a:ext uri="{FF2B5EF4-FFF2-40B4-BE49-F238E27FC236}">
              <a16:creationId xmlns:a16="http://schemas.microsoft.com/office/drawing/2014/main" id="{00000000-0008-0000-0300-000012000000}"/>
            </a:ext>
          </a:extLst>
        </xdr:cNvPr>
        <xdr:cNvSpPr/>
      </xdr:nvSpPr>
      <xdr:spPr>
        <a:xfrm>
          <a:off x="15297150" y="4626769"/>
          <a:ext cx="4938712" cy="2214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8" name="線吹き出し 2 (枠付き) 17">
          <a:extLst>
            <a:ext uri="{FF2B5EF4-FFF2-40B4-BE49-F238E27FC236}">
              <a16:creationId xmlns:a16="http://schemas.microsoft.com/office/drawing/2014/main" id="{00000000-0008-0000-0300-000013000000}"/>
            </a:ext>
          </a:extLst>
        </xdr:cNvPr>
        <xdr:cNvSpPr/>
      </xdr:nvSpPr>
      <xdr:spPr>
        <a:xfrm>
          <a:off x="16854487" y="4919663"/>
          <a:ext cx="5467350" cy="2214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Ⅶ</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257175</xdr:colOff>
          <xdr:row>3</xdr:row>
          <xdr:rowOff>219075</xdr:rowOff>
        </xdr:to>
        <xdr:pic>
          <xdr:nvPicPr>
            <xdr:cNvPr id="2" name="図 1"/>
            <xdr:cNvPicPr>
              <a:picLocks noChangeAspect="1" noChangeArrowheads="1"/>
              <a:extLst>
                <a:ext uri="{84589F7E-364E-4C9E-8A38-B11213B215E9}">
                  <a14:cameraTool cellRange="$F$15:$G$15" spid="_x0000_s3113"/>
                </a:ext>
              </a:extLst>
            </xdr:cNvPicPr>
          </xdr:nvPicPr>
          <xdr:blipFill>
            <a:blip xmlns:r="http://schemas.openxmlformats.org/officeDocument/2006/relationships" r:embed="rId1"/>
            <a:srcRect/>
            <a:stretch>
              <a:fillRect/>
            </a:stretch>
          </xdr:blipFill>
          <xdr:spPr bwMode="auto">
            <a:xfrm>
              <a:off x="123825" y="504825"/>
              <a:ext cx="1343025" cy="3524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2</xdr:col>
          <xdr:colOff>1362075</xdr:colOff>
          <xdr:row>3</xdr:row>
          <xdr:rowOff>876300</xdr:rowOff>
        </xdr:to>
        <xdr:pic>
          <xdr:nvPicPr>
            <xdr:cNvPr id="3" name="図 2"/>
            <xdr:cNvPicPr>
              <a:picLocks noChangeAspect="1" noChangeArrowheads="1"/>
              <a:extLst>
                <a:ext uri="{84589F7E-364E-4C9E-8A38-B11213B215E9}">
                  <a14:cameraTool cellRange="$G$17:$J$18" spid="_x0000_s3114"/>
                </a:ext>
              </a:extLst>
            </xdr:cNvPicPr>
          </xdr:nvPicPr>
          <xdr:blipFill>
            <a:blip xmlns:r="http://schemas.openxmlformats.org/officeDocument/2006/relationships" r:embed="rId2"/>
            <a:srcRect/>
            <a:stretch>
              <a:fillRect/>
            </a:stretch>
          </xdr:blipFill>
          <xdr:spPr bwMode="auto">
            <a:xfrm>
              <a:off x="781050" y="981075"/>
              <a:ext cx="2733675" cy="533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68"/>
  <sheetViews>
    <sheetView tabSelected="1" view="pageBreakPreview" topLeftCell="A7" zoomScaleNormal="100" workbookViewId="0">
      <selection activeCell="AD35" sqref="AD35"/>
    </sheetView>
  </sheetViews>
  <sheetFormatPr defaultColWidth="3.875" defaultRowHeight="17.25" customHeight="1" x14ac:dyDescent="0.4"/>
  <cols>
    <col min="1" max="1" width="3" style="1" customWidth="1"/>
    <col min="2" max="2" width="1.625" style="1" customWidth="1"/>
    <col min="3" max="3" width="1.875" style="1" customWidth="1"/>
    <col min="4" max="30" width="3.875" style="1" customWidth="1"/>
    <col min="31" max="31" width="2.25" style="1" customWidth="1"/>
    <col min="32" max="32" width="1.75" style="1" customWidth="1"/>
    <col min="33" max="16384" width="3.875" style="1"/>
  </cols>
  <sheetData>
    <row r="2" spans="2:32" ht="12" customHeight="1" x14ac:dyDescent="0.4">
      <c r="B2" s="39"/>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7"/>
    </row>
    <row r="3" spans="2:32" ht="17.25" customHeight="1" x14ac:dyDescent="0.4">
      <c r="B3" s="18"/>
      <c r="C3" s="178" t="s">
        <v>39</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3"/>
      <c r="AF3" s="16"/>
    </row>
    <row r="4" spans="2:32" ht="25.5" customHeight="1" x14ac:dyDescent="0.4">
      <c r="B4" s="18"/>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3"/>
      <c r="AF4" s="16"/>
    </row>
    <row r="5" spans="2:32" ht="17.25" customHeight="1" x14ac:dyDescent="0.4">
      <c r="B5" s="18"/>
      <c r="C5" s="3"/>
      <c r="D5" s="3"/>
      <c r="E5" s="3"/>
      <c r="F5" s="3"/>
      <c r="G5" s="3"/>
      <c r="H5" s="3"/>
      <c r="I5" s="3"/>
      <c r="J5" s="3"/>
      <c r="K5" s="3"/>
      <c r="L5" s="3"/>
      <c r="M5" s="3"/>
      <c r="N5" s="3"/>
      <c r="O5" s="3"/>
      <c r="P5" s="3"/>
      <c r="Q5" s="3"/>
      <c r="R5" s="3"/>
      <c r="S5" s="3"/>
      <c r="T5" s="3"/>
      <c r="U5" s="3"/>
      <c r="V5" s="3"/>
      <c r="W5" s="3"/>
      <c r="X5" s="3"/>
      <c r="Y5" s="3"/>
      <c r="Z5" s="3"/>
      <c r="AA5" s="3"/>
      <c r="AB5" s="3"/>
      <c r="AC5" s="3"/>
      <c r="AD5" s="3"/>
      <c r="AE5" s="3"/>
      <c r="AF5" s="16"/>
    </row>
    <row r="6" spans="2:32" ht="38.25" customHeight="1" x14ac:dyDescent="0.4">
      <c r="B6" s="18"/>
      <c r="C6" s="3"/>
      <c r="D6" s="3"/>
      <c r="E6" s="29"/>
      <c r="F6" s="29"/>
      <c r="G6" s="29"/>
      <c r="H6" s="29"/>
      <c r="I6" s="29"/>
      <c r="J6" s="29"/>
      <c r="K6" s="29"/>
      <c r="L6" s="29"/>
      <c r="M6" s="29"/>
      <c r="N6" s="3"/>
      <c r="O6" s="3"/>
      <c r="P6" s="3"/>
      <c r="Q6" s="3"/>
      <c r="R6" s="3"/>
      <c r="S6" s="3"/>
      <c r="T6" s="3"/>
      <c r="U6" s="36" t="s">
        <v>18</v>
      </c>
      <c r="V6" s="180">
        <v>3</v>
      </c>
      <c r="W6" s="180"/>
      <c r="X6" s="3" t="s">
        <v>17</v>
      </c>
      <c r="Y6" s="180">
        <v>5</v>
      </c>
      <c r="Z6" s="180"/>
      <c r="AA6" s="3" t="s">
        <v>16</v>
      </c>
      <c r="AB6" s="180">
        <v>10</v>
      </c>
      <c r="AC6" s="180"/>
      <c r="AD6" s="3" t="s">
        <v>15</v>
      </c>
      <c r="AE6" s="3"/>
      <c r="AF6" s="16"/>
    </row>
    <row r="7" spans="2:32" ht="17.25" customHeight="1" x14ac:dyDescent="0.4">
      <c r="B7" s="18"/>
      <c r="C7" s="3"/>
      <c r="D7" s="29" t="s">
        <v>38</v>
      </c>
      <c r="E7" s="29"/>
      <c r="F7" s="29"/>
      <c r="G7" s="29"/>
      <c r="H7" s="29"/>
      <c r="I7" s="29"/>
      <c r="J7" s="29"/>
      <c r="K7" s="29"/>
      <c r="L7" s="29"/>
      <c r="M7" s="3"/>
      <c r="N7" s="3"/>
      <c r="O7" s="3"/>
      <c r="P7" s="3"/>
      <c r="Q7" s="3"/>
      <c r="R7" s="3"/>
      <c r="S7" s="3"/>
      <c r="T7" s="3"/>
      <c r="U7" s="3"/>
      <c r="V7" s="3"/>
      <c r="W7" s="3"/>
      <c r="X7" s="3"/>
      <c r="Y7" s="3"/>
      <c r="Z7" s="3"/>
      <c r="AA7" s="3"/>
      <c r="AB7" s="3"/>
      <c r="AC7" s="3"/>
      <c r="AD7" s="3"/>
      <c r="AE7" s="3"/>
      <c r="AF7" s="16"/>
    </row>
    <row r="8" spans="2:32" ht="17.25" customHeight="1" thickBot="1" x14ac:dyDescent="0.45">
      <c r="B8" s="18"/>
      <c r="C8" s="3"/>
      <c r="D8" s="29"/>
      <c r="E8" s="29"/>
      <c r="F8" s="29"/>
      <c r="G8" s="29"/>
      <c r="H8" s="29"/>
      <c r="I8" s="29"/>
      <c r="J8" s="29"/>
      <c r="K8" s="29"/>
      <c r="L8" s="29"/>
      <c r="M8" s="3"/>
      <c r="N8" s="3"/>
      <c r="O8" s="3"/>
      <c r="P8" s="3"/>
      <c r="Q8" s="3"/>
      <c r="R8" s="3"/>
      <c r="S8" s="3"/>
      <c r="T8" s="3"/>
      <c r="U8" s="3"/>
      <c r="V8" s="3"/>
      <c r="W8" s="3"/>
      <c r="X8" s="3"/>
      <c r="Y8" s="3"/>
      <c r="Z8" s="3"/>
      <c r="AA8" s="3"/>
      <c r="AB8" s="3"/>
      <c r="AC8" s="3"/>
      <c r="AD8" s="3"/>
      <c r="AE8" s="3"/>
      <c r="AF8" s="16"/>
    </row>
    <row r="9" spans="2:32" ht="17.25" customHeight="1" thickBot="1" x14ac:dyDescent="0.45">
      <c r="B9" s="18"/>
      <c r="C9" s="3"/>
      <c r="D9" s="29"/>
      <c r="E9" s="29"/>
      <c r="F9" s="29"/>
      <c r="G9" s="29"/>
      <c r="H9" s="29"/>
      <c r="I9" s="29"/>
      <c r="J9" s="29"/>
      <c r="K9" s="29"/>
      <c r="L9" s="29"/>
      <c r="M9" s="3"/>
      <c r="N9" s="3"/>
      <c r="O9" s="3"/>
      <c r="P9" s="29"/>
      <c r="Q9" s="181" t="s">
        <v>37</v>
      </c>
      <c r="R9" s="184" t="s">
        <v>36</v>
      </c>
      <c r="S9" s="185"/>
      <c r="T9" s="186"/>
      <c r="U9" s="35">
        <v>1</v>
      </c>
      <c r="V9" s="34">
        <v>3</v>
      </c>
      <c r="W9" s="34">
        <v>1</v>
      </c>
      <c r="X9" s="34">
        <v>0</v>
      </c>
      <c r="Y9" s="34">
        <v>4</v>
      </c>
      <c r="Z9" s="34">
        <v>0</v>
      </c>
      <c r="AA9" s="34">
        <v>0</v>
      </c>
      <c r="AB9" s="34">
        <v>0</v>
      </c>
      <c r="AC9" s="34">
        <v>0</v>
      </c>
      <c r="AD9" s="33">
        <v>0</v>
      </c>
      <c r="AE9" s="3"/>
      <c r="AF9" s="16"/>
    </row>
    <row r="10" spans="2:32" ht="17.25" customHeight="1" x14ac:dyDescent="0.4">
      <c r="B10" s="18"/>
      <c r="C10" s="3"/>
      <c r="D10" s="3"/>
      <c r="E10" s="3"/>
      <c r="F10" s="3"/>
      <c r="G10" s="3"/>
      <c r="H10" s="3"/>
      <c r="I10" s="3"/>
      <c r="J10" s="3"/>
      <c r="K10" s="3"/>
      <c r="L10" s="3"/>
      <c r="M10" s="3"/>
      <c r="N10" s="3"/>
      <c r="O10" s="3"/>
      <c r="P10" s="3"/>
      <c r="Q10" s="182"/>
      <c r="R10" s="187" t="s">
        <v>35</v>
      </c>
      <c r="S10" s="188"/>
      <c r="T10" s="189"/>
      <c r="U10" s="32" t="s">
        <v>34</v>
      </c>
      <c r="V10" s="192" t="s">
        <v>142</v>
      </c>
      <c r="W10" s="192"/>
      <c r="X10" s="192"/>
      <c r="Y10" s="192"/>
      <c r="Z10" s="192"/>
      <c r="AA10" s="192"/>
      <c r="AB10" s="192"/>
      <c r="AC10" s="32"/>
      <c r="AD10" s="31"/>
      <c r="AE10" s="3"/>
      <c r="AF10" s="16"/>
    </row>
    <row r="11" spans="2:32" ht="17.25" customHeight="1" x14ac:dyDescent="0.4">
      <c r="B11" s="18"/>
      <c r="C11" s="3"/>
      <c r="D11" s="3"/>
      <c r="E11" s="3"/>
      <c r="F11" s="3"/>
      <c r="G11" s="3"/>
      <c r="H11" s="3"/>
      <c r="I11" s="3"/>
      <c r="J11" s="3"/>
      <c r="K11" s="3"/>
      <c r="L11" s="3"/>
      <c r="M11" s="3"/>
      <c r="N11" s="3"/>
      <c r="O11" s="3"/>
      <c r="P11" s="3"/>
      <c r="Q11" s="182"/>
      <c r="R11" s="182"/>
      <c r="S11" s="190"/>
      <c r="T11" s="191"/>
      <c r="U11" s="193" t="s">
        <v>148</v>
      </c>
      <c r="V11" s="194"/>
      <c r="W11" s="194"/>
      <c r="X11" s="194"/>
      <c r="Y11" s="194"/>
      <c r="Z11" s="194"/>
      <c r="AA11" s="194"/>
      <c r="AB11" s="194"/>
      <c r="AC11" s="194"/>
      <c r="AD11" s="195"/>
      <c r="AE11" s="3"/>
      <c r="AF11" s="16"/>
    </row>
    <row r="12" spans="2:32" ht="17.25" customHeight="1" x14ac:dyDescent="0.4">
      <c r="B12" s="18"/>
      <c r="C12" s="3"/>
      <c r="D12" s="3"/>
      <c r="E12" s="3"/>
      <c r="F12" s="30" t="s">
        <v>33</v>
      </c>
      <c r="G12" s="3"/>
      <c r="H12" s="3"/>
      <c r="I12" s="3"/>
      <c r="J12" s="3"/>
      <c r="K12" s="3"/>
      <c r="L12" s="3"/>
      <c r="M12" s="3"/>
      <c r="N12" s="29" t="s">
        <v>32</v>
      </c>
      <c r="O12" s="3"/>
      <c r="P12" s="3"/>
      <c r="Q12" s="182"/>
      <c r="R12" s="182"/>
      <c r="S12" s="190"/>
      <c r="T12" s="191"/>
      <c r="U12" s="193"/>
      <c r="V12" s="194"/>
      <c r="W12" s="194"/>
      <c r="X12" s="194"/>
      <c r="Y12" s="194"/>
      <c r="Z12" s="194"/>
      <c r="AA12" s="194"/>
      <c r="AB12" s="194"/>
      <c r="AC12" s="194"/>
      <c r="AD12" s="195"/>
      <c r="AE12" s="3"/>
      <c r="AF12" s="16"/>
    </row>
    <row r="13" spans="2:32" ht="17.25" customHeight="1" x14ac:dyDescent="0.4">
      <c r="B13" s="18"/>
      <c r="C13" s="3"/>
      <c r="D13" s="3"/>
      <c r="E13" s="3"/>
      <c r="F13" s="3"/>
      <c r="G13" s="3"/>
      <c r="H13" s="3"/>
      <c r="I13" s="3"/>
      <c r="J13" s="3"/>
      <c r="K13" s="3"/>
      <c r="L13" s="3"/>
      <c r="M13" s="3"/>
      <c r="N13" s="3"/>
      <c r="O13" s="3"/>
      <c r="P13" s="3"/>
      <c r="Q13" s="182"/>
      <c r="R13" s="182"/>
      <c r="S13" s="190"/>
      <c r="T13" s="191"/>
      <c r="U13" s="196"/>
      <c r="V13" s="197"/>
      <c r="W13" s="197"/>
      <c r="X13" s="197"/>
      <c r="Y13" s="197"/>
      <c r="Z13" s="197"/>
      <c r="AA13" s="197"/>
      <c r="AB13" s="197"/>
      <c r="AC13" s="197"/>
      <c r="AD13" s="198"/>
      <c r="AE13" s="3"/>
      <c r="AF13" s="16"/>
    </row>
    <row r="14" spans="2:32" ht="17.25" customHeight="1" x14ac:dyDescent="0.4">
      <c r="B14" s="18"/>
      <c r="C14" s="3"/>
      <c r="D14" s="3"/>
      <c r="E14" s="3"/>
      <c r="F14" s="3"/>
      <c r="G14" s="3"/>
      <c r="H14" s="3"/>
      <c r="I14" s="3"/>
      <c r="J14" s="3"/>
      <c r="K14" s="3"/>
      <c r="L14" s="3"/>
      <c r="M14" s="3"/>
      <c r="N14" s="3"/>
      <c r="O14" s="3"/>
      <c r="P14" s="3"/>
      <c r="Q14" s="182"/>
      <c r="R14" s="199" t="s">
        <v>31</v>
      </c>
      <c r="S14" s="200"/>
      <c r="T14" s="201"/>
      <c r="U14" s="202" t="s">
        <v>149</v>
      </c>
      <c r="V14" s="203"/>
      <c r="W14" s="203"/>
      <c r="X14" s="203"/>
      <c r="Y14" s="203"/>
      <c r="Z14" s="203"/>
      <c r="AA14" s="203"/>
      <c r="AB14" s="203"/>
      <c r="AC14" s="203"/>
      <c r="AD14" s="204"/>
      <c r="AE14" s="3"/>
      <c r="AF14" s="16"/>
    </row>
    <row r="15" spans="2:32" ht="17.25" customHeight="1" x14ac:dyDescent="0.4">
      <c r="B15" s="18"/>
      <c r="C15" s="3"/>
      <c r="D15" s="3"/>
      <c r="E15" s="3"/>
      <c r="F15" s="3"/>
      <c r="G15" s="3"/>
      <c r="H15" s="3"/>
      <c r="I15" s="3"/>
      <c r="J15" s="3"/>
      <c r="K15" s="3"/>
      <c r="L15" s="3"/>
      <c r="M15" s="3"/>
      <c r="N15" s="3"/>
      <c r="O15" s="3"/>
      <c r="P15" s="3"/>
      <c r="Q15" s="182"/>
      <c r="R15" s="199"/>
      <c r="S15" s="200"/>
      <c r="T15" s="201"/>
      <c r="U15" s="193"/>
      <c r="V15" s="194"/>
      <c r="W15" s="194"/>
      <c r="X15" s="194"/>
      <c r="Y15" s="194"/>
      <c r="Z15" s="194"/>
      <c r="AA15" s="194"/>
      <c r="AB15" s="194"/>
      <c r="AC15" s="194"/>
      <c r="AD15" s="195"/>
      <c r="AE15" s="3"/>
      <c r="AF15" s="16"/>
    </row>
    <row r="16" spans="2:32" ht="17.25" customHeight="1" x14ac:dyDescent="0.4">
      <c r="B16" s="18"/>
      <c r="C16" s="3"/>
      <c r="D16" s="3"/>
      <c r="E16" s="3"/>
      <c r="F16" s="3"/>
      <c r="G16" s="3"/>
      <c r="H16" s="3"/>
      <c r="I16" s="3"/>
      <c r="J16" s="3"/>
      <c r="K16" s="3"/>
      <c r="L16" s="3"/>
      <c r="M16" s="3"/>
      <c r="N16" s="3"/>
      <c r="O16" s="3"/>
      <c r="P16" s="3"/>
      <c r="Q16" s="182"/>
      <c r="R16" s="199"/>
      <c r="S16" s="200"/>
      <c r="T16" s="201"/>
      <c r="U16" s="196"/>
      <c r="V16" s="197"/>
      <c r="W16" s="197"/>
      <c r="X16" s="197"/>
      <c r="Y16" s="197"/>
      <c r="Z16" s="197"/>
      <c r="AA16" s="197"/>
      <c r="AB16" s="197"/>
      <c r="AC16" s="197"/>
      <c r="AD16" s="198"/>
      <c r="AE16" s="3"/>
      <c r="AF16" s="16"/>
    </row>
    <row r="17" spans="2:32" ht="17.25" customHeight="1" x14ac:dyDescent="0.4">
      <c r="B17" s="18"/>
      <c r="C17" s="3"/>
      <c r="D17" s="3" t="s">
        <v>30</v>
      </c>
      <c r="E17" s="3"/>
      <c r="F17" s="3"/>
      <c r="G17" s="3"/>
      <c r="H17" s="3"/>
      <c r="I17" s="3"/>
      <c r="J17" s="3"/>
      <c r="K17" s="3"/>
      <c r="L17" s="3"/>
      <c r="M17" s="3"/>
      <c r="N17" s="3"/>
      <c r="O17" s="3"/>
      <c r="P17" s="3"/>
      <c r="Q17" s="182"/>
      <c r="R17" s="199" t="s">
        <v>29</v>
      </c>
      <c r="S17" s="200"/>
      <c r="T17" s="201"/>
      <c r="U17" s="115" t="s">
        <v>28</v>
      </c>
      <c r="V17" s="116"/>
      <c r="W17" s="116"/>
      <c r="X17" s="116" t="s">
        <v>143</v>
      </c>
      <c r="Y17" s="116"/>
      <c r="Z17" s="116"/>
      <c r="AA17" s="116"/>
      <c r="AB17" s="116"/>
      <c r="AC17" s="208"/>
      <c r="AD17" s="209"/>
      <c r="AE17" s="3"/>
      <c r="AF17" s="16"/>
    </row>
    <row r="18" spans="2:32" ht="17.25" customHeight="1" thickBot="1" x14ac:dyDescent="0.45">
      <c r="B18" s="18"/>
      <c r="C18" s="3"/>
      <c r="D18" s="3"/>
      <c r="E18" s="3"/>
      <c r="F18" s="3"/>
      <c r="G18" s="3"/>
      <c r="H18" s="3"/>
      <c r="I18" s="3"/>
      <c r="J18" s="3"/>
      <c r="K18" s="3"/>
      <c r="L18" s="3"/>
      <c r="M18" s="3"/>
      <c r="N18" s="3"/>
      <c r="O18" s="3"/>
      <c r="P18" s="3"/>
      <c r="Q18" s="183"/>
      <c r="R18" s="205"/>
      <c r="S18" s="206"/>
      <c r="T18" s="207"/>
      <c r="U18" s="110"/>
      <c r="V18" s="111"/>
      <c r="W18" s="111"/>
      <c r="X18" s="111"/>
      <c r="Y18" s="111"/>
      <c r="Z18" s="111"/>
      <c r="AA18" s="111"/>
      <c r="AB18" s="111"/>
      <c r="AC18" s="129"/>
      <c r="AD18" s="137"/>
      <c r="AE18" s="3"/>
      <c r="AF18" s="16"/>
    </row>
    <row r="19" spans="2:32" ht="57.75" customHeight="1" thickBot="1" x14ac:dyDescent="0.45">
      <c r="B19" s="18"/>
      <c r="C19" s="3"/>
      <c r="D19" s="3"/>
      <c r="E19" s="3"/>
      <c r="F19" s="3"/>
      <c r="G19" s="3"/>
      <c r="H19" s="3"/>
      <c r="I19" s="3"/>
      <c r="J19" s="3"/>
      <c r="K19" s="3"/>
      <c r="L19" s="3"/>
      <c r="M19" s="3"/>
      <c r="N19" s="3"/>
      <c r="O19" s="3"/>
      <c r="P19" s="3"/>
      <c r="Q19" s="28"/>
      <c r="R19" s="28"/>
      <c r="S19" s="28"/>
      <c r="T19" s="28"/>
      <c r="U19" s="27"/>
      <c r="V19" s="27"/>
      <c r="W19" s="27"/>
      <c r="X19" s="27"/>
      <c r="Y19" s="27"/>
      <c r="Z19" s="27"/>
      <c r="AA19" s="27"/>
      <c r="AB19" s="27"/>
      <c r="AC19" s="27"/>
      <c r="AD19" s="27"/>
      <c r="AE19" s="3"/>
      <c r="AF19" s="16"/>
    </row>
    <row r="20" spans="2:32" ht="17.25" customHeight="1" x14ac:dyDescent="0.4">
      <c r="B20" s="18"/>
      <c r="C20" s="3"/>
      <c r="D20" s="133" t="s">
        <v>27</v>
      </c>
      <c r="E20" s="134"/>
      <c r="F20" s="134"/>
      <c r="G20" s="134"/>
      <c r="H20" s="134"/>
      <c r="I20" s="135"/>
      <c r="J20" s="121" t="s">
        <v>18</v>
      </c>
      <c r="K20" s="122"/>
      <c r="L20" s="119">
        <v>0</v>
      </c>
      <c r="M20" s="119">
        <v>3</v>
      </c>
      <c r="N20" s="122" t="s">
        <v>17</v>
      </c>
      <c r="O20" s="122"/>
      <c r="P20" s="212">
        <v>0</v>
      </c>
      <c r="Q20" s="212">
        <v>4</v>
      </c>
      <c r="R20" s="219" t="s">
        <v>26</v>
      </c>
      <c r="S20" s="135"/>
      <c r="T20" s="3"/>
      <c r="U20" s="133" t="s">
        <v>25</v>
      </c>
      <c r="V20" s="134"/>
      <c r="W20" s="134"/>
      <c r="X20" s="134"/>
      <c r="Y20" s="134"/>
      <c r="Z20" s="135"/>
      <c r="AA20" s="107">
        <v>20</v>
      </c>
      <c r="AB20" s="108"/>
      <c r="AC20" s="108"/>
      <c r="AD20" s="109"/>
      <c r="AE20" s="3"/>
      <c r="AF20" s="16"/>
    </row>
    <row r="21" spans="2:32" ht="17.25" customHeight="1" thickBot="1" x14ac:dyDescent="0.45">
      <c r="B21" s="18"/>
      <c r="C21" s="3"/>
      <c r="D21" s="136"/>
      <c r="E21" s="129"/>
      <c r="F21" s="129"/>
      <c r="G21" s="129"/>
      <c r="H21" s="129"/>
      <c r="I21" s="137"/>
      <c r="J21" s="124"/>
      <c r="K21" s="125"/>
      <c r="L21" s="120"/>
      <c r="M21" s="120"/>
      <c r="N21" s="125"/>
      <c r="O21" s="125"/>
      <c r="P21" s="213"/>
      <c r="Q21" s="213"/>
      <c r="R21" s="217"/>
      <c r="S21" s="137"/>
      <c r="T21" s="3"/>
      <c r="U21" s="136"/>
      <c r="V21" s="129"/>
      <c r="W21" s="129"/>
      <c r="X21" s="129"/>
      <c r="Y21" s="129"/>
      <c r="Z21" s="137"/>
      <c r="AA21" s="110"/>
      <c r="AB21" s="111"/>
      <c r="AC21" s="111"/>
      <c r="AD21" s="112"/>
      <c r="AE21" s="3"/>
      <c r="AF21" s="16"/>
    </row>
    <row r="22" spans="2:32" ht="20.25" customHeight="1" thickBot="1" x14ac:dyDescent="0.45">
      <c r="B22" s="18"/>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6"/>
    </row>
    <row r="23" spans="2:32" ht="12" customHeight="1" x14ac:dyDescent="0.4">
      <c r="B23" s="18"/>
      <c r="C23" s="3"/>
      <c r="D23" s="121" t="s">
        <v>24</v>
      </c>
      <c r="E23" s="122"/>
      <c r="F23" s="122"/>
      <c r="G23" s="123"/>
      <c r="H23" s="26"/>
      <c r="I23" s="24"/>
      <c r="J23" s="25"/>
      <c r="K23" s="24"/>
      <c r="L23" s="127" t="s">
        <v>23</v>
      </c>
      <c r="M23" s="128"/>
      <c r="N23" s="25"/>
      <c r="O23" s="24"/>
      <c r="P23" s="25"/>
      <c r="Q23" s="24"/>
      <c r="R23" s="127" t="s">
        <v>22</v>
      </c>
      <c r="S23" s="128"/>
      <c r="T23" s="25"/>
      <c r="U23" s="24"/>
      <c r="V23" s="25"/>
      <c r="W23" s="24"/>
      <c r="X23" s="117" t="s">
        <v>21</v>
      </c>
      <c r="Y23" s="118"/>
      <c r="Z23" s="3"/>
      <c r="AA23" s="3"/>
      <c r="AB23" s="3"/>
      <c r="AC23" s="3"/>
      <c r="AD23" s="3"/>
      <c r="AE23" s="3"/>
      <c r="AF23" s="16"/>
    </row>
    <row r="24" spans="2:32" ht="34.5" customHeight="1" thickBot="1" x14ac:dyDescent="0.45">
      <c r="B24" s="18"/>
      <c r="C24" s="3"/>
      <c r="D24" s="124"/>
      <c r="E24" s="125"/>
      <c r="F24" s="125"/>
      <c r="G24" s="126"/>
      <c r="H24" s="129"/>
      <c r="I24" s="130"/>
      <c r="J24" s="217"/>
      <c r="K24" s="130"/>
      <c r="L24" s="131" t="s">
        <v>20</v>
      </c>
      <c r="M24" s="132"/>
      <c r="N24" s="131">
        <v>2</v>
      </c>
      <c r="O24" s="132"/>
      <c r="P24" s="131">
        <v>0</v>
      </c>
      <c r="Q24" s="132"/>
      <c r="R24" s="113">
        <v>0</v>
      </c>
      <c r="S24" s="218"/>
      <c r="T24" s="131">
        <v>0</v>
      </c>
      <c r="U24" s="132"/>
      <c r="V24" s="131">
        <v>0</v>
      </c>
      <c r="W24" s="132"/>
      <c r="X24" s="113">
        <v>0</v>
      </c>
      <c r="Y24" s="114"/>
      <c r="Z24" s="3"/>
      <c r="AA24" s="3"/>
      <c r="AB24" s="3"/>
      <c r="AC24" s="3"/>
      <c r="AD24" s="3"/>
      <c r="AE24" s="3"/>
      <c r="AF24" s="16"/>
    </row>
    <row r="25" spans="2:32" ht="50.25" customHeight="1" thickBot="1" x14ac:dyDescent="0.45">
      <c r="B25" s="18"/>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6"/>
    </row>
    <row r="26" spans="2:32" ht="45.75" customHeight="1" thickBot="1" x14ac:dyDescent="0.45">
      <c r="B26" s="18"/>
      <c r="C26" s="3"/>
      <c r="D26" s="210" t="s">
        <v>19</v>
      </c>
      <c r="E26" s="106"/>
      <c r="F26" s="106"/>
      <c r="G26" s="106"/>
      <c r="H26" s="106"/>
      <c r="I26" s="106"/>
      <c r="J26" s="106"/>
      <c r="K26" s="106"/>
      <c r="L26" s="106"/>
      <c r="M26" s="106"/>
      <c r="N26" s="106"/>
      <c r="O26" s="106"/>
      <c r="P26" s="211"/>
      <c r="Q26" s="105" t="s">
        <v>18</v>
      </c>
      <c r="R26" s="106"/>
      <c r="S26" s="23">
        <v>0</v>
      </c>
      <c r="T26" s="23">
        <v>3</v>
      </c>
      <c r="U26" s="106" t="s">
        <v>17</v>
      </c>
      <c r="V26" s="106"/>
      <c r="W26" s="23">
        <v>0</v>
      </c>
      <c r="X26" s="23">
        <v>2</v>
      </c>
      <c r="Y26" s="106" t="s">
        <v>16</v>
      </c>
      <c r="Z26" s="106"/>
      <c r="AA26" s="23">
        <v>0</v>
      </c>
      <c r="AB26" s="23">
        <v>1</v>
      </c>
      <c r="AC26" s="106" t="s">
        <v>15</v>
      </c>
      <c r="AD26" s="211"/>
      <c r="AE26" s="4"/>
      <c r="AF26" s="16"/>
    </row>
    <row r="27" spans="2:32" ht="24.75" customHeight="1" x14ac:dyDescent="0.15">
      <c r="B27" s="18"/>
      <c r="C27" s="3"/>
      <c r="D27" s="7"/>
      <c r="E27" s="22" t="s">
        <v>14</v>
      </c>
      <c r="F27" s="7"/>
      <c r="G27" s="7"/>
      <c r="H27" s="7"/>
      <c r="I27" s="7"/>
      <c r="J27" s="7"/>
      <c r="K27" s="5"/>
      <c r="L27" s="5"/>
      <c r="M27" s="5"/>
      <c r="N27" s="4"/>
      <c r="O27" s="4"/>
      <c r="P27" s="4"/>
      <c r="Q27" s="4"/>
      <c r="R27" s="4"/>
      <c r="S27" s="4"/>
      <c r="T27" s="4"/>
      <c r="U27" s="4"/>
      <c r="V27" s="4"/>
      <c r="W27" s="4"/>
      <c r="X27" s="4"/>
      <c r="Y27" s="4"/>
      <c r="Z27" s="4"/>
      <c r="AA27" s="4"/>
      <c r="AB27" s="4"/>
      <c r="AC27" s="4"/>
      <c r="AD27" s="4"/>
      <c r="AE27" s="4"/>
      <c r="AF27" s="16"/>
    </row>
    <row r="28" spans="2:32" ht="24.75" customHeight="1" x14ac:dyDescent="0.15">
      <c r="B28" s="18"/>
      <c r="C28" s="3"/>
      <c r="D28" s="7"/>
      <c r="E28" s="21" t="s">
        <v>13</v>
      </c>
      <c r="F28" s="7"/>
      <c r="G28" s="7"/>
      <c r="H28" s="7"/>
      <c r="I28" s="7"/>
      <c r="J28" s="7"/>
      <c r="K28" s="5"/>
      <c r="L28" s="5"/>
      <c r="M28" s="5"/>
      <c r="N28" s="4"/>
      <c r="O28" s="4"/>
      <c r="P28" s="4"/>
      <c r="Q28" s="4"/>
      <c r="R28" s="4"/>
      <c r="S28" s="4"/>
      <c r="T28" s="4"/>
      <c r="U28" s="4"/>
      <c r="V28" s="4"/>
      <c r="W28" s="4"/>
      <c r="X28" s="4"/>
      <c r="Y28" s="4"/>
      <c r="Z28" s="4"/>
      <c r="AA28" s="4"/>
      <c r="AB28" s="4"/>
      <c r="AC28" s="4"/>
      <c r="AD28" s="4"/>
      <c r="AE28" s="4"/>
      <c r="AF28" s="16"/>
    </row>
    <row r="29" spans="2:32" ht="24.75" customHeight="1" x14ac:dyDescent="0.4">
      <c r="B29" s="18"/>
      <c r="C29" s="3"/>
      <c r="D29" s="7"/>
      <c r="E29" s="20" t="s">
        <v>12</v>
      </c>
      <c r="F29" s="7"/>
      <c r="G29" s="7"/>
      <c r="H29" s="7"/>
      <c r="I29" s="7"/>
      <c r="J29" s="7"/>
      <c r="K29" s="5"/>
      <c r="L29" s="5"/>
      <c r="M29" s="5"/>
      <c r="N29" s="4"/>
      <c r="O29" s="4"/>
      <c r="P29" s="4"/>
      <c r="Q29" s="4"/>
      <c r="R29" s="4"/>
      <c r="S29" s="4"/>
      <c r="T29" s="4"/>
      <c r="U29" s="4"/>
      <c r="V29" s="4"/>
      <c r="W29" s="4"/>
      <c r="X29" s="4"/>
      <c r="Y29" s="4"/>
      <c r="Z29" s="4"/>
      <c r="AA29" s="4"/>
      <c r="AB29" s="4"/>
      <c r="AC29" s="4"/>
      <c r="AD29" s="4"/>
      <c r="AE29" s="4"/>
      <c r="AF29" s="16"/>
    </row>
    <row r="30" spans="2:32" ht="24.75" customHeight="1" thickBot="1" x14ac:dyDescent="0.45">
      <c r="B30" s="18"/>
      <c r="C30" s="3"/>
      <c r="D30" s="7"/>
      <c r="E30" s="19"/>
      <c r="F30" s="7"/>
      <c r="G30" s="7"/>
      <c r="H30" s="7"/>
      <c r="I30" s="7"/>
      <c r="J30" s="7"/>
      <c r="K30" s="5"/>
      <c r="L30" s="5"/>
      <c r="M30" s="5"/>
      <c r="N30" s="4"/>
      <c r="O30" s="4"/>
      <c r="P30" s="4"/>
      <c r="Q30" s="4"/>
      <c r="R30" s="4"/>
      <c r="S30" s="4"/>
      <c r="T30" s="4"/>
      <c r="U30" s="4"/>
      <c r="V30" s="4"/>
      <c r="W30" s="4"/>
      <c r="X30" s="4"/>
      <c r="Y30" s="4"/>
      <c r="Z30" s="4"/>
      <c r="AA30" s="4"/>
      <c r="AB30" s="4"/>
      <c r="AC30" s="4"/>
      <c r="AD30" s="4"/>
      <c r="AE30" s="4"/>
      <c r="AF30" s="16"/>
    </row>
    <row r="31" spans="2:32" ht="24.75" customHeight="1" x14ac:dyDescent="0.4">
      <c r="B31" s="18"/>
      <c r="C31" s="3"/>
      <c r="D31" s="172" t="s">
        <v>11</v>
      </c>
      <c r="E31" s="173"/>
      <c r="F31" s="176" t="s">
        <v>137</v>
      </c>
      <c r="G31" s="176"/>
      <c r="H31" s="176"/>
      <c r="I31" s="214" t="s">
        <v>10</v>
      </c>
      <c r="J31" s="215"/>
      <c r="K31" s="215"/>
      <c r="L31" s="176" t="s">
        <v>138</v>
      </c>
      <c r="M31" s="176"/>
      <c r="N31" s="176"/>
      <c r="O31" s="138" t="s">
        <v>9</v>
      </c>
      <c r="P31" s="139"/>
      <c r="Q31" s="140"/>
      <c r="R31" s="4"/>
      <c r="S31" s="4"/>
      <c r="T31" s="4"/>
      <c r="U31" s="4"/>
      <c r="V31" s="4"/>
      <c r="W31" s="4"/>
      <c r="X31" s="4"/>
      <c r="Y31" s="4"/>
      <c r="Z31" s="4"/>
      <c r="AA31" s="4"/>
      <c r="AB31" s="4"/>
      <c r="AC31" s="4"/>
      <c r="AD31" s="4"/>
      <c r="AE31" s="4"/>
      <c r="AF31" s="16"/>
    </row>
    <row r="32" spans="2:32" ht="24.75" customHeight="1" x14ac:dyDescent="0.4">
      <c r="B32" s="18"/>
      <c r="C32" s="3"/>
      <c r="D32" s="174"/>
      <c r="E32" s="175"/>
      <c r="F32" s="177"/>
      <c r="G32" s="177"/>
      <c r="H32" s="177"/>
      <c r="I32" s="216"/>
      <c r="J32" s="216"/>
      <c r="K32" s="216"/>
      <c r="L32" s="177"/>
      <c r="M32" s="177"/>
      <c r="N32" s="177"/>
      <c r="O32" s="141"/>
      <c r="P32" s="141"/>
      <c r="Q32" s="142"/>
      <c r="R32" s="4"/>
      <c r="S32" s="4"/>
      <c r="T32" s="4"/>
      <c r="U32" s="4"/>
      <c r="V32" s="4"/>
      <c r="W32" s="4"/>
      <c r="X32" s="4"/>
      <c r="Y32" s="4"/>
      <c r="Z32" s="4"/>
      <c r="AA32" s="4"/>
      <c r="AB32" s="4"/>
      <c r="AC32" s="4"/>
      <c r="AD32" s="4"/>
      <c r="AE32" s="4"/>
      <c r="AF32" s="16"/>
    </row>
    <row r="33" spans="2:32" ht="24.75" customHeight="1" x14ac:dyDescent="0.4">
      <c r="B33" s="18"/>
      <c r="C33" s="3"/>
      <c r="D33" s="165" t="s">
        <v>8</v>
      </c>
      <c r="E33" s="166"/>
      <c r="F33" s="167" t="s">
        <v>7</v>
      </c>
      <c r="G33" s="168"/>
      <c r="H33" s="168"/>
      <c r="I33" s="168"/>
      <c r="J33" s="168"/>
      <c r="K33" s="168"/>
      <c r="L33" s="168" t="s">
        <v>6</v>
      </c>
      <c r="M33" s="168"/>
      <c r="N33" s="168"/>
      <c r="O33" s="168"/>
      <c r="P33" s="168"/>
      <c r="Q33" s="169"/>
      <c r="R33" s="4"/>
      <c r="S33" s="4"/>
      <c r="T33" s="4"/>
      <c r="U33" s="4"/>
      <c r="V33" s="4"/>
      <c r="W33" s="4"/>
      <c r="X33" s="4"/>
      <c r="Y33" s="4"/>
      <c r="Z33" s="4"/>
      <c r="AA33" s="4"/>
      <c r="AB33" s="4"/>
      <c r="AC33" s="4"/>
      <c r="AD33" s="4"/>
      <c r="AE33" s="4"/>
      <c r="AF33" s="16"/>
    </row>
    <row r="34" spans="2:32" ht="24.75" customHeight="1" x14ac:dyDescent="0.4">
      <c r="B34" s="18"/>
      <c r="C34" s="3"/>
      <c r="D34" s="170" t="s">
        <v>5</v>
      </c>
      <c r="E34" s="171"/>
      <c r="F34" s="147">
        <v>1234567</v>
      </c>
      <c r="G34" s="168"/>
      <c r="H34" s="168"/>
      <c r="I34" s="168"/>
      <c r="J34" s="168"/>
      <c r="K34" s="168"/>
      <c r="L34" s="168"/>
      <c r="M34" s="168"/>
      <c r="N34" s="168"/>
      <c r="O34" s="168"/>
      <c r="P34" s="168"/>
      <c r="Q34" s="169"/>
      <c r="R34" s="4"/>
      <c r="S34" s="4"/>
      <c r="T34" s="4"/>
      <c r="U34" s="4"/>
      <c r="V34" s="4"/>
      <c r="W34" s="4"/>
      <c r="X34" s="4"/>
      <c r="Y34" s="4"/>
      <c r="Z34" s="4"/>
      <c r="AA34" s="4"/>
      <c r="AB34" s="4"/>
      <c r="AC34" s="4"/>
      <c r="AD34" s="4"/>
      <c r="AE34" s="4"/>
      <c r="AF34" s="16"/>
    </row>
    <row r="35" spans="2:32" ht="24.75" customHeight="1" thickBot="1" x14ac:dyDescent="0.45">
      <c r="B35" s="18"/>
      <c r="C35" s="3"/>
      <c r="D35" s="143" t="s">
        <v>4</v>
      </c>
      <c r="E35" s="144"/>
      <c r="F35" s="147" t="s">
        <v>139</v>
      </c>
      <c r="G35" s="148"/>
      <c r="H35" s="148"/>
      <c r="I35" s="148"/>
      <c r="J35" s="148"/>
      <c r="K35" s="148"/>
      <c r="L35" s="148"/>
      <c r="M35" s="148"/>
      <c r="N35" s="148"/>
      <c r="O35" s="148"/>
      <c r="P35" s="148"/>
      <c r="Q35" s="149"/>
      <c r="R35" s="4"/>
      <c r="S35" s="4"/>
      <c r="T35" s="4"/>
      <c r="U35" s="4"/>
      <c r="V35" s="4"/>
      <c r="W35" s="4"/>
      <c r="X35" s="4"/>
      <c r="Y35" s="4"/>
      <c r="Z35" s="4"/>
      <c r="AA35" s="4"/>
      <c r="AB35" s="4"/>
      <c r="AC35" s="4"/>
      <c r="AD35" s="4"/>
      <c r="AE35" s="4"/>
      <c r="AF35" s="16"/>
    </row>
    <row r="36" spans="2:32" ht="24.75" customHeight="1" x14ac:dyDescent="0.4">
      <c r="B36" s="18"/>
      <c r="C36" s="3"/>
      <c r="D36" s="143"/>
      <c r="E36" s="144"/>
      <c r="F36" s="150" t="s">
        <v>140</v>
      </c>
      <c r="G36" s="150"/>
      <c r="H36" s="150"/>
      <c r="I36" s="150"/>
      <c r="J36" s="150"/>
      <c r="K36" s="150"/>
      <c r="L36" s="150"/>
      <c r="M36" s="150"/>
      <c r="N36" s="150"/>
      <c r="O36" s="150"/>
      <c r="P36" s="150"/>
      <c r="Q36" s="151"/>
      <c r="R36" s="17"/>
      <c r="S36" s="133" t="s">
        <v>3</v>
      </c>
      <c r="T36" s="134"/>
      <c r="U36" s="160"/>
      <c r="V36" s="161" t="s">
        <v>2</v>
      </c>
      <c r="W36" s="162"/>
      <c r="X36" s="154" t="s">
        <v>141</v>
      </c>
      <c r="Y36" s="155"/>
      <c r="Z36" s="155"/>
      <c r="AA36" s="155"/>
      <c r="AB36" s="155"/>
      <c r="AC36" s="155"/>
      <c r="AD36" s="156"/>
      <c r="AE36" s="4"/>
      <c r="AF36" s="16"/>
    </row>
    <row r="37" spans="2:32" ht="24.75" customHeight="1" thickBot="1" x14ac:dyDescent="0.45">
      <c r="B37" s="18"/>
      <c r="C37" s="3"/>
      <c r="D37" s="145"/>
      <c r="E37" s="146"/>
      <c r="F37" s="152"/>
      <c r="G37" s="152"/>
      <c r="H37" s="152"/>
      <c r="I37" s="152"/>
      <c r="J37" s="152"/>
      <c r="K37" s="152"/>
      <c r="L37" s="152"/>
      <c r="M37" s="152"/>
      <c r="N37" s="152"/>
      <c r="O37" s="152"/>
      <c r="P37" s="152"/>
      <c r="Q37" s="153"/>
      <c r="R37" s="17"/>
      <c r="S37" s="136"/>
      <c r="T37" s="129"/>
      <c r="U37" s="130"/>
      <c r="V37" s="163" t="s">
        <v>1</v>
      </c>
      <c r="W37" s="164"/>
      <c r="X37" s="157" t="s">
        <v>0</v>
      </c>
      <c r="Y37" s="158"/>
      <c r="Z37" s="158"/>
      <c r="AA37" s="158"/>
      <c r="AB37" s="158"/>
      <c r="AC37" s="158"/>
      <c r="AD37" s="159"/>
      <c r="AE37" s="4"/>
      <c r="AF37" s="16"/>
    </row>
    <row r="38" spans="2:32" ht="24.75" customHeight="1" x14ac:dyDescent="0.4">
      <c r="B38" s="15"/>
      <c r="C38" s="14"/>
      <c r="D38" s="13"/>
      <c r="E38" s="12"/>
      <c r="F38" s="12"/>
      <c r="G38" s="12"/>
      <c r="H38" s="12"/>
      <c r="I38" s="12"/>
      <c r="J38" s="12"/>
      <c r="K38" s="11"/>
      <c r="L38" s="11"/>
      <c r="M38" s="11"/>
      <c r="N38" s="10"/>
      <c r="O38" s="10"/>
      <c r="P38" s="10"/>
      <c r="Q38" s="10"/>
      <c r="R38" s="10"/>
      <c r="S38" s="10"/>
      <c r="T38" s="10"/>
      <c r="U38" s="10"/>
      <c r="V38" s="10"/>
      <c r="W38" s="10"/>
      <c r="X38" s="10"/>
      <c r="Y38" s="10"/>
      <c r="Z38" s="10"/>
      <c r="AA38" s="10"/>
      <c r="AB38" s="10"/>
      <c r="AC38" s="10"/>
      <c r="AD38" s="10"/>
      <c r="AE38" s="10"/>
      <c r="AF38" s="9"/>
    </row>
    <row r="39" spans="2:32" ht="24.75" customHeight="1" x14ac:dyDescent="0.4">
      <c r="B39" s="3"/>
      <c r="C39" s="3"/>
      <c r="D39" s="8"/>
      <c r="E39" s="7"/>
      <c r="F39" s="7"/>
      <c r="G39" s="7"/>
      <c r="H39" s="7"/>
      <c r="I39" s="7"/>
      <c r="J39" s="7"/>
      <c r="K39" s="5"/>
      <c r="L39" s="5"/>
      <c r="M39" s="5"/>
      <c r="N39" s="4"/>
      <c r="O39" s="4"/>
      <c r="P39" s="4"/>
      <c r="Q39" s="4"/>
      <c r="R39" s="4"/>
      <c r="S39" s="4"/>
      <c r="T39" s="4"/>
      <c r="U39" s="4"/>
      <c r="V39" s="4"/>
      <c r="W39" s="4"/>
      <c r="X39" s="4"/>
      <c r="Y39" s="4"/>
      <c r="Z39" s="4"/>
      <c r="AA39" s="4"/>
      <c r="AB39" s="4"/>
      <c r="AC39" s="4"/>
      <c r="AD39" s="4"/>
      <c r="AE39" s="4"/>
      <c r="AF39" s="3"/>
    </row>
    <row r="40" spans="2:32" ht="24.75" customHeight="1" x14ac:dyDescent="0.4">
      <c r="B40" s="3"/>
      <c r="C40" s="3"/>
      <c r="D40" s="8"/>
      <c r="E40" s="7"/>
      <c r="F40" s="7"/>
      <c r="G40" s="7"/>
      <c r="H40" s="7"/>
      <c r="I40" s="7"/>
      <c r="J40" s="7"/>
      <c r="K40" s="5"/>
      <c r="L40" s="5"/>
      <c r="M40" s="5"/>
      <c r="N40" s="4"/>
      <c r="O40" s="4"/>
      <c r="P40" s="4"/>
      <c r="Q40" s="4"/>
      <c r="R40" s="4"/>
      <c r="S40" s="4"/>
      <c r="T40" s="4"/>
      <c r="U40" s="4"/>
      <c r="V40" s="4"/>
      <c r="W40" s="4"/>
      <c r="X40" s="4"/>
      <c r="Y40" s="4"/>
      <c r="Z40" s="4"/>
      <c r="AA40" s="4"/>
      <c r="AB40" s="4"/>
      <c r="AC40" s="4"/>
      <c r="AD40" s="4"/>
      <c r="AE40" s="4"/>
      <c r="AF40" s="3"/>
    </row>
    <row r="41" spans="2:32" ht="24.75" customHeight="1" x14ac:dyDescent="0.4">
      <c r="B41" s="3"/>
      <c r="C41" s="3"/>
      <c r="D41" s="6"/>
      <c r="E41" s="6"/>
      <c r="F41" s="6"/>
      <c r="G41" s="6"/>
      <c r="H41" s="6"/>
      <c r="I41" s="6"/>
      <c r="J41" s="6"/>
      <c r="K41" s="5"/>
      <c r="L41" s="5"/>
      <c r="M41" s="5"/>
      <c r="N41" s="4"/>
      <c r="O41" s="4"/>
      <c r="P41" s="4"/>
      <c r="Q41" s="4"/>
      <c r="R41" s="4"/>
      <c r="S41" s="4"/>
      <c r="T41" s="4"/>
      <c r="U41" s="4"/>
      <c r="V41" s="4"/>
      <c r="W41" s="4"/>
      <c r="X41" s="4"/>
      <c r="Y41" s="4"/>
      <c r="Z41" s="4"/>
      <c r="AA41" s="4"/>
      <c r="AB41" s="4"/>
      <c r="AC41" s="4"/>
      <c r="AD41" s="4"/>
      <c r="AE41" s="4"/>
      <c r="AF41" s="3"/>
    </row>
    <row r="42" spans="2:32" ht="24.75" customHeight="1" x14ac:dyDescent="0.4">
      <c r="B42" s="3"/>
      <c r="C42" s="3"/>
      <c r="D42" s="6"/>
      <c r="E42" s="6"/>
      <c r="F42" s="6"/>
      <c r="G42" s="6"/>
      <c r="H42" s="6"/>
      <c r="I42" s="6"/>
      <c r="J42" s="6"/>
      <c r="K42" s="5"/>
      <c r="L42" s="5"/>
      <c r="M42" s="5"/>
      <c r="N42" s="4"/>
      <c r="O42" s="4"/>
      <c r="P42" s="4"/>
      <c r="Q42" s="4"/>
      <c r="R42" s="4"/>
      <c r="S42" s="4"/>
      <c r="T42" s="4"/>
      <c r="U42" s="4"/>
      <c r="V42" s="4"/>
      <c r="W42" s="4"/>
      <c r="X42" s="4"/>
      <c r="Y42" s="4"/>
      <c r="Z42" s="4"/>
      <c r="AA42" s="4"/>
      <c r="AB42" s="4"/>
      <c r="AC42" s="4"/>
      <c r="AD42" s="4"/>
      <c r="AE42" s="4"/>
      <c r="AF42" s="3"/>
    </row>
    <row r="43" spans="2:32" ht="24.75" customHeight="1" x14ac:dyDescent="0.4">
      <c r="B43" s="3"/>
      <c r="C43" s="3"/>
      <c r="D43" s="4"/>
      <c r="E43" s="4"/>
      <c r="F43" s="4"/>
      <c r="G43" s="4"/>
      <c r="H43" s="4"/>
      <c r="I43" s="4"/>
      <c r="J43" s="4"/>
      <c r="K43" s="5"/>
      <c r="L43" s="5"/>
      <c r="M43" s="5"/>
      <c r="N43" s="4"/>
      <c r="O43" s="4"/>
      <c r="P43" s="4"/>
      <c r="Q43" s="4"/>
      <c r="R43" s="4"/>
      <c r="S43" s="4"/>
      <c r="T43" s="4"/>
      <c r="U43" s="4"/>
      <c r="V43" s="4"/>
      <c r="W43" s="4"/>
      <c r="X43" s="4"/>
      <c r="Y43" s="4"/>
      <c r="Z43" s="4"/>
      <c r="AA43" s="4"/>
      <c r="AB43" s="4"/>
      <c r="AC43" s="4"/>
      <c r="AD43" s="4"/>
      <c r="AE43" s="4"/>
      <c r="AF43" s="3"/>
    </row>
    <row r="44" spans="2:32" ht="17.25" customHeight="1" x14ac:dyDescent="0.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7" spans="2:32" ht="27.75" customHeight="1" x14ac:dyDescent="0.4"/>
    <row r="65" spans="24:29" ht="17.25" customHeight="1" x14ac:dyDescent="0.4">
      <c r="X65" s="2"/>
      <c r="Y65" s="2"/>
      <c r="Z65" s="2"/>
      <c r="AA65" s="2"/>
      <c r="AB65" s="2"/>
      <c r="AC65" s="2"/>
    </row>
    <row r="66" spans="24:29" ht="17.25" customHeight="1" x14ac:dyDescent="0.4">
      <c r="X66" s="2"/>
      <c r="Y66" s="2"/>
      <c r="Z66" s="2"/>
      <c r="AA66" s="2"/>
      <c r="AB66" s="2"/>
      <c r="AC66" s="2"/>
    </row>
    <row r="67" spans="24:29" ht="17.25" customHeight="1" x14ac:dyDescent="0.4">
      <c r="X67" s="2"/>
      <c r="Y67" s="2"/>
      <c r="Z67" s="2"/>
      <c r="AA67" s="2"/>
      <c r="AB67" s="2"/>
      <c r="AC67" s="2"/>
    </row>
    <row r="68" spans="24:29" ht="17.25" customHeight="1" x14ac:dyDescent="0.4">
      <c r="X68" s="2"/>
      <c r="Y68" s="2"/>
      <c r="Z68" s="2"/>
      <c r="AA68" s="2"/>
      <c r="AB68" s="2"/>
      <c r="AC68" s="2"/>
    </row>
  </sheetData>
  <mergeCells count="61">
    <mergeCell ref="D26:P26"/>
    <mergeCell ref="P20:P21"/>
    <mergeCell ref="Y26:Z26"/>
    <mergeCell ref="AC26:AD26"/>
    <mergeCell ref="I31:K32"/>
    <mergeCell ref="L31:N32"/>
    <mergeCell ref="U20:Z21"/>
    <mergeCell ref="J24:K24"/>
    <mergeCell ref="T24:U24"/>
    <mergeCell ref="V24:W24"/>
    <mergeCell ref="P24:Q24"/>
    <mergeCell ref="R24:S24"/>
    <mergeCell ref="N20:O21"/>
    <mergeCell ref="Q20:Q21"/>
    <mergeCell ref="R20:S21"/>
    <mergeCell ref="L24:M24"/>
    <mergeCell ref="C3:AD4"/>
    <mergeCell ref="V6:W6"/>
    <mergeCell ref="Y6:Z6"/>
    <mergeCell ref="AB6:AC6"/>
    <mergeCell ref="Q9:Q18"/>
    <mergeCell ref="R9:T9"/>
    <mergeCell ref="R10:T13"/>
    <mergeCell ref="V10:AB10"/>
    <mergeCell ref="U11:AD13"/>
    <mergeCell ref="R14:T16"/>
    <mergeCell ref="U14:AD16"/>
    <mergeCell ref="R17:T18"/>
    <mergeCell ref="AC17:AD18"/>
    <mergeCell ref="O31:Q32"/>
    <mergeCell ref="D35:E37"/>
    <mergeCell ref="F35:Q35"/>
    <mergeCell ref="F36:Q37"/>
    <mergeCell ref="X36:AD36"/>
    <mergeCell ref="X37:AD37"/>
    <mergeCell ref="S36:U37"/>
    <mergeCell ref="V36:W36"/>
    <mergeCell ref="V37:W37"/>
    <mergeCell ref="D33:E33"/>
    <mergeCell ref="F33:K33"/>
    <mergeCell ref="L33:Q33"/>
    <mergeCell ref="D34:E34"/>
    <mergeCell ref="F34:Q34"/>
    <mergeCell ref="D31:E32"/>
    <mergeCell ref="F31:H32"/>
    <mergeCell ref="L20:L21"/>
    <mergeCell ref="M20:M21"/>
    <mergeCell ref="D23:G24"/>
    <mergeCell ref="L23:M23"/>
    <mergeCell ref="R23:S23"/>
    <mergeCell ref="H24:I24"/>
    <mergeCell ref="N24:O24"/>
    <mergeCell ref="D20:I21"/>
    <mergeCell ref="J20:K21"/>
    <mergeCell ref="Q26:R26"/>
    <mergeCell ref="U26:V26"/>
    <mergeCell ref="AA20:AD21"/>
    <mergeCell ref="X24:Y24"/>
    <mergeCell ref="U17:W18"/>
    <mergeCell ref="X17:AB18"/>
    <mergeCell ref="X23:Y23"/>
  </mergeCells>
  <phoneticPr fontId="3"/>
  <printOptions horizontalCentered="1" verticalCentered="1"/>
  <pageMargins left="0.19685039370078741" right="0.19685039370078741" top="0.19685039370078741" bottom="0.19685039370078741" header="0.19685039370078741" footer="0.19685039370078741"/>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1"/>
  <sheetViews>
    <sheetView view="pageBreakPreview" topLeftCell="A4" zoomScale="85" zoomScaleNormal="100" zoomScaleSheetLayoutView="85" workbookViewId="0">
      <selection activeCell="AD44" sqref="AD44"/>
    </sheetView>
  </sheetViews>
  <sheetFormatPr defaultColWidth="9.125" defaultRowHeight="13.5" x14ac:dyDescent="0.4"/>
  <cols>
    <col min="1" max="1" width="3.125" style="40" customWidth="1"/>
    <col min="2" max="2" width="2.75" style="40" customWidth="1"/>
    <col min="3" max="9" width="1.875" style="40" customWidth="1"/>
    <col min="10" max="10" width="17.875" style="40" customWidth="1"/>
    <col min="11" max="20" width="3" style="40" customWidth="1"/>
    <col min="21" max="21" width="1.375" style="40" customWidth="1"/>
    <col min="22" max="22" width="9.875" style="40" customWidth="1"/>
    <col min="23" max="32" width="3.75" style="40" customWidth="1"/>
    <col min="33" max="33" width="4.875" style="40" customWidth="1"/>
    <col min="34" max="35" width="3.125" style="40" customWidth="1"/>
    <col min="36" max="36" width="8.375" style="40" bestFit="1" customWidth="1"/>
    <col min="37" max="37" width="4.25" style="41" bestFit="1" customWidth="1"/>
    <col min="38" max="38" width="10.75" style="40" bestFit="1" customWidth="1"/>
    <col min="39" max="39" width="27.875" style="40" bestFit="1" customWidth="1"/>
    <col min="40" max="16384" width="9.125" style="40"/>
  </cols>
  <sheetData>
    <row r="1" spans="1:40" ht="8.25" customHeight="1" x14ac:dyDescent="0.4">
      <c r="A1" s="45"/>
      <c r="B1" s="303"/>
      <c r="C1" s="303"/>
      <c r="D1" s="303"/>
      <c r="E1" s="303"/>
      <c r="F1" s="303"/>
      <c r="G1" s="303"/>
      <c r="H1" s="303"/>
      <c r="I1" s="303"/>
      <c r="J1" s="45"/>
      <c r="K1" s="45"/>
      <c r="L1" s="45"/>
      <c r="M1" s="45"/>
      <c r="N1" s="45"/>
      <c r="O1" s="45"/>
      <c r="P1" s="45"/>
      <c r="Q1" s="45"/>
      <c r="R1" s="45"/>
      <c r="S1" s="45"/>
      <c r="T1" s="45"/>
      <c r="U1" s="45"/>
      <c r="V1" s="45"/>
      <c r="W1" s="45"/>
      <c r="X1" s="45"/>
      <c r="Y1" s="45"/>
      <c r="Z1" s="45"/>
      <c r="AA1" s="45"/>
      <c r="AB1" s="45"/>
      <c r="AC1" s="45"/>
      <c r="AD1" s="45"/>
      <c r="AE1" s="45"/>
      <c r="AF1" s="45"/>
      <c r="AG1" s="45"/>
    </row>
    <row r="2" spans="1:40" ht="5.25" customHeight="1" x14ac:dyDescent="0.4">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304"/>
      <c r="AF2" s="304"/>
      <c r="AG2" s="304"/>
    </row>
    <row r="3" spans="1:40" ht="33.75" customHeight="1" x14ac:dyDescent="0.4">
      <c r="A3" s="45"/>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305"/>
      <c r="AF3" s="305"/>
      <c r="AG3" s="305"/>
      <c r="AH3" s="87"/>
      <c r="AI3" s="87"/>
    </row>
    <row r="4" spans="1:40" ht="30.75" customHeight="1" x14ac:dyDescent="0.4">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40" x14ac:dyDescent="0.4">
      <c r="A5" s="45"/>
      <c r="B5" s="306" t="s">
        <v>116</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row>
    <row r="6" spans="1:40" x14ac:dyDescent="0.4">
      <c r="A6" s="45"/>
      <c r="B6" s="306" t="s">
        <v>115</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row>
    <row r="7" spans="1:40" ht="12" customHeight="1" x14ac:dyDescent="0.4">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row>
    <row r="8" spans="1:40" ht="24" customHeight="1" x14ac:dyDescent="0.4">
      <c r="A8" s="45"/>
      <c r="B8" s="45"/>
      <c r="C8" s="45"/>
      <c r="D8" s="45"/>
      <c r="E8" s="45"/>
      <c r="F8" s="45"/>
      <c r="G8" s="45"/>
      <c r="H8" s="45"/>
      <c r="I8" s="45"/>
      <c r="J8" s="45"/>
      <c r="K8" s="45"/>
      <c r="L8" s="45"/>
      <c r="M8" s="45"/>
      <c r="N8" s="45"/>
      <c r="O8" s="45"/>
      <c r="P8" s="45"/>
      <c r="Q8" s="45"/>
      <c r="R8" s="45"/>
      <c r="S8" s="45"/>
      <c r="T8" s="45"/>
      <c r="U8" s="45"/>
      <c r="V8" s="86" t="s">
        <v>114</v>
      </c>
      <c r="W8" s="84"/>
      <c r="X8" s="85"/>
      <c r="Y8" s="300" t="s">
        <v>113</v>
      </c>
      <c r="Z8" s="301"/>
      <c r="AA8" s="84"/>
      <c r="AB8" s="83"/>
      <c r="AC8" s="300" t="s">
        <v>112</v>
      </c>
      <c r="AD8" s="302"/>
      <c r="AE8" s="302"/>
      <c r="AF8" s="301"/>
      <c r="AG8" s="82"/>
    </row>
    <row r="9" spans="1:40" ht="12" customHeight="1" x14ac:dyDescent="0.4">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row>
    <row r="10" spans="1:40" ht="30" customHeight="1" x14ac:dyDescent="0.4">
      <c r="A10" s="45"/>
      <c r="B10" s="261" t="s">
        <v>111</v>
      </c>
      <c r="C10" s="262"/>
      <c r="D10" s="262"/>
      <c r="E10" s="262"/>
      <c r="F10" s="262"/>
      <c r="G10" s="262"/>
      <c r="H10" s="262"/>
      <c r="I10" s="262"/>
      <c r="J10" s="263"/>
      <c r="K10" s="81"/>
      <c r="L10" s="80"/>
      <c r="M10" s="80"/>
      <c r="N10" s="80"/>
      <c r="O10" s="80"/>
      <c r="P10" s="80"/>
      <c r="Q10" s="80"/>
      <c r="R10" s="80"/>
      <c r="S10" s="80"/>
      <c r="T10" s="79"/>
      <c r="U10" s="45"/>
      <c r="V10" s="78" t="s">
        <v>110</v>
      </c>
      <c r="W10" s="77"/>
      <c r="X10" s="76"/>
      <c r="Y10" s="76"/>
      <c r="Z10" s="76"/>
      <c r="AA10" s="76"/>
      <c r="AB10" s="76"/>
      <c r="AC10" s="76"/>
      <c r="AD10" s="76"/>
      <c r="AE10" s="76"/>
      <c r="AF10" s="75"/>
      <c r="AG10" s="46"/>
    </row>
    <row r="11" spans="1:40" ht="21" customHeight="1" x14ac:dyDescent="0.4">
      <c r="A11" s="45"/>
      <c r="B11" s="234" t="s">
        <v>109</v>
      </c>
      <c r="C11" s="235"/>
      <c r="D11" s="235"/>
      <c r="E11" s="235"/>
      <c r="F11" s="235"/>
      <c r="G11" s="235"/>
      <c r="H11" s="235"/>
      <c r="I11" s="235"/>
      <c r="J11" s="236"/>
      <c r="K11" s="276"/>
      <c r="L11" s="277"/>
      <c r="M11" s="277"/>
      <c r="N11" s="277"/>
      <c r="O11" s="277"/>
      <c r="P11" s="277"/>
      <c r="Q11" s="277"/>
      <c r="R11" s="277"/>
      <c r="S11" s="277"/>
      <c r="T11" s="278"/>
      <c r="U11" s="45"/>
      <c r="V11" s="74" t="s">
        <v>108</v>
      </c>
      <c r="W11" s="282"/>
      <c r="X11" s="283"/>
      <c r="Y11" s="283"/>
      <c r="Z11" s="283"/>
      <c r="AA11" s="283"/>
      <c r="AB11" s="283"/>
      <c r="AC11" s="283"/>
      <c r="AD11" s="283"/>
      <c r="AE11" s="283"/>
      <c r="AF11" s="284"/>
      <c r="AG11" s="73"/>
      <c r="AI11" s="40">
        <v>6</v>
      </c>
      <c r="AJ11" s="64" t="s">
        <v>93</v>
      </c>
      <c r="AK11" s="63" t="s">
        <v>107</v>
      </c>
      <c r="AM11" s="40" t="s">
        <v>106</v>
      </c>
      <c r="AN11" s="40">
        <v>1</v>
      </c>
    </row>
    <row r="12" spans="1:40" ht="21" customHeight="1" x14ac:dyDescent="0.4">
      <c r="A12" s="45"/>
      <c r="B12" s="291" t="s">
        <v>105</v>
      </c>
      <c r="C12" s="292"/>
      <c r="D12" s="292"/>
      <c r="E12" s="292"/>
      <c r="F12" s="292"/>
      <c r="G12" s="292"/>
      <c r="H12" s="292"/>
      <c r="I12" s="292"/>
      <c r="J12" s="293"/>
      <c r="K12" s="279"/>
      <c r="L12" s="280"/>
      <c r="M12" s="280"/>
      <c r="N12" s="280"/>
      <c r="O12" s="280"/>
      <c r="P12" s="280"/>
      <c r="Q12" s="280"/>
      <c r="R12" s="280"/>
      <c r="S12" s="280"/>
      <c r="T12" s="281"/>
      <c r="U12" s="45"/>
      <c r="V12" s="74" t="s">
        <v>104</v>
      </c>
      <c r="W12" s="285"/>
      <c r="X12" s="286"/>
      <c r="Y12" s="286"/>
      <c r="Z12" s="286"/>
      <c r="AA12" s="286"/>
      <c r="AB12" s="286"/>
      <c r="AC12" s="286"/>
      <c r="AD12" s="286"/>
      <c r="AE12" s="286"/>
      <c r="AF12" s="287"/>
      <c r="AG12" s="73"/>
      <c r="AI12" s="40">
        <v>5</v>
      </c>
      <c r="AJ12" s="64" t="s">
        <v>103</v>
      </c>
      <c r="AK12" s="63" t="s">
        <v>102</v>
      </c>
      <c r="AM12" s="40" t="s">
        <v>86</v>
      </c>
      <c r="AN12" s="40">
        <v>2</v>
      </c>
    </row>
    <row r="13" spans="1:40" ht="21" customHeight="1" x14ac:dyDescent="0.4">
      <c r="A13" s="45"/>
      <c r="B13" s="234" t="s">
        <v>101</v>
      </c>
      <c r="C13" s="235"/>
      <c r="D13" s="235"/>
      <c r="E13" s="235"/>
      <c r="F13" s="235"/>
      <c r="G13" s="235"/>
      <c r="H13" s="235"/>
      <c r="I13" s="235"/>
      <c r="J13" s="236"/>
      <c r="K13" s="277"/>
      <c r="L13" s="277"/>
      <c r="M13" s="277"/>
      <c r="N13" s="277"/>
      <c r="O13" s="277"/>
      <c r="P13" s="277"/>
      <c r="Q13" s="277"/>
      <c r="R13" s="277"/>
      <c r="S13" s="277"/>
      <c r="T13" s="278"/>
      <c r="U13" s="45"/>
      <c r="V13" s="74" t="s">
        <v>100</v>
      </c>
      <c r="W13" s="288"/>
      <c r="X13" s="289"/>
      <c r="Y13" s="289"/>
      <c r="Z13" s="289"/>
      <c r="AA13" s="289"/>
      <c r="AB13" s="289"/>
      <c r="AC13" s="289"/>
      <c r="AD13" s="289"/>
      <c r="AE13" s="289"/>
      <c r="AF13" s="290"/>
      <c r="AG13" s="73"/>
      <c r="AI13" s="40">
        <v>4</v>
      </c>
      <c r="AJ13" s="64" t="s">
        <v>99</v>
      </c>
      <c r="AK13" s="63" t="s">
        <v>98</v>
      </c>
      <c r="AM13" s="40" t="s">
        <v>97</v>
      </c>
      <c r="AN13" s="40">
        <v>3</v>
      </c>
    </row>
    <row r="14" spans="1:40" ht="21" customHeight="1" x14ac:dyDescent="0.4">
      <c r="A14" s="45"/>
      <c r="B14" s="291" t="s">
        <v>96</v>
      </c>
      <c r="C14" s="292"/>
      <c r="D14" s="292"/>
      <c r="E14" s="292"/>
      <c r="F14" s="292"/>
      <c r="G14" s="292"/>
      <c r="H14" s="292"/>
      <c r="I14" s="292"/>
      <c r="J14" s="293"/>
      <c r="K14" s="280"/>
      <c r="L14" s="280"/>
      <c r="M14" s="280"/>
      <c r="N14" s="280"/>
      <c r="O14" s="280"/>
      <c r="P14" s="280"/>
      <c r="Q14" s="280"/>
      <c r="R14" s="280"/>
      <c r="S14" s="280"/>
      <c r="T14" s="281"/>
      <c r="U14" s="45"/>
      <c r="V14" s="72" t="s">
        <v>95</v>
      </c>
      <c r="W14" s="294" t="s">
        <v>94</v>
      </c>
      <c r="X14" s="295"/>
      <c r="Y14" s="295"/>
      <c r="Z14" s="297" t="s">
        <v>93</v>
      </c>
      <c r="AA14" s="298"/>
      <c r="AB14" s="298"/>
      <c r="AC14" s="298"/>
      <c r="AD14" s="298"/>
      <c r="AE14" s="298"/>
      <c r="AF14" s="299"/>
      <c r="AG14" s="71"/>
      <c r="AI14" s="40">
        <v>3</v>
      </c>
      <c r="AJ14" s="64" t="s">
        <v>92</v>
      </c>
      <c r="AK14" s="63" t="s">
        <v>91</v>
      </c>
      <c r="AL14" s="64" t="s">
        <v>90</v>
      </c>
      <c r="AM14" s="40" t="s">
        <v>89</v>
      </c>
      <c r="AN14" s="40">
        <v>4</v>
      </c>
    </row>
    <row r="15" spans="1:40" ht="21" customHeight="1" x14ac:dyDescent="0.4">
      <c r="A15" s="45"/>
      <c r="B15" s="269" t="s">
        <v>88</v>
      </c>
      <c r="C15" s="269"/>
      <c r="D15" s="269"/>
      <c r="E15" s="269"/>
      <c r="F15" s="269"/>
      <c r="G15" s="269"/>
      <c r="H15" s="269"/>
      <c r="I15" s="269"/>
      <c r="J15" s="269"/>
      <c r="K15" s="269"/>
      <c r="L15" s="269"/>
      <c r="M15" s="269"/>
      <c r="N15" s="269"/>
      <c r="O15" s="269"/>
      <c r="P15" s="275">
        <v>6</v>
      </c>
      <c r="Q15" s="275"/>
      <c r="R15" s="275"/>
      <c r="S15" s="275"/>
      <c r="T15" s="275"/>
      <c r="U15" s="45"/>
      <c r="V15" s="269" t="s">
        <v>87</v>
      </c>
      <c r="W15" s="269"/>
      <c r="X15" s="269"/>
      <c r="Y15" s="269"/>
      <c r="Z15" s="296" t="s">
        <v>86</v>
      </c>
      <c r="AA15" s="296"/>
      <c r="AB15" s="296"/>
      <c r="AC15" s="296"/>
      <c r="AD15" s="296"/>
      <c r="AE15" s="296"/>
      <c r="AF15" s="296"/>
      <c r="AG15" s="71"/>
      <c r="AI15" s="40">
        <v>2</v>
      </c>
      <c r="AJ15" s="64" t="s">
        <v>85</v>
      </c>
      <c r="AK15" s="63" t="s">
        <v>84</v>
      </c>
      <c r="AL15" s="64" t="s">
        <v>83</v>
      </c>
    </row>
    <row r="16" spans="1:40" s="65" customFormat="1" ht="21" customHeight="1" x14ac:dyDescent="0.15">
      <c r="A16" s="69"/>
      <c r="B16" s="269"/>
      <c r="C16" s="269"/>
      <c r="D16" s="269"/>
      <c r="E16" s="269"/>
      <c r="F16" s="269"/>
      <c r="G16" s="269"/>
      <c r="H16" s="269"/>
      <c r="I16" s="269"/>
      <c r="J16" s="269"/>
      <c r="K16" s="269"/>
      <c r="L16" s="269"/>
      <c r="M16" s="269"/>
      <c r="N16" s="269"/>
      <c r="O16" s="269"/>
      <c r="P16" s="275"/>
      <c r="Q16" s="275"/>
      <c r="R16" s="275"/>
      <c r="S16" s="275"/>
      <c r="T16" s="275"/>
      <c r="U16" s="70"/>
      <c r="V16" s="261" t="s">
        <v>44</v>
      </c>
      <c r="W16" s="262"/>
      <c r="X16" s="262"/>
      <c r="Y16" s="262"/>
      <c r="Z16" s="262"/>
      <c r="AA16" s="262"/>
      <c r="AB16" s="262"/>
      <c r="AC16" s="263"/>
      <c r="AD16" s="275" t="s">
        <v>77</v>
      </c>
      <c r="AE16" s="275"/>
      <c r="AF16" s="275"/>
      <c r="AG16" s="70"/>
      <c r="AH16" s="66"/>
      <c r="AI16" s="66">
        <v>1</v>
      </c>
      <c r="AJ16" s="64" t="s">
        <v>82</v>
      </c>
      <c r="AK16" s="63" t="s">
        <v>81</v>
      </c>
      <c r="AL16" s="64" t="s">
        <v>80</v>
      </c>
    </row>
    <row r="17" spans="1:39" s="65" customFormat="1" x14ac:dyDescent="0.15">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66"/>
      <c r="AI17" s="66"/>
      <c r="AJ17" s="64" t="s">
        <v>79</v>
      </c>
      <c r="AK17" s="63" t="s">
        <v>78</v>
      </c>
      <c r="AL17" s="64" t="s">
        <v>77</v>
      </c>
    </row>
    <row r="18" spans="1:39" s="65" customFormat="1" ht="24" customHeight="1" x14ac:dyDescent="0.15">
      <c r="A18" s="69"/>
      <c r="B18" s="269" t="s">
        <v>76</v>
      </c>
      <c r="C18" s="270"/>
      <c r="D18" s="270"/>
      <c r="E18" s="270"/>
      <c r="F18" s="270"/>
      <c r="G18" s="270"/>
      <c r="H18" s="270"/>
      <c r="I18" s="270"/>
      <c r="J18" s="68"/>
      <c r="K18" s="269" t="s">
        <v>75</v>
      </c>
      <c r="L18" s="269"/>
      <c r="M18" s="269"/>
      <c r="N18" s="269"/>
      <c r="O18" s="269"/>
      <c r="P18" s="269"/>
      <c r="Q18" s="271"/>
      <c r="R18" s="271"/>
      <c r="S18" s="271"/>
      <c r="T18" s="271"/>
      <c r="U18" s="271"/>
      <c r="V18" s="271"/>
      <c r="W18" s="261" t="s">
        <v>74</v>
      </c>
      <c r="X18" s="262"/>
      <c r="Y18" s="262"/>
      <c r="Z18" s="262"/>
      <c r="AA18" s="262"/>
      <c r="AB18" s="263"/>
      <c r="AC18" s="272"/>
      <c r="AD18" s="273"/>
      <c r="AE18" s="273"/>
      <c r="AF18" s="274"/>
      <c r="AG18" s="67"/>
      <c r="AH18" s="66"/>
      <c r="AI18" s="66"/>
      <c r="AJ18" s="64" t="s">
        <v>73</v>
      </c>
      <c r="AK18" s="63" t="s">
        <v>72</v>
      </c>
    </row>
    <row r="19" spans="1:39" ht="27" customHeight="1" thickBot="1" x14ac:dyDescent="0.4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J19" s="64"/>
      <c r="AK19" s="63"/>
    </row>
    <row r="20" spans="1:39" ht="28.5" customHeight="1" thickBot="1" x14ac:dyDescent="0.45">
      <c r="A20" s="45"/>
      <c r="B20" s="233"/>
      <c r="C20" s="233"/>
      <c r="D20" s="264" t="s">
        <v>71</v>
      </c>
      <c r="E20" s="265"/>
      <c r="F20" s="265"/>
      <c r="G20" s="265"/>
      <c r="H20" s="265"/>
      <c r="I20" s="266"/>
      <c r="J20" s="262" t="s">
        <v>70</v>
      </c>
      <c r="K20" s="267"/>
      <c r="L20" s="267"/>
      <c r="M20" s="267"/>
      <c r="N20" s="267"/>
      <c r="O20" s="267"/>
      <c r="P20" s="268"/>
      <c r="Q20" s="261" t="s">
        <v>69</v>
      </c>
      <c r="R20" s="262"/>
      <c r="S20" s="262"/>
      <c r="T20" s="262"/>
      <c r="U20" s="263"/>
      <c r="V20" s="62" t="s">
        <v>68</v>
      </c>
      <c r="W20" s="261" t="s">
        <v>67</v>
      </c>
      <c r="X20" s="262"/>
      <c r="Y20" s="262"/>
      <c r="Z20" s="262"/>
      <c r="AA20" s="262"/>
      <c r="AB20" s="262"/>
      <c r="AC20" s="262"/>
      <c r="AD20" s="261" t="s">
        <v>66</v>
      </c>
      <c r="AE20" s="262"/>
      <c r="AF20" s="263"/>
      <c r="AG20" s="42"/>
      <c r="AJ20" s="61" t="str">
        <f>IF(Z14=AJ11,AK11,IF(Z14=AJ12,AK12,IF(Z14=AJ13,AK13,IF(Z14=AJ14,AK14,IF(AJ15=Z14,AK15,IF(Z14=AJ16,AK16,IF(Z14=AJ17,AK17,IF(Z14=AJ18,AK18,""))))))))</f>
        <v>01</v>
      </c>
      <c r="AK20" s="60"/>
      <c r="AM20" s="59"/>
    </row>
    <row r="21" spans="1:39" ht="35.25" customHeight="1" x14ac:dyDescent="0.4">
      <c r="A21" s="45"/>
      <c r="B21" s="233" t="s">
        <v>65</v>
      </c>
      <c r="C21" s="233"/>
      <c r="D21" s="58" t="s">
        <v>51</v>
      </c>
      <c r="E21" s="57" t="s">
        <v>50</v>
      </c>
      <c r="F21" s="56" t="s">
        <v>63</v>
      </c>
      <c r="G21" s="56" t="s">
        <v>63</v>
      </c>
      <c r="H21" s="55" t="s">
        <v>63</v>
      </c>
      <c r="I21" s="54" t="s">
        <v>63</v>
      </c>
      <c r="J21" s="234" t="s">
        <v>144</v>
      </c>
      <c r="K21" s="235"/>
      <c r="L21" s="235"/>
      <c r="M21" s="235"/>
      <c r="N21" s="235"/>
      <c r="O21" s="235"/>
      <c r="P21" s="236"/>
      <c r="Q21" s="249">
        <v>2465</v>
      </c>
      <c r="R21" s="250"/>
      <c r="S21" s="250"/>
      <c r="T21" s="250"/>
      <c r="U21" s="251"/>
      <c r="V21" s="49">
        <v>2</v>
      </c>
      <c r="W21" s="252">
        <f>IF(V21="","",Q21*V21)</f>
        <v>4930</v>
      </c>
      <c r="X21" s="253"/>
      <c r="Y21" s="253"/>
      <c r="Z21" s="253"/>
      <c r="AA21" s="253"/>
      <c r="AB21" s="253"/>
      <c r="AC21" s="254"/>
      <c r="AD21" s="243"/>
      <c r="AE21" s="244"/>
      <c r="AF21" s="245"/>
      <c r="AG21" s="46"/>
    </row>
    <row r="22" spans="1:39" ht="35.25" customHeight="1" x14ac:dyDescent="0.4">
      <c r="A22" s="45"/>
      <c r="B22" s="233"/>
      <c r="C22" s="233"/>
      <c r="D22" s="58" t="s">
        <v>51</v>
      </c>
      <c r="E22" s="57" t="s">
        <v>50</v>
      </c>
      <c r="F22" s="56" t="s">
        <v>63</v>
      </c>
      <c r="G22" s="56" t="s">
        <v>63</v>
      </c>
      <c r="H22" s="55" t="s">
        <v>64</v>
      </c>
      <c r="I22" s="54" t="s">
        <v>63</v>
      </c>
      <c r="J22" s="234" t="s">
        <v>145</v>
      </c>
      <c r="K22" s="235"/>
      <c r="L22" s="235"/>
      <c r="M22" s="235"/>
      <c r="N22" s="235"/>
      <c r="O22" s="235"/>
      <c r="P22" s="236"/>
      <c r="Q22" s="249">
        <v>1840</v>
      </c>
      <c r="R22" s="250"/>
      <c r="S22" s="250"/>
      <c r="T22" s="250"/>
      <c r="U22" s="251"/>
      <c r="V22" s="49">
        <v>1</v>
      </c>
      <c r="W22" s="252">
        <f>IF(V22="","",Q22*V22)</f>
        <v>1840</v>
      </c>
      <c r="X22" s="253"/>
      <c r="Y22" s="253"/>
      <c r="Z22" s="253"/>
      <c r="AA22" s="253"/>
      <c r="AB22" s="253"/>
      <c r="AC22" s="254"/>
      <c r="AD22" s="243"/>
      <c r="AE22" s="244"/>
      <c r="AF22" s="245"/>
      <c r="AG22" s="46"/>
    </row>
    <row r="23" spans="1:39" ht="35.25" customHeight="1" x14ac:dyDescent="0.4">
      <c r="A23" s="45"/>
      <c r="B23" s="233"/>
      <c r="C23" s="233"/>
      <c r="D23" s="58" t="s">
        <v>51</v>
      </c>
      <c r="E23" s="57" t="s">
        <v>50</v>
      </c>
      <c r="F23" s="56"/>
      <c r="G23" s="56"/>
      <c r="H23" s="55"/>
      <c r="I23" s="54"/>
      <c r="J23" s="234" t="s">
        <v>146</v>
      </c>
      <c r="K23" s="235"/>
      <c r="L23" s="235"/>
      <c r="M23" s="235"/>
      <c r="N23" s="235"/>
      <c r="O23" s="235"/>
      <c r="P23" s="236"/>
      <c r="Q23" s="249" t="str">
        <f>IF($F23&amp;$G23&amp;$H23&amp;$I23="","",VLOOKUP($D23&amp;$E23&amp;$F23&amp;$G23&amp;$H23&amp;$I23&amp;$P$15&amp;$AJ$20&amp;$AM$20,#REF!,2,FALSE))</f>
        <v/>
      </c>
      <c r="R23" s="250"/>
      <c r="S23" s="250"/>
      <c r="T23" s="250"/>
      <c r="U23" s="251"/>
      <c r="V23" s="49"/>
      <c r="W23" s="252" t="str">
        <f>IF(V23="","",Q23*V23)</f>
        <v/>
      </c>
      <c r="X23" s="253"/>
      <c r="Y23" s="253"/>
      <c r="Z23" s="253"/>
      <c r="AA23" s="253"/>
      <c r="AB23" s="253"/>
      <c r="AC23" s="254"/>
      <c r="AD23" s="243"/>
      <c r="AE23" s="244"/>
      <c r="AF23" s="245"/>
      <c r="AG23" s="46"/>
    </row>
    <row r="24" spans="1:39" ht="35.25" customHeight="1" thickBot="1" x14ac:dyDescent="0.45">
      <c r="A24" s="45"/>
      <c r="B24" s="233"/>
      <c r="C24" s="233"/>
      <c r="D24" s="58" t="s">
        <v>51</v>
      </c>
      <c r="E24" s="57" t="s">
        <v>50</v>
      </c>
      <c r="F24" s="56"/>
      <c r="G24" s="56"/>
      <c r="H24" s="55"/>
      <c r="I24" s="54"/>
      <c r="J24" s="234" t="s">
        <v>146</v>
      </c>
      <c r="K24" s="235"/>
      <c r="L24" s="235"/>
      <c r="M24" s="235"/>
      <c r="N24" s="235"/>
      <c r="O24" s="235"/>
      <c r="P24" s="236"/>
      <c r="Q24" s="249" t="str">
        <f>IF($F24&amp;$G24&amp;$H24&amp;$I24="","",VLOOKUP($D24&amp;$E24&amp;$F24&amp;$G24&amp;$H24&amp;$I24&amp;$P$15&amp;$AJ$20&amp;$AM$20,#REF!,2,FALSE))</f>
        <v/>
      </c>
      <c r="R24" s="250"/>
      <c r="S24" s="250"/>
      <c r="T24" s="250"/>
      <c r="U24" s="251"/>
      <c r="V24" s="49"/>
      <c r="W24" s="252" t="str">
        <f>IF(V24="","",Q24*V24)</f>
        <v/>
      </c>
      <c r="X24" s="253"/>
      <c r="Y24" s="253"/>
      <c r="Z24" s="253"/>
      <c r="AA24" s="253"/>
      <c r="AB24" s="253"/>
      <c r="AC24" s="254"/>
      <c r="AD24" s="243"/>
      <c r="AE24" s="244"/>
      <c r="AF24" s="245"/>
      <c r="AG24" s="46"/>
    </row>
    <row r="25" spans="1:39" ht="21" customHeight="1" thickTop="1" x14ac:dyDescent="0.4">
      <c r="A25" s="45"/>
      <c r="B25" s="233"/>
      <c r="C25" s="233"/>
      <c r="D25" s="220" t="s">
        <v>43</v>
      </c>
      <c r="E25" s="221"/>
      <c r="F25" s="221"/>
      <c r="G25" s="221"/>
      <c r="H25" s="221"/>
      <c r="I25" s="221"/>
      <c r="J25" s="221"/>
      <c r="K25" s="221"/>
      <c r="L25" s="221"/>
      <c r="M25" s="221"/>
      <c r="N25" s="221"/>
      <c r="O25" s="221"/>
      <c r="P25" s="221"/>
      <c r="Q25" s="221"/>
      <c r="R25" s="221"/>
      <c r="S25" s="221"/>
      <c r="T25" s="221"/>
      <c r="U25" s="221"/>
      <c r="V25" s="222"/>
      <c r="W25" s="47" t="s">
        <v>62</v>
      </c>
      <c r="X25" s="223">
        <f>SUM(W21:AC24)</f>
        <v>6770</v>
      </c>
      <c r="Y25" s="223"/>
      <c r="Z25" s="223"/>
      <c r="AA25" s="223"/>
      <c r="AB25" s="223"/>
      <c r="AC25" s="224"/>
      <c r="AD25" s="225"/>
      <c r="AE25" s="226"/>
      <c r="AF25" s="227"/>
      <c r="AG25" s="46"/>
    </row>
    <row r="26" spans="1:39" ht="33.75" customHeight="1" x14ac:dyDescent="0.4">
      <c r="A26" s="45"/>
      <c r="B26" s="233" t="s">
        <v>61</v>
      </c>
      <c r="C26" s="233"/>
      <c r="D26" s="53" t="s">
        <v>51</v>
      </c>
      <c r="E26" s="52" t="s">
        <v>50</v>
      </c>
      <c r="F26" s="52" t="s">
        <v>49</v>
      </c>
      <c r="G26" s="52" t="s">
        <v>48</v>
      </c>
      <c r="H26" s="51" t="s">
        <v>49</v>
      </c>
      <c r="I26" s="50" t="s">
        <v>60</v>
      </c>
      <c r="J26" s="234" t="s">
        <v>59</v>
      </c>
      <c r="K26" s="235"/>
      <c r="L26" s="235"/>
      <c r="M26" s="235"/>
      <c r="N26" s="235"/>
      <c r="O26" s="235"/>
      <c r="P26" s="236"/>
      <c r="Q26" s="237">
        <v>4730</v>
      </c>
      <c r="R26" s="238"/>
      <c r="S26" s="238"/>
      <c r="T26" s="238"/>
      <c r="U26" s="239"/>
      <c r="V26" s="49">
        <v>1</v>
      </c>
      <c r="W26" s="240">
        <f>IF(V26="","",Q26*V26)</f>
        <v>4730</v>
      </c>
      <c r="X26" s="241"/>
      <c r="Y26" s="241"/>
      <c r="Z26" s="241"/>
      <c r="AA26" s="241"/>
      <c r="AB26" s="241"/>
      <c r="AC26" s="242"/>
      <c r="AD26" s="243"/>
      <c r="AE26" s="244"/>
      <c r="AF26" s="245"/>
      <c r="AG26" s="46"/>
    </row>
    <row r="27" spans="1:39" ht="33.75" customHeight="1" x14ac:dyDescent="0.4">
      <c r="A27" s="45"/>
      <c r="B27" s="233"/>
      <c r="C27" s="233"/>
      <c r="D27" s="53" t="s">
        <v>51</v>
      </c>
      <c r="E27" s="52" t="s">
        <v>50</v>
      </c>
      <c r="F27" s="52" t="s">
        <v>49</v>
      </c>
      <c r="G27" s="52" t="s">
        <v>48</v>
      </c>
      <c r="H27" s="51" t="s">
        <v>49</v>
      </c>
      <c r="I27" s="50" t="s">
        <v>49</v>
      </c>
      <c r="J27" s="234" t="s">
        <v>58</v>
      </c>
      <c r="K27" s="235"/>
      <c r="L27" s="235"/>
      <c r="M27" s="235"/>
      <c r="N27" s="235"/>
      <c r="O27" s="235"/>
      <c r="P27" s="236"/>
      <c r="Q27" s="237">
        <v>2370</v>
      </c>
      <c r="R27" s="238"/>
      <c r="S27" s="238"/>
      <c r="T27" s="238"/>
      <c r="U27" s="239"/>
      <c r="V27" s="49"/>
      <c r="W27" s="240" t="str">
        <f>IF(V27="","",Q27*V27)</f>
        <v/>
      </c>
      <c r="X27" s="241"/>
      <c r="Y27" s="241"/>
      <c r="Z27" s="241"/>
      <c r="AA27" s="241"/>
      <c r="AB27" s="241"/>
      <c r="AC27" s="242"/>
      <c r="AD27" s="243"/>
      <c r="AE27" s="244"/>
      <c r="AF27" s="245"/>
      <c r="AG27" s="46"/>
    </row>
    <row r="28" spans="1:39" ht="33.75" customHeight="1" x14ac:dyDescent="0.4">
      <c r="A28" s="45"/>
      <c r="B28" s="233"/>
      <c r="C28" s="233"/>
      <c r="D28" s="53" t="s">
        <v>51</v>
      </c>
      <c r="E28" s="52" t="s">
        <v>50</v>
      </c>
      <c r="F28" s="52" t="s">
        <v>57</v>
      </c>
      <c r="G28" s="52" t="s">
        <v>57</v>
      </c>
      <c r="H28" s="51" t="s">
        <v>57</v>
      </c>
      <c r="I28" s="50" t="s">
        <v>51</v>
      </c>
      <c r="J28" s="234" t="s">
        <v>56</v>
      </c>
      <c r="K28" s="235"/>
      <c r="L28" s="235"/>
      <c r="M28" s="235"/>
      <c r="N28" s="235"/>
      <c r="O28" s="235"/>
      <c r="P28" s="236"/>
      <c r="Q28" s="255" t="s">
        <v>55</v>
      </c>
      <c r="R28" s="256"/>
      <c r="S28" s="256"/>
      <c r="T28" s="256"/>
      <c r="U28" s="256"/>
      <c r="V28" s="257"/>
      <c r="W28" s="258"/>
      <c r="X28" s="259"/>
      <c r="Y28" s="259"/>
      <c r="Z28" s="259"/>
      <c r="AA28" s="259"/>
      <c r="AB28" s="259"/>
      <c r="AC28" s="260"/>
      <c r="AD28" s="243"/>
      <c r="AE28" s="244"/>
      <c r="AF28" s="245"/>
      <c r="AG28" s="46"/>
    </row>
    <row r="29" spans="1:39" ht="33.75" customHeight="1" x14ac:dyDescent="0.4">
      <c r="A29" s="45"/>
      <c r="B29" s="233"/>
      <c r="C29" s="233"/>
      <c r="D29" s="53" t="s">
        <v>51</v>
      </c>
      <c r="E29" s="52" t="s">
        <v>50</v>
      </c>
      <c r="F29" s="52" t="s">
        <v>49</v>
      </c>
      <c r="G29" s="52" t="s">
        <v>48</v>
      </c>
      <c r="H29" s="51" t="s">
        <v>49</v>
      </c>
      <c r="I29" s="50" t="s">
        <v>54</v>
      </c>
      <c r="J29" s="234" t="s">
        <v>53</v>
      </c>
      <c r="K29" s="235"/>
      <c r="L29" s="235"/>
      <c r="M29" s="235"/>
      <c r="N29" s="235"/>
      <c r="O29" s="235"/>
      <c r="P29" s="236"/>
      <c r="Q29" s="237">
        <v>790</v>
      </c>
      <c r="R29" s="238"/>
      <c r="S29" s="238"/>
      <c r="T29" s="238"/>
      <c r="U29" s="239"/>
      <c r="V29" s="49"/>
      <c r="W29" s="240" t="str">
        <f>IF(V29="","",Q29*V29)</f>
        <v/>
      </c>
      <c r="X29" s="241"/>
      <c r="Y29" s="241"/>
      <c r="Z29" s="241"/>
      <c r="AA29" s="241"/>
      <c r="AB29" s="241"/>
      <c r="AC29" s="242"/>
      <c r="AD29" s="243"/>
      <c r="AE29" s="244"/>
      <c r="AF29" s="245"/>
      <c r="AG29" s="46"/>
    </row>
    <row r="30" spans="1:39" ht="33.75" customHeight="1" x14ac:dyDescent="0.4">
      <c r="A30" s="45"/>
      <c r="B30" s="233"/>
      <c r="C30" s="233"/>
      <c r="D30" s="53" t="s">
        <v>51</v>
      </c>
      <c r="E30" s="52" t="s">
        <v>50</v>
      </c>
      <c r="F30" s="52" t="s">
        <v>49</v>
      </c>
      <c r="G30" s="52" t="s">
        <v>48</v>
      </c>
      <c r="H30" s="51" t="s">
        <v>47</v>
      </c>
      <c r="I30" s="50" t="s">
        <v>48</v>
      </c>
      <c r="J30" s="234" t="s">
        <v>52</v>
      </c>
      <c r="K30" s="235"/>
      <c r="L30" s="235"/>
      <c r="M30" s="235"/>
      <c r="N30" s="235"/>
      <c r="O30" s="235"/>
      <c r="P30" s="236"/>
      <c r="Q30" s="237">
        <v>4730</v>
      </c>
      <c r="R30" s="238"/>
      <c r="S30" s="238"/>
      <c r="T30" s="238"/>
      <c r="U30" s="239"/>
      <c r="V30" s="49"/>
      <c r="W30" s="240" t="str">
        <f>IF(V30="","",Q30*V30)</f>
        <v/>
      </c>
      <c r="X30" s="241"/>
      <c r="Y30" s="241"/>
      <c r="Z30" s="241"/>
      <c r="AA30" s="241"/>
      <c r="AB30" s="241"/>
      <c r="AC30" s="242"/>
      <c r="AD30" s="243"/>
      <c r="AE30" s="244"/>
      <c r="AF30" s="245"/>
      <c r="AG30" s="46"/>
    </row>
    <row r="31" spans="1:39" ht="33.75" customHeight="1" x14ac:dyDescent="0.4">
      <c r="A31" s="45"/>
      <c r="B31" s="233"/>
      <c r="C31" s="233"/>
      <c r="D31" s="53" t="s">
        <v>51</v>
      </c>
      <c r="E31" s="52" t="s">
        <v>50</v>
      </c>
      <c r="F31" s="52" t="s">
        <v>49</v>
      </c>
      <c r="G31" s="52" t="s">
        <v>48</v>
      </c>
      <c r="H31" s="51" t="s">
        <v>47</v>
      </c>
      <c r="I31" s="50" t="s">
        <v>46</v>
      </c>
      <c r="J31" s="234" t="s">
        <v>45</v>
      </c>
      <c r="K31" s="235"/>
      <c r="L31" s="235"/>
      <c r="M31" s="235"/>
      <c r="N31" s="235"/>
      <c r="O31" s="235"/>
      <c r="P31" s="236"/>
      <c r="Q31" s="237">
        <v>2370</v>
      </c>
      <c r="R31" s="238"/>
      <c r="S31" s="238"/>
      <c r="T31" s="238"/>
      <c r="U31" s="239"/>
      <c r="V31" s="49"/>
      <c r="W31" s="240" t="str">
        <f>IF(V31="","",Q31*V31)</f>
        <v/>
      </c>
      <c r="X31" s="241"/>
      <c r="Y31" s="241"/>
      <c r="Z31" s="241"/>
      <c r="AA31" s="241"/>
      <c r="AB31" s="241"/>
      <c r="AC31" s="242"/>
      <c r="AD31" s="243"/>
      <c r="AE31" s="244"/>
      <c r="AF31" s="245"/>
      <c r="AG31" s="46"/>
    </row>
    <row r="32" spans="1:39" ht="33.75" customHeight="1" thickBot="1" x14ac:dyDescent="0.45">
      <c r="A32" s="45"/>
      <c r="B32" s="233"/>
      <c r="C32" s="233"/>
      <c r="D32" s="246" t="s">
        <v>44</v>
      </c>
      <c r="E32" s="247"/>
      <c r="F32" s="247"/>
      <c r="G32" s="247"/>
      <c r="H32" s="247"/>
      <c r="I32" s="247"/>
      <c r="J32" s="247"/>
      <c r="K32" s="247"/>
      <c r="L32" s="247"/>
      <c r="M32" s="247"/>
      <c r="N32" s="247"/>
      <c r="O32" s="247"/>
      <c r="P32" s="248"/>
      <c r="Q32" s="249">
        <v>330</v>
      </c>
      <c r="R32" s="250"/>
      <c r="S32" s="250"/>
      <c r="T32" s="250"/>
      <c r="U32" s="251"/>
      <c r="V32" s="48" t="str">
        <f>IF(AD16=AL16,SUM(V21:V24),"")</f>
        <v/>
      </c>
      <c r="W32" s="240" t="str">
        <f>IF(V32="","",Q32*V32)</f>
        <v/>
      </c>
      <c r="X32" s="241"/>
      <c r="Y32" s="241"/>
      <c r="Z32" s="241"/>
      <c r="AA32" s="241"/>
      <c r="AB32" s="241"/>
      <c r="AC32" s="242"/>
      <c r="AD32" s="243"/>
      <c r="AE32" s="244"/>
      <c r="AF32" s="245"/>
      <c r="AG32" s="46"/>
    </row>
    <row r="33" spans="1:33" ht="21" customHeight="1" thickTop="1" x14ac:dyDescent="0.4">
      <c r="A33" s="45"/>
      <c r="B33" s="233"/>
      <c r="C33" s="233"/>
      <c r="D33" s="220" t="s">
        <v>43</v>
      </c>
      <c r="E33" s="221"/>
      <c r="F33" s="221"/>
      <c r="G33" s="221"/>
      <c r="H33" s="221"/>
      <c r="I33" s="221"/>
      <c r="J33" s="221"/>
      <c r="K33" s="221"/>
      <c r="L33" s="221"/>
      <c r="M33" s="221"/>
      <c r="N33" s="221"/>
      <c r="O33" s="221"/>
      <c r="P33" s="221"/>
      <c r="Q33" s="221"/>
      <c r="R33" s="221"/>
      <c r="S33" s="221"/>
      <c r="T33" s="221"/>
      <c r="U33" s="221"/>
      <c r="V33" s="222"/>
      <c r="W33" s="47" t="s">
        <v>42</v>
      </c>
      <c r="X33" s="223">
        <f>SUM(W26:AC32)</f>
        <v>4730</v>
      </c>
      <c r="Y33" s="223"/>
      <c r="Z33" s="223"/>
      <c r="AA33" s="223"/>
      <c r="AB33" s="223"/>
      <c r="AC33" s="224"/>
      <c r="AD33" s="225"/>
      <c r="AE33" s="226"/>
      <c r="AF33" s="227"/>
      <c r="AG33" s="46"/>
    </row>
    <row r="34" spans="1:33" ht="16.5" customHeight="1" thickBot="1" x14ac:dyDescent="0.45">
      <c r="A34" s="45"/>
      <c r="B34" s="228"/>
      <c r="C34" s="42"/>
      <c r="D34" s="42"/>
      <c r="E34" s="42"/>
      <c r="F34" s="42"/>
      <c r="G34" s="42"/>
      <c r="H34" s="42"/>
      <c r="I34" s="42"/>
      <c r="J34" s="42"/>
      <c r="K34" s="42"/>
      <c r="L34" s="42"/>
      <c r="M34" s="42"/>
      <c r="N34" s="42"/>
      <c r="O34" s="42"/>
      <c r="P34" s="42"/>
      <c r="Q34" s="42"/>
      <c r="R34" s="42"/>
      <c r="S34" s="42"/>
      <c r="T34" s="42"/>
      <c r="U34" s="42"/>
      <c r="V34" s="42"/>
      <c r="W34" s="43"/>
      <c r="X34" s="43"/>
      <c r="Y34" s="43"/>
      <c r="Z34" s="43"/>
      <c r="AA34" s="43"/>
      <c r="AB34" s="43"/>
      <c r="AC34" s="43"/>
      <c r="AD34" s="42"/>
      <c r="AE34" s="42"/>
      <c r="AF34" s="42"/>
      <c r="AG34" s="42"/>
    </row>
    <row r="35" spans="1:33" ht="27" customHeight="1" thickBot="1" x14ac:dyDescent="0.45">
      <c r="A35" s="45"/>
      <c r="B35" s="228"/>
      <c r="C35" s="42"/>
      <c r="D35" s="229" t="s">
        <v>41</v>
      </c>
      <c r="E35" s="230"/>
      <c r="F35" s="230"/>
      <c r="G35" s="230"/>
      <c r="H35" s="230"/>
      <c r="I35" s="230"/>
      <c r="J35" s="230"/>
      <c r="K35" s="230"/>
      <c r="L35" s="230"/>
      <c r="M35" s="230"/>
      <c r="N35" s="230"/>
      <c r="O35" s="230"/>
      <c r="P35" s="230"/>
      <c r="Q35" s="230"/>
      <c r="R35" s="230"/>
      <c r="S35" s="230"/>
      <c r="T35" s="231"/>
      <c r="U35" s="232">
        <f>X25+X33</f>
        <v>11500</v>
      </c>
      <c r="V35" s="230"/>
      <c r="W35" s="230"/>
      <c r="X35" s="230"/>
      <c r="Y35" s="230"/>
      <c r="Z35" s="230"/>
      <c r="AA35" s="230"/>
      <c r="AB35" s="230"/>
      <c r="AC35" s="230"/>
      <c r="AD35" s="230"/>
      <c r="AE35" s="230" t="s">
        <v>40</v>
      </c>
      <c r="AF35" s="231"/>
      <c r="AG35" s="42"/>
    </row>
    <row r="36" spans="1:33" ht="6.75" customHeight="1" x14ac:dyDescent="0.4">
      <c r="A36" s="45"/>
      <c r="B36" s="228"/>
      <c r="C36" s="42"/>
      <c r="D36" s="42"/>
      <c r="E36" s="42"/>
      <c r="F36" s="42"/>
      <c r="G36" s="42"/>
      <c r="H36" s="42"/>
      <c r="I36" s="42"/>
      <c r="J36" s="42"/>
      <c r="K36" s="42"/>
      <c r="L36" s="42"/>
      <c r="M36" s="42"/>
      <c r="N36" s="42"/>
      <c r="O36" s="42"/>
      <c r="P36" s="42"/>
      <c r="Q36" s="42"/>
      <c r="R36" s="42"/>
      <c r="S36" s="42"/>
      <c r="T36" s="42"/>
      <c r="U36" s="42"/>
      <c r="V36" s="42"/>
      <c r="W36" s="43"/>
      <c r="X36" s="43"/>
      <c r="Y36" s="43"/>
      <c r="Z36" s="43"/>
      <c r="AA36" s="43"/>
      <c r="AB36" s="43"/>
      <c r="AC36" s="43"/>
      <c r="AD36" s="42"/>
      <c r="AE36" s="42"/>
      <c r="AF36" s="42"/>
      <c r="AG36" s="42"/>
    </row>
    <row r="37" spans="1:33" ht="9" customHeight="1" x14ac:dyDescent="0.4">
      <c r="A37" s="45"/>
      <c r="B37" s="228"/>
      <c r="C37" s="42"/>
      <c r="D37" s="42"/>
      <c r="E37" s="42"/>
      <c r="F37" s="42"/>
      <c r="G37" s="42"/>
      <c r="H37" s="42"/>
      <c r="I37" s="42"/>
      <c r="J37" s="42"/>
      <c r="K37" s="42"/>
      <c r="L37" s="42"/>
      <c r="M37" s="42"/>
      <c r="N37" s="42"/>
      <c r="O37" s="42"/>
      <c r="P37" s="42"/>
      <c r="Q37" s="42"/>
      <c r="R37" s="42"/>
      <c r="S37" s="42"/>
      <c r="T37" s="42"/>
      <c r="U37" s="42"/>
      <c r="V37" s="42"/>
      <c r="W37" s="44"/>
      <c r="X37" s="43"/>
      <c r="Y37" s="43"/>
      <c r="Z37" s="43"/>
      <c r="AA37" s="43"/>
      <c r="AB37" s="43"/>
      <c r="AC37" s="43"/>
      <c r="AD37" s="42"/>
      <c r="AE37" s="42"/>
      <c r="AF37" s="42"/>
      <c r="AG37" s="42"/>
    </row>
    <row r="38" spans="1:33" ht="18" hidden="1" customHeight="1" x14ac:dyDescent="0.4"/>
    <row r="39" spans="1:33" ht="18" customHeight="1" x14ac:dyDescent="0.4"/>
    <row r="40" spans="1:33" ht="18" customHeight="1" x14ac:dyDescent="0.4"/>
    <row r="41" spans="1:33" ht="18" customHeight="1" x14ac:dyDescent="0.4"/>
  </sheetData>
  <mergeCells count="90">
    <mergeCell ref="Y8:Z8"/>
    <mergeCell ref="AC8:AF8"/>
    <mergeCell ref="B1:I1"/>
    <mergeCell ref="AE2:AG2"/>
    <mergeCell ref="AE3:AG3"/>
    <mergeCell ref="B5:AG5"/>
    <mergeCell ref="B6:AG6"/>
    <mergeCell ref="AD16:AF16"/>
    <mergeCell ref="B10:J10"/>
    <mergeCell ref="B11:J11"/>
    <mergeCell ref="K11:T12"/>
    <mergeCell ref="W11:AF13"/>
    <mergeCell ref="B12:J12"/>
    <mergeCell ref="B13:J13"/>
    <mergeCell ref="K13:T14"/>
    <mergeCell ref="B14:J14"/>
    <mergeCell ref="W14:Y14"/>
    <mergeCell ref="B15:O16"/>
    <mergeCell ref="P15:T16"/>
    <mergeCell ref="V15:Y15"/>
    <mergeCell ref="Z15:AF15"/>
    <mergeCell ref="V16:AC16"/>
    <mergeCell ref="Z14:AF14"/>
    <mergeCell ref="B18:I18"/>
    <mergeCell ref="K18:P18"/>
    <mergeCell ref="Q18:V18"/>
    <mergeCell ref="W18:AB18"/>
    <mergeCell ref="AC18:AF18"/>
    <mergeCell ref="B20:C20"/>
    <mergeCell ref="D20:I20"/>
    <mergeCell ref="J20:P20"/>
    <mergeCell ref="Q20:U20"/>
    <mergeCell ref="W20:AC20"/>
    <mergeCell ref="J23:P23"/>
    <mergeCell ref="AD20:AF20"/>
    <mergeCell ref="B21:C25"/>
    <mergeCell ref="J21:P21"/>
    <mergeCell ref="Q21:U21"/>
    <mergeCell ref="W21:AC21"/>
    <mergeCell ref="AD21:AF21"/>
    <mergeCell ref="J22:P22"/>
    <mergeCell ref="Q22:U22"/>
    <mergeCell ref="W22:AC22"/>
    <mergeCell ref="AD22:AF22"/>
    <mergeCell ref="Q23:U23"/>
    <mergeCell ref="W23:AC23"/>
    <mergeCell ref="AD23:AF23"/>
    <mergeCell ref="J24:P24"/>
    <mergeCell ref="Q24:U24"/>
    <mergeCell ref="W24:AC24"/>
    <mergeCell ref="AD24:AF24"/>
    <mergeCell ref="W27:AC27"/>
    <mergeCell ref="AD27:AF27"/>
    <mergeCell ref="J28:P28"/>
    <mergeCell ref="Q28:V28"/>
    <mergeCell ref="W28:AC28"/>
    <mergeCell ref="AD28:AF28"/>
    <mergeCell ref="D25:V25"/>
    <mergeCell ref="X25:AC25"/>
    <mergeCell ref="AD25:AF25"/>
    <mergeCell ref="W29:AC29"/>
    <mergeCell ref="AD29:AF29"/>
    <mergeCell ref="J30:P30"/>
    <mergeCell ref="Q30:U30"/>
    <mergeCell ref="W30:AC30"/>
    <mergeCell ref="AD30:AF30"/>
    <mergeCell ref="Q31:U31"/>
    <mergeCell ref="W31:AC31"/>
    <mergeCell ref="AD31:AF31"/>
    <mergeCell ref="D32:P32"/>
    <mergeCell ref="Q32:U32"/>
    <mergeCell ref="W32:AC32"/>
    <mergeCell ref="AD32:AF32"/>
    <mergeCell ref="J31:P31"/>
    <mergeCell ref="D33:V33"/>
    <mergeCell ref="X33:AC33"/>
    <mergeCell ref="AD33:AF33"/>
    <mergeCell ref="B34:B37"/>
    <mergeCell ref="D35:T35"/>
    <mergeCell ref="U35:AD35"/>
    <mergeCell ref="AE35:AF35"/>
    <mergeCell ref="B26:C33"/>
    <mergeCell ref="J26:P26"/>
    <mergeCell ref="Q26:U26"/>
    <mergeCell ref="W26:AC26"/>
    <mergeCell ref="AD26:AF26"/>
    <mergeCell ref="J27:P27"/>
    <mergeCell ref="Q27:U27"/>
    <mergeCell ref="J29:P29"/>
    <mergeCell ref="Q29:U29"/>
  </mergeCells>
  <phoneticPr fontId="3"/>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C4" sqref="C4"/>
    </sheetView>
  </sheetViews>
  <sheetFormatPr defaultRowHeight="13.5" x14ac:dyDescent="0.15"/>
  <cols>
    <col min="1" max="1" width="15.875" style="89" bestFit="1" customWidth="1"/>
    <col min="2" max="2" width="12.375" style="89" customWidth="1"/>
    <col min="3" max="3" width="18.375" style="89" bestFit="1" customWidth="1"/>
    <col min="4" max="4" width="18.375" style="89" customWidth="1"/>
    <col min="5" max="5" width="1.875" style="89" customWidth="1"/>
    <col min="6" max="6" width="8.625" style="89" bestFit="1" customWidth="1"/>
    <col min="7" max="7" width="9" style="89"/>
    <col min="8" max="9" width="8.625" style="89" bestFit="1" customWidth="1"/>
    <col min="10" max="10" width="9.625" style="89" customWidth="1"/>
    <col min="11" max="11" width="1.625" style="89" customWidth="1"/>
    <col min="12" max="16384" width="9" style="89"/>
  </cols>
  <sheetData>
    <row r="1" spans="1:7" ht="23.25" customHeight="1" x14ac:dyDescent="0.15">
      <c r="A1" s="89" t="s">
        <v>117</v>
      </c>
    </row>
    <row r="4" spans="1:7" ht="81" customHeight="1" x14ac:dyDescent="0.15"/>
    <row r="6" spans="1:7" ht="49.5" customHeight="1" x14ac:dyDescent="0.15">
      <c r="A6" s="90" t="s">
        <v>118</v>
      </c>
      <c r="B6" s="91" t="s">
        <v>119</v>
      </c>
      <c r="C6" s="91" t="s">
        <v>120</v>
      </c>
      <c r="D6" s="91" t="s">
        <v>121</v>
      </c>
    </row>
    <row r="7" spans="1:7" x14ac:dyDescent="0.15">
      <c r="A7" s="92"/>
      <c r="B7" s="92"/>
      <c r="C7" s="92"/>
      <c r="D7" s="93" t="str">
        <f>IF(B7="","",ROUNDDOWN(J$18*B7/C7,0))</f>
        <v/>
      </c>
    </row>
    <row r="8" spans="1:7" x14ac:dyDescent="0.15">
      <c r="A8" s="92"/>
      <c r="B8" s="92"/>
      <c r="C8" s="94" t="str">
        <f>IF(B8="","",C$7)</f>
        <v/>
      </c>
      <c r="D8" s="93" t="str">
        <f>IF(B8="","",ROUNDDOWN(J$18*B8/C8,0))</f>
        <v/>
      </c>
    </row>
    <row r="9" spans="1:7" x14ac:dyDescent="0.15">
      <c r="A9" s="92"/>
      <c r="B9" s="92"/>
      <c r="C9" s="94" t="str">
        <f>IF(B9="","",C$7)</f>
        <v/>
      </c>
      <c r="D9" s="93" t="str">
        <f>IF(B9="","",ROUNDDOWN(J$18*B9/C9,0))</f>
        <v/>
      </c>
    </row>
    <row r="10" spans="1:7" x14ac:dyDescent="0.15">
      <c r="A10" s="92"/>
      <c r="B10" s="92"/>
      <c r="C10" s="94" t="str">
        <f>IF(B10="","",C$7)</f>
        <v/>
      </c>
      <c r="D10" s="93" t="str">
        <f>IF(B10="","",ROUNDDOWN(J$18*B10/C10,0))</f>
        <v/>
      </c>
    </row>
    <row r="11" spans="1:7" x14ac:dyDescent="0.15">
      <c r="A11" s="92"/>
      <c r="B11" s="92"/>
      <c r="C11" s="94" t="str">
        <f>IF(B11="","",C$7)</f>
        <v/>
      </c>
      <c r="D11" s="93" t="str">
        <f>IF(B11="","",ROUNDDOWN(J$18*B11/C11,0))</f>
        <v/>
      </c>
    </row>
    <row r="12" spans="1:7" x14ac:dyDescent="0.15">
      <c r="A12" s="307" t="s">
        <v>122</v>
      </c>
      <c r="B12" s="308"/>
      <c r="C12" s="309"/>
      <c r="D12" s="93">
        <f>SUM(D7:D11)</f>
        <v>0</v>
      </c>
    </row>
    <row r="14" spans="1:7" ht="6" customHeight="1" thickBot="1" x14ac:dyDescent="0.2"/>
    <row r="15" spans="1:7" ht="27.75" thickBot="1" x14ac:dyDescent="0.2">
      <c r="F15" s="95" t="s">
        <v>123</v>
      </c>
      <c r="G15" s="96" t="s">
        <v>147</v>
      </c>
    </row>
    <row r="16" spans="1:7" x14ac:dyDescent="0.15">
      <c r="F16" s="97"/>
    </row>
    <row r="17" spans="6:10" ht="27.75" thickBot="1" x14ac:dyDescent="0.2">
      <c r="F17" s="98" t="s">
        <v>124</v>
      </c>
      <c r="G17" s="91" t="s">
        <v>125</v>
      </c>
      <c r="H17" s="91" t="s">
        <v>126</v>
      </c>
      <c r="I17" s="91" t="s">
        <v>127</v>
      </c>
      <c r="J17" s="99" t="s">
        <v>128</v>
      </c>
    </row>
    <row r="18" spans="6:10" ht="14.25" thickBot="1" x14ac:dyDescent="0.2">
      <c r="F18" s="100">
        <v>9550</v>
      </c>
      <c r="G18" s="93">
        <v>500</v>
      </c>
      <c r="H18" s="94">
        <v>10</v>
      </c>
      <c r="I18" s="101">
        <f>IF(H18="","",ROUNDDOWN(G18*H18,0))</f>
        <v>5000</v>
      </c>
      <c r="J18" s="102">
        <f>IF(I18="","",F18-I18)</f>
        <v>4550</v>
      </c>
    </row>
    <row r="19" spans="6:10" ht="4.5" customHeight="1" x14ac:dyDescent="0.15"/>
    <row r="21" spans="6:10" ht="14.25" x14ac:dyDescent="0.15">
      <c r="G21" s="103" t="s">
        <v>129</v>
      </c>
      <c r="H21" s="104">
        <v>11.2</v>
      </c>
    </row>
    <row r="22" spans="6:10" ht="14.25" x14ac:dyDescent="0.15">
      <c r="G22" s="103" t="s">
        <v>130</v>
      </c>
      <c r="H22" s="104">
        <v>10.96</v>
      </c>
    </row>
    <row r="23" spans="6:10" ht="14.25" x14ac:dyDescent="0.15">
      <c r="G23" s="103" t="s">
        <v>131</v>
      </c>
      <c r="H23" s="104">
        <v>10.9</v>
      </c>
    </row>
    <row r="24" spans="6:10" ht="14.25" x14ac:dyDescent="0.15">
      <c r="G24" s="103" t="s">
        <v>132</v>
      </c>
      <c r="H24" s="104">
        <v>10.72</v>
      </c>
    </row>
    <row r="25" spans="6:10" ht="14.25" x14ac:dyDescent="0.15">
      <c r="G25" s="103" t="s">
        <v>133</v>
      </c>
      <c r="H25" s="104">
        <v>10.6</v>
      </c>
    </row>
    <row r="26" spans="6:10" ht="14.25" x14ac:dyDescent="0.15">
      <c r="G26" s="103" t="s">
        <v>134</v>
      </c>
      <c r="H26" s="104">
        <v>10.36</v>
      </c>
    </row>
    <row r="27" spans="6:10" ht="14.25" x14ac:dyDescent="0.15">
      <c r="G27" s="103" t="s">
        <v>135</v>
      </c>
      <c r="H27" s="104">
        <v>10.18</v>
      </c>
    </row>
    <row r="28" spans="6:10" ht="14.25" x14ac:dyDescent="0.15">
      <c r="G28" s="103" t="s">
        <v>136</v>
      </c>
      <c r="H28" s="104">
        <v>10</v>
      </c>
    </row>
  </sheetData>
  <mergeCells count="1">
    <mergeCell ref="A12:C12"/>
  </mergeCells>
  <phoneticPr fontId="3"/>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【記入例】請求書</vt:lpstr>
      <vt:lpstr>【記入例】明細書</vt:lpstr>
      <vt:lpstr>医療連携Ⅶ</vt:lpstr>
      <vt:lpstr>【記入例】請求書!Print_Area</vt:lpstr>
      <vt:lpstr>【記入例】明細書!Print_Area</vt:lpstr>
      <vt:lpstr>医療連携Ⅶ!Print_Area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三枝　美佐子</dc:creator>
  <cp:lastModifiedBy>三枝　美佐子</cp:lastModifiedBy>
  <cp:lastPrinted>2021-07-05T08:50:58Z</cp:lastPrinted>
  <dcterms:created xsi:type="dcterms:W3CDTF">2021-06-23T02:45:18Z</dcterms:created>
  <dcterms:modified xsi:type="dcterms:W3CDTF">2021-08-02T08:30:46Z</dcterms:modified>
</cp:coreProperties>
</file>