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41" yWindow="525" windowWidth="15480" windowHeight="11640" activeTab="4"/>
  </bookViews>
  <sheets>
    <sheet name="(見出し)" sheetId="1" r:id="rId1"/>
    <sheet name="(解説)" sheetId="2" r:id="rId2"/>
    <sheet name="17-1" sheetId="3" r:id="rId3"/>
    <sheet name="17-2" sheetId="4" r:id="rId4"/>
    <sheet name="17-3" sheetId="5" r:id="rId5"/>
    <sheet name="17-4" sheetId="6" r:id="rId6"/>
    <sheet name="17-5" sheetId="7" r:id="rId7"/>
    <sheet name="17-6" sheetId="8" r:id="rId8"/>
    <sheet name="17-7" sheetId="9" r:id="rId9"/>
    <sheet name="17-8" sheetId="10" r:id="rId10"/>
  </sheets>
  <definedNames/>
  <calcPr fullCalcOnLoad="1"/>
</workbook>
</file>

<file path=xl/sharedStrings.xml><?xml version="1.0" encoding="utf-8"?>
<sst xmlns="http://schemas.openxmlformats.org/spreadsheetml/2006/main" count="878" uniqueCount="538">
  <si>
    <t>17　土木施設･住宅･建築</t>
  </si>
  <si>
    <t>(各年４月1日現在)</t>
  </si>
  <si>
    <t>ｍ</t>
  </si>
  <si>
    <t>㎡</t>
  </si>
  <si>
    <t>平成</t>
  </si>
  <si>
    <t>年</t>
  </si>
  <si>
    <t>注</t>
  </si>
  <si>
    <t>：</t>
  </si>
  <si>
    <t>｢認定外道路｣は区有通路を含む。</t>
  </si>
  <si>
    <t>資料</t>
  </si>
  <si>
    <t>車道19.5ｍ以上</t>
  </si>
  <si>
    <t>車道13.0ｍ以上</t>
  </si>
  <si>
    <t>車道5.5ｍ以上</t>
  </si>
  <si>
    <t>車道5.5ｍ未満</t>
  </si>
  <si>
    <t>土木部管理課</t>
  </si>
  <si>
    <t>(各年４月１日現在)</t>
  </si>
  <si>
    <t>(1)</t>
  </si>
  <si>
    <t>｢舗装道｣＝｢総数｣－｢砂利道｣</t>
  </si>
  <si>
    <t>(2)</t>
  </si>
  <si>
    <t>：</t>
  </si>
  <si>
    <t>(各年４月１日現在)</t>
  </si>
  <si>
    <t>(各年１月31日現在)</t>
  </si>
  <si>
    <t>いちょう</t>
  </si>
  <si>
    <t>すずかけ</t>
  </si>
  <si>
    <t>と　　う
か え で</t>
  </si>
  <si>
    <t>け や き</t>
  </si>
  <si>
    <t>えんじゅ</t>
  </si>
  <si>
    <t>に　　せ
あかしあ</t>
  </si>
  <si>
    <t>：</t>
  </si>
  <si>
    <t>(各年４月１日現在)</t>
  </si>
  <si>
    <t>都市公園には都立公園・緑地・緑道を含む。</t>
  </si>
  <si>
    <t>土木部公園緑地課</t>
  </si>
  <si>
    <t>総数</t>
  </si>
  <si>
    <t>(住　宅　の　種　類)</t>
  </si>
  <si>
    <t>専用住宅</t>
  </si>
  <si>
    <t>農林漁業併用住宅</t>
  </si>
  <si>
    <t>店舗その他の併用住宅</t>
  </si>
  <si>
    <t>(構　　　　　　　造)</t>
  </si>
  <si>
    <t>木造</t>
  </si>
  <si>
    <t>防火木造</t>
  </si>
  <si>
    <t>非木造</t>
  </si>
  <si>
    <t>　50　～</t>
  </si>
  <si>
    <t>　10,000　～</t>
  </si>
  <si>
    <t>　20,000　～</t>
  </si>
  <si>
    <t>　40,000　～</t>
  </si>
  <si>
    <t>9,999円　</t>
  </si>
  <si>
    <t>19,999円　</t>
  </si>
  <si>
    <t>39,999円　</t>
  </si>
  <si>
    <t>59,999円　</t>
  </si>
  <si>
    <t>借家総数</t>
  </si>
  <si>
    <t>　60,000　～</t>
  </si>
  <si>
    <t>　80,000　～</t>
  </si>
  <si>
    <t>　100,000　～</t>
  </si>
  <si>
    <t>79,999円　</t>
  </si>
  <si>
    <t>99,999円　</t>
  </si>
  <si>
    <t>住宅総数</t>
  </si>
  <si>
    <t>持ち家</t>
  </si>
  <si>
    <t>借家</t>
  </si>
  <si>
    <t>住宅に住む
一 般 世 帯</t>
  </si>
  <si>
    <t>公営の借家</t>
  </si>
  <si>
    <t>民営の借家</t>
  </si>
  <si>
    <t>給与住宅</t>
  </si>
  <si>
    <t>世帯数</t>
  </si>
  <si>
    <r>
      <t>00</t>
    </r>
    <r>
      <rPr>
        <sz val="9"/>
        <rFont val="ＭＳ 明朝"/>
        <family val="1"/>
      </rPr>
      <t>0～</t>
    </r>
    <r>
      <rPr>
        <sz val="9"/>
        <color indexed="9"/>
        <rFont val="ＭＳ 明朝"/>
        <family val="1"/>
      </rPr>
      <t>0</t>
    </r>
    <r>
      <rPr>
        <sz val="9"/>
        <rFont val="ＭＳ 明朝"/>
        <family val="1"/>
      </rPr>
      <t>19</t>
    </r>
  </si>
  <si>
    <t>㎡</t>
  </si>
  <si>
    <r>
      <t>0</t>
    </r>
    <r>
      <rPr>
        <sz val="9"/>
        <rFont val="ＭＳ 明朝"/>
        <family val="1"/>
      </rPr>
      <t>20～</t>
    </r>
    <r>
      <rPr>
        <sz val="9"/>
        <color indexed="9"/>
        <rFont val="ＭＳ 明朝"/>
        <family val="1"/>
      </rPr>
      <t>0</t>
    </r>
    <r>
      <rPr>
        <sz val="9"/>
        <rFont val="ＭＳ 明朝"/>
        <family val="1"/>
      </rPr>
      <t>29</t>
    </r>
  </si>
  <si>
    <r>
      <t>0</t>
    </r>
    <r>
      <rPr>
        <sz val="9"/>
        <rFont val="ＭＳ 明朝"/>
        <family val="1"/>
      </rPr>
      <t>30～</t>
    </r>
    <r>
      <rPr>
        <sz val="9"/>
        <color indexed="9"/>
        <rFont val="ＭＳ 明朝"/>
        <family val="1"/>
      </rPr>
      <t>0</t>
    </r>
    <r>
      <rPr>
        <sz val="9"/>
        <rFont val="ＭＳ 明朝"/>
        <family val="1"/>
      </rPr>
      <t>39</t>
    </r>
  </si>
  <si>
    <r>
      <t>0</t>
    </r>
    <r>
      <rPr>
        <sz val="9"/>
        <rFont val="ＭＳ 明朝"/>
        <family val="1"/>
      </rPr>
      <t>40～</t>
    </r>
    <r>
      <rPr>
        <sz val="9"/>
        <color indexed="9"/>
        <rFont val="ＭＳ 明朝"/>
        <family val="1"/>
      </rPr>
      <t>0</t>
    </r>
    <r>
      <rPr>
        <sz val="9"/>
        <rFont val="ＭＳ 明朝"/>
        <family val="1"/>
      </rPr>
      <t>49</t>
    </r>
  </si>
  <si>
    <r>
      <t>0</t>
    </r>
    <r>
      <rPr>
        <sz val="9"/>
        <rFont val="ＭＳ 明朝"/>
        <family val="1"/>
      </rPr>
      <t>50～</t>
    </r>
    <r>
      <rPr>
        <sz val="9"/>
        <color indexed="9"/>
        <rFont val="ＭＳ 明朝"/>
        <family val="1"/>
      </rPr>
      <t>0</t>
    </r>
    <r>
      <rPr>
        <sz val="9"/>
        <rFont val="ＭＳ 明朝"/>
        <family val="1"/>
      </rPr>
      <t>59</t>
    </r>
  </si>
  <si>
    <r>
      <t>0</t>
    </r>
    <r>
      <rPr>
        <sz val="9"/>
        <rFont val="ＭＳ 明朝"/>
        <family val="1"/>
      </rPr>
      <t>60～</t>
    </r>
    <r>
      <rPr>
        <sz val="9"/>
        <color indexed="9"/>
        <rFont val="ＭＳ 明朝"/>
        <family val="1"/>
      </rPr>
      <t>0</t>
    </r>
    <r>
      <rPr>
        <sz val="9"/>
        <rFont val="ＭＳ 明朝"/>
        <family val="1"/>
      </rPr>
      <t>69</t>
    </r>
  </si>
  <si>
    <r>
      <t>0</t>
    </r>
    <r>
      <rPr>
        <sz val="9"/>
        <rFont val="ＭＳ 明朝"/>
        <family val="1"/>
      </rPr>
      <t>70～</t>
    </r>
    <r>
      <rPr>
        <sz val="9"/>
        <color indexed="9"/>
        <rFont val="ＭＳ 明朝"/>
        <family val="1"/>
      </rPr>
      <t>0</t>
    </r>
    <r>
      <rPr>
        <sz val="9"/>
        <rFont val="ＭＳ 明朝"/>
        <family val="1"/>
      </rPr>
      <t>79</t>
    </r>
  </si>
  <si>
    <r>
      <t>0</t>
    </r>
    <r>
      <rPr>
        <sz val="9"/>
        <rFont val="ＭＳ 明朝"/>
        <family val="1"/>
      </rPr>
      <t>80～</t>
    </r>
    <r>
      <rPr>
        <sz val="9"/>
        <color indexed="9"/>
        <rFont val="ＭＳ 明朝"/>
        <family val="1"/>
      </rPr>
      <t>0</t>
    </r>
    <r>
      <rPr>
        <sz val="9"/>
        <rFont val="ＭＳ 明朝"/>
        <family val="1"/>
      </rPr>
      <t>89</t>
    </r>
  </si>
  <si>
    <r>
      <t>0</t>
    </r>
    <r>
      <rPr>
        <sz val="9"/>
        <rFont val="ＭＳ 明朝"/>
        <family val="1"/>
      </rPr>
      <t>90～</t>
    </r>
    <r>
      <rPr>
        <sz val="9"/>
        <color indexed="9"/>
        <rFont val="ＭＳ 明朝"/>
        <family val="1"/>
      </rPr>
      <t>0</t>
    </r>
    <r>
      <rPr>
        <sz val="9"/>
        <rFont val="ＭＳ 明朝"/>
        <family val="1"/>
      </rPr>
      <t>99</t>
    </r>
  </si>
  <si>
    <t>100～119</t>
  </si>
  <si>
    <t>120～149</t>
  </si>
  <si>
    <t>150～199</t>
  </si>
  <si>
    <t>200～249</t>
  </si>
  <si>
    <t>250㎡以上</t>
  </si>
  <si>
    <t>世帯人員</t>
  </si>
  <si>
    <r>
      <t>00</t>
    </r>
    <r>
      <rPr>
        <sz val="9"/>
        <rFont val="ＭＳ 明朝"/>
        <family val="1"/>
      </rPr>
      <t>0～</t>
    </r>
    <r>
      <rPr>
        <sz val="9"/>
        <color indexed="9"/>
        <rFont val="ＭＳ 明朝"/>
        <family val="1"/>
      </rPr>
      <t>0</t>
    </r>
    <r>
      <rPr>
        <sz val="9"/>
        <rFont val="ＭＳ 明朝"/>
        <family val="1"/>
      </rPr>
      <t>19</t>
    </r>
  </si>
  <si>
    <t>㎡</t>
  </si>
  <si>
    <r>
      <t>0</t>
    </r>
    <r>
      <rPr>
        <sz val="9"/>
        <rFont val="ＭＳ 明朝"/>
        <family val="1"/>
      </rPr>
      <t>20～</t>
    </r>
    <r>
      <rPr>
        <sz val="9"/>
        <color indexed="9"/>
        <rFont val="ＭＳ 明朝"/>
        <family val="1"/>
      </rPr>
      <t>0</t>
    </r>
    <r>
      <rPr>
        <sz val="9"/>
        <rFont val="ＭＳ 明朝"/>
        <family val="1"/>
      </rPr>
      <t>29</t>
    </r>
  </si>
  <si>
    <r>
      <t>0</t>
    </r>
    <r>
      <rPr>
        <sz val="9"/>
        <rFont val="ＭＳ 明朝"/>
        <family val="1"/>
      </rPr>
      <t>30～</t>
    </r>
    <r>
      <rPr>
        <sz val="9"/>
        <color indexed="9"/>
        <rFont val="ＭＳ 明朝"/>
        <family val="1"/>
      </rPr>
      <t>0</t>
    </r>
    <r>
      <rPr>
        <sz val="9"/>
        <rFont val="ＭＳ 明朝"/>
        <family val="1"/>
      </rPr>
      <t>39</t>
    </r>
  </si>
  <si>
    <r>
      <t>0</t>
    </r>
    <r>
      <rPr>
        <sz val="9"/>
        <rFont val="ＭＳ 明朝"/>
        <family val="1"/>
      </rPr>
      <t>40～</t>
    </r>
    <r>
      <rPr>
        <sz val="9"/>
        <color indexed="9"/>
        <rFont val="ＭＳ 明朝"/>
        <family val="1"/>
      </rPr>
      <t>0</t>
    </r>
    <r>
      <rPr>
        <sz val="9"/>
        <rFont val="ＭＳ 明朝"/>
        <family val="1"/>
      </rPr>
      <t>49</t>
    </r>
  </si>
  <si>
    <r>
      <t>0</t>
    </r>
    <r>
      <rPr>
        <sz val="9"/>
        <rFont val="ＭＳ 明朝"/>
        <family val="1"/>
      </rPr>
      <t>50～</t>
    </r>
    <r>
      <rPr>
        <sz val="9"/>
        <color indexed="9"/>
        <rFont val="ＭＳ 明朝"/>
        <family val="1"/>
      </rPr>
      <t>0</t>
    </r>
    <r>
      <rPr>
        <sz val="9"/>
        <rFont val="ＭＳ 明朝"/>
        <family val="1"/>
      </rPr>
      <t>59</t>
    </r>
  </si>
  <si>
    <r>
      <t>0</t>
    </r>
    <r>
      <rPr>
        <sz val="9"/>
        <rFont val="ＭＳ 明朝"/>
        <family val="1"/>
      </rPr>
      <t>60～</t>
    </r>
    <r>
      <rPr>
        <sz val="9"/>
        <color indexed="9"/>
        <rFont val="ＭＳ 明朝"/>
        <family val="1"/>
      </rPr>
      <t>0</t>
    </r>
    <r>
      <rPr>
        <sz val="9"/>
        <rFont val="ＭＳ 明朝"/>
        <family val="1"/>
      </rPr>
      <t>69</t>
    </r>
  </si>
  <si>
    <r>
      <t>0</t>
    </r>
    <r>
      <rPr>
        <sz val="9"/>
        <rFont val="ＭＳ 明朝"/>
        <family val="1"/>
      </rPr>
      <t>70～</t>
    </r>
    <r>
      <rPr>
        <sz val="9"/>
        <color indexed="9"/>
        <rFont val="ＭＳ 明朝"/>
        <family val="1"/>
      </rPr>
      <t>0</t>
    </r>
    <r>
      <rPr>
        <sz val="9"/>
        <rFont val="ＭＳ 明朝"/>
        <family val="1"/>
      </rPr>
      <t>79</t>
    </r>
  </si>
  <si>
    <r>
      <t>0</t>
    </r>
    <r>
      <rPr>
        <sz val="9"/>
        <rFont val="ＭＳ 明朝"/>
        <family val="1"/>
      </rPr>
      <t>80～</t>
    </r>
    <r>
      <rPr>
        <sz val="9"/>
        <color indexed="9"/>
        <rFont val="ＭＳ 明朝"/>
        <family val="1"/>
      </rPr>
      <t>0</t>
    </r>
    <r>
      <rPr>
        <sz val="9"/>
        <rFont val="ＭＳ 明朝"/>
        <family val="1"/>
      </rPr>
      <t>89</t>
    </r>
  </si>
  <si>
    <r>
      <t>0</t>
    </r>
    <r>
      <rPr>
        <sz val="9"/>
        <rFont val="ＭＳ 明朝"/>
        <family val="1"/>
      </rPr>
      <t>90～</t>
    </r>
    <r>
      <rPr>
        <sz val="9"/>
        <color indexed="9"/>
        <rFont val="ＭＳ 明朝"/>
        <family val="1"/>
      </rPr>
      <t>0</t>
    </r>
    <r>
      <rPr>
        <sz val="9"/>
        <rFont val="ＭＳ 明朝"/>
        <family val="1"/>
      </rPr>
      <t>99</t>
    </r>
  </si>
  <si>
    <t>100～119</t>
  </si>
  <si>
    <t>120～149</t>
  </si>
  <si>
    <t>150～199</t>
  </si>
  <si>
    <t>200～249</t>
  </si>
  <si>
    <t>住宅に住む一般世帯</t>
  </si>
  <si>
    <t>１世帯当り
人　　　員</t>
  </si>
  <si>
    <t>１世帯当り
延べ面積</t>
  </si>
  <si>
    <t>１人当り
延べ面積</t>
  </si>
  <si>
    <t>㎡</t>
  </si>
  <si>
    <t>一戸建</t>
  </si>
  <si>
    <t>長屋建</t>
  </si>
  <si>
    <t>共同住宅</t>
  </si>
  <si>
    <t>１・２階建</t>
  </si>
  <si>
    <t>３～５階建</t>
  </si>
  <si>
    <t>６～10階建</t>
  </si>
  <si>
    <t>11階建以上</t>
  </si>
  <si>
    <t>その他</t>
  </si>
  <si>
    <t>住宅に住む一般世帯のうち｢間借り｣以外の世帯を総称して｢主世帯｣という。</t>
  </si>
  <si>
    <t>：</t>
  </si>
  <si>
    <t xml:space="preserve"> 250 ～</t>
  </si>
  <si>
    <t xml:space="preserve"> 500 ～</t>
  </si>
  <si>
    <t>1,000ｍ
以　 上</t>
  </si>
  <si>
    <t xml:space="preserve">499ｍ </t>
  </si>
  <si>
    <t xml:space="preserve">999ｍ </t>
  </si>
  <si>
    <t>住宅総数</t>
  </si>
  <si>
    <t>持ち家</t>
  </si>
  <si>
    <t>借家</t>
  </si>
  <si>
    <t>住宅の所有の関係｢不詳｣を含む。</t>
  </si>
  <si>
    <t>65歳以上の単身普通</t>
  </si>
  <si>
    <t>世帯総数</t>
  </si>
  <si>
    <t>持ち家以外</t>
  </si>
  <si>
    <t>65歳以上の夫婦普通</t>
  </si>
  <si>
    <t>一方が65歳以上の夫婦</t>
  </si>
  <si>
    <t>夫婦とも65歳以上</t>
  </si>
  <si>
    <t>別世帯となっている子の居住地｢不詳｣を含む。</t>
  </si>
  <si>
    <t>：</t>
  </si>
  <si>
    <t>㎡</t>
  </si>
  <si>
    <t>コンクリートブロック造</t>
  </si>
  <si>
    <t>床面積の合計が10㎡をこえる建築物についての数値である。</t>
  </si>
  <si>
    <t>棟</t>
  </si>
  <si>
    <t>万円</t>
  </si>
  <si>
    <t>災害の建築物評価額は、見積りによる金額である。</t>
  </si>
  <si>
    <t>(3)</t>
  </si>
  <si>
    <t>(各年１月１日現在)</t>
  </si>
  <si>
    <t>総床面積</t>
  </si>
  <si>
    <t>木造家屋</t>
  </si>
  <si>
    <t>併用住宅</t>
  </si>
  <si>
    <t>非木造家屋</t>
  </si>
  <si>
    <t>(種　　類　　別)</t>
  </si>
  <si>
    <t>事務所、店舗、　百貨店</t>
  </si>
  <si>
    <t>住宅、アパート</t>
  </si>
  <si>
    <t>病院、ホテル</t>
  </si>
  <si>
    <t>劇場、娯楽場等</t>
  </si>
  <si>
    <t>銀行</t>
  </si>
  <si>
    <t>工場、倉庫、市場</t>
  </si>
  <si>
    <t>(構　　造　　別)</t>
  </si>
  <si>
    <t>鉄骨鉄筋コンクリート造</t>
  </si>
  <si>
    <t>鉄筋コンクリート造</t>
  </si>
  <si>
    <t>鉄骨造</t>
  </si>
  <si>
    <t>軽量鉄骨造</t>
  </si>
  <si>
    <t>れんが造、コンクリート・</t>
  </si>
  <si>
    <t>ブロック造</t>
  </si>
  <si>
    <t>(各年12月31日現在)</t>
  </si>
  <si>
    <t>練馬消防署</t>
  </si>
  <si>
    <t>光が丘消防署</t>
  </si>
  <si>
    <t>石神井消防署</t>
  </si>
  <si>
    <t>年度</t>
  </si>
  <si>
    <t>延長</t>
  </si>
  <si>
    <t>面積</t>
  </si>
  <si>
    <t>一般国道</t>
  </si>
  <si>
    <t>公道</t>
  </si>
  <si>
    <t>総数</t>
  </si>
  <si>
    <t>年次</t>
  </si>
  <si>
    <t>都道</t>
  </si>
  <si>
    <t>自動車専用道</t>
  </si>
  <si>
    <t>特別区道</t>
  </si>
  <si>
    <t>その他の道路</t>
  </si>
  <si>
    <t>認定外道路</t>
  </si>
  <si>
    <t>私道</t>
  </si>
  <si>
    <t>規格改良済</t>
  </si>
  <si>
    <t>規格改良済内訳(延長)</t>
  </si>
  <si>
    <t>鉄筋コンクリート橋</t>
  </si>
  <si>
    <t>区道・私道</t>
  </si>
  <si>
    <t>国 道・都 道</t>
  </si>
  <si>
    <t>さくら</t>
  </si>
  <si>
    <t>建築の時期</t>
  </si>
  <si>
    <t>種類</t>
  </si>
  <si>
    <t>50円未満</t>
  </si>
  <si>
    <t>１か月当りの家賃・間代</t>
  </si>
  <si>
    <t>１か月当りの家賃・間代</t>
  </si>
  <si>
    <t>不詳</t>
  </si>
  <si>
    <t>住宅の所有の関係</t>
  </si>
  <si>
    <t>主世帯</t>
  </si>
  <si>
    <t>間借り</t>
  </si>
  <si>
    <t>住宅の建て方</t>
  </si>
  <si>
    <t>世帯数</t>
  </si>
  <si>
    <t>250 ｍ
未　満</t>
  </si>
  <si>
    <t>総数</t>
  </si>
  <si>
    <t>最寄りの医療機関までの距離</t>
  </si>
  <si>
    <t>最寄りの交通機関までの距離</t>
  </si>
  <si>
    <t>駅まで
200 ｍ
未　満</t>
  </si>
  <si>
    <t xml:space="preserve">　500
　　～
　　999ｍ </t>
  </si>
  <si>
    <t>駅まで1,000～1,999ｍ</t>
  </si>
  <si>
    <t>駅まで2,000ｍ以上</t>
  </si>
  <si>
    <t>500 ｍ
以　上</t>
  </si>
  <si>
    <t>：</t>
  </si>
  <si>
    <t>：</t>
  </si>
  <si>
    <t xml:space="preserve"> 100 ～
  199ｍ</t>
  </si>
  <si>
    <t xml:space="preserve"> 200 ～
  499ｍ </t>
  </si>
  <si>
    <t>200 ～
 499ｍ</t>
  </si>
  <si>
    <t xml:space="preserve"> 500 ～
  999ｍ </t>
  </si>
  <si>
    <t>1,000ｍ
以　 上</t>
  </si>
  <si>
    <t>別世帯となっている子がいる</t>
  </si>
  <si>
    <t>総数</t>
  </si>
  <si>
    <t>年度</t>
  </si>
  <si>
    <t>許可等申請</t>
  </si>
  <si>
    <t>棟数</t>
  </si>
  <si>
    <t>区分</t>
  </si>
  <si>
    <t>13階以上</t>
  </si>
  <si>
    <t>バス停
ま　で
100 ｍ
未　満</t>
  </si>
  <si>
    <t xml:space="preserve"> 200
　　～
　 499ｍ </t>
  </si>
  <si>
    <r>
      <t>蛍</t>
    </r>
    <r>
      <rPr>
        <sz val="9"/>
        <color indexed="9"/>
        <rFont val="ＭＳ 明朝"/>
        <family val="1"/>
      </rPr>
      <t>あ</t>
    </r>
    <r>
      <rPr>
        <sz val="9"/>
        <rFont val="ＭＳ 明朝"/>
        <family val="1"/>
      </rPr>
      <t>光</t>
    </r>
    <r>
      <rPr>
        <sz val="9"/>
        <color indexed="9"/>
        <rFont val="ＭＳ 明朝"/>
        <family val="1"/>
      </rPr>
      <t>あ</t>
    </r>
    <r>
      <rPr>
        <sz val="9"/>
        <rFont val="ＭＳ 明朝"/>
        <family val="1"/>
      </rPr>
      <t>灯</t>
    </r>
  </si>
  <si>
    <t>水銀灯</t>
  </si>
  <si>
    <t>国道・都道</t>
  </si>
  <si>
    <t>区道</t>
  </si>
  <si>
    <t>ナトリウム灯</t>
  </si>
  <si>
    <t>計</t>
  </si>
  <si>
    <r>
      <t>徒歩で５分
程度の場所
に居住</t>
    </r>
    <r>
      <rPr>
        <sz val="8"/>
        <color indexed="9"/>
        <rFont val="ＭＳ Ｐ明朝"/>
        <family val="1"/>
      </rPr>
      <t>ああ</t>
    </r>
  </si>
  <si>
    <r>
      <t>片道１時間
未満の場所
に居住</t>
    </r>
    <r>
      <rPr>
        <sz val="8"/>
        <color indexed="9"/>
        <rFont val="ＭＳ Ｐ明朝"/>
        <family val="1"/>
      </rPr>
      <t>ああ</t>
    </r>
  </si>
  <si>
    <r>
      <t>片道１時間
以上の場所
に居住</t>
    </r>
    <r>
      <rPr>
        <sz val="8"/>
        <color indexed="9"/>
        <rFont val="ＭＳ Ｐ明朝"/>
        <family val="1"/>
      </rPr>
      <t>ああ</t>
    </r>
  </si>
  <si>
    <r>
      <t>別世帯の
子はいな
い</t>
    </r>
    <r>
      <rPr>
        <sz val="8"/>
        <color indexed="9"/>
        <rFont val="ＭＳ 明朝"/>
        <family val="1"/>
      </rPr>
      <t>あああ</t>
    </r>
  </si>
  <si>
    <t>バス停
ま　で
100 ｍ 
未　満</t>
  </si>
  <si>
    <t>住宅・土地統計調査</t>
  </si>
  <si>
    <t>＝　調査の概要　＝</t>
  </si>
  <si>
    <t>一回限りで行われた｢土地基本調査世帯調査｣を合わせ、｢住宅・土地統計調査｣として、平成10年10月１日に行わ</t>
  </si>
  <si>
    <t>＝　調査の対象　＝</t>
  </si>
  <si>
    <t>(1)</t>
  </si>
  <si>
    <t>(4)</t>
  </si>
  <si>
    <t>(5)</t>
  </si>
  <si>
    <t>外国の大・公使館、領事館その他の外国政府の公的機関や、国際機関が管理している施設または外交官、</t>
  </si>
  <si>
    <t>領事館やその随員(家族を含む)が居住している住宅。</t>
  </si>
  <si>
    <t>皇室用財産である施設。</t>
  </si>
  <si>
    <t>拘置所、刑務所、少年院、少年鑑別所、婦人補導院および入国者収容所。</t>
  </si>
  <si>
    <t>自衛隊の官舎その他の施設。</t>
  </si>
  <si>
    <t>在日米軍用施設。</t>
  </si>
  <si>
    <t>　なお、調査は甲と乙とあり、調査単位区でどちらかが割り振られている。</t>
  </si>
  <si>
    <t>甲調査(全調査単位区の約80％) ‥‥‥</t>
  </si>
  <si>
    <t>調査)</t>
  </si>
  <si>
    <t>乙調査(全調査単位区の約20％) ‥‥‥</t>
  </si>
  <si>
    <t>＝　用語の解説　＝</t>
  </si>
  <si>
    <t>住宅</t>
  </si>
  <si>
    <t>つぎの４要件を備えている建物。建築中でも戸締りが出来るものは含む。</t>
  </si>
  <si>
    <t>１つ以上の居住室</t>
  </si>
  <si>
    <t>専用の炊事用流し</t>
  </si>
  <si>
    <t>専用の便所</t>
  </si>
  <si>
    <t>専用の出入口</t>
  </si>
  <si>
    <t>住宅以外で人が</t>
  </si>
  <si>
    <t>ショートフォーム形式(対象調査単位区内の住宅等についてのみの</t>
  </si>
  <si>
    <t>よい。</t>
  </si>
  <si>
    <t>共用でも他の世帯の居住部分を通らずいつでも使用できれば</t>
  </si>
  <si>
    <t>住居等の区分</t>
  </si>
  <si>
    <t>・一時現在者のみの住宅(昼間だけ使用しているなど）</t>
  </si>
  <si>
    <t>・空き家(空き家、別荘、賃貸・売却のため空き家となっているもの)</t>
  </si>
  <si>
    <t>・建築中の建物</t>
  </si>
  <si>
    <t>居住している建物</t>
  </si>
  <si>
    <t>住宅以外で人が居住している建物</t>
  </si>
  <si>
    <t>・会社の寮・寄宿舎</t>
  </si>
  <si>
    <t>・学校の寮・寄宿舎</t>
  </si>
  <si>
    <t>・下宿屋</t>
  </si>
  <si>
    <t>・旅館・宿泊所、その他</t>
  </si>
  <si>
    <t>・居住世帯のある住宅</t>
  </si>
  <si>
    <t>・居住世帯のない住宅</t>
  </si>
  <si>
    <r>
      <t>区</t>
    </r>
    <r>
      <rPr>
        <sz val="9"/>
        <color indexed="9"/>
        <rFont val="ＭＳ 明朝"/>
        <family val="1"/>
      </rPr>
      <t>ああ</t>
    </r>
    <r>
      <rPr>
        <sz val="9"/>
        <rFont val="ＭＳ 明朝"/>
        <family val="1"/>
      </rPr>
      <t>分
(延べ面積)</t>
    </r>
  </si>
  <si>
    <t>東京都総務局統計部統計調整課｢東京都統計年鑑｣</t>
  </si>
  <si>
    <r>
      <t>年次および
消</t>
    </r>
    <r>
      <rPr>
        <sz val="9"/>
        <color indexed="9"/>
        <rFont val="ＭＳ 明朝"/>
        <family val="1"/>
      </rPr>
      <t>あ</t>
    </r>
    <r>
      <rPr>
        <sz val="9"/>
        <rFont val="ＭＳ 明朝"/>
        <family val="1"/>
      </rPr>
      <t>防</t>
    </r>
    <r>
      <rPr>
        <sz val="9"/>
        <color indexed="9"/>
        <rFont val="ＭＳ 明朝"/>
        <family val="1"/>
      </rPr>
      <t>あ</t>
    </r>
    <r>
      <rPr>
        <sz val="9"/>
        <rFont val="ＭＳ 明朝"/>
        <family val="1"/>
      </rPr>
      <t>署</t>
    </r>
  </si>
  <si>
    <t>地下３階以下</t>
  </si>
  <si>
    <t>れた。以降５年毎に実施される。</t>
  </si>
  <si>
    <t>　この調査は、全数調査ではなく、サンプル地域のデータをもとに全体を推計している。</t>
  </si>
  <si>
    <t>区域内の住宅等に居住する世帯を調査する。</t>
  </si>
  <si>
    <t>　ただし、次のものは除く。</t>
  </si>
  <si>
    <t>ロングフォーム形式(ショートフォームの調査項目に加えて対象世帯の</t>
  </si>
  <si>
    <t>所有する土地に関する調査)</t>
  </si>
  <si>
    <t>　住宅・土地および世帯の居住状況の実態を把握するため、５年毎に行われてきた｢住宅統計調査｣と平成５年に</t>
  </si>
  <si>
    <t>宿泊所、下宿屋、旅館、寮、(入院設備のある)病院などをさす。</t>
  </si>
  <si>
    <t>数値は自動車専用道を含まない。</t>
  </si>
  <si>
    <t>(　)内は横断歩道橋で橋数には含まない。</t>
  </si>
  <si>
    <t>住宅の　　　　　　　　　　　　　　　　　　　　　　　　　　　　　　　　　　　　　　　　　　　　　　　　　　　　　　　　　　　　　　　　　　　　　　　　　　　　　　　　　　　　　　　　　　　　　　　　　　　　所有の　　　　　　　　　　　　　　　　　　　　　　　　　　　　　　　　　　　　　　　　　　　　　　　　　　　　　　　　　　　　　　　　　　　　　　　　　　　　　　　　　　　　　　　　　　　　　　　　　　　　　関係</t>
  </si>
  <si>
    <t>住宅の　　　　　　　　　　　　　　　　　　　　　　　　　　　　　　　　　　　　　　　　　　　　　　　　　　　　　　　　　　　　　　　　　　　　　　　　　　　　　　　　　　　　　　　　　　　　　　　　　　　　所有の　　　　　　　　　　　　　　　　　　　　　　　　　　　　　　　　　　　　　　　　　　　　　　　　　　　　　　　　　　　　　　　　　　　　　　　　　　　　　　　　　　　　　　　　　　　　　　　　　　　　関係</t>
  </si>
  <si>
    <t>一緒に　　　　　　　　　　　　　　　　　　　　　　　　　　　　　　　　　　　　　　　　　　　　　　　　　　　　　　　　　　　　　　　　　　　　　　　　　　　　　　　　　　　　　　　　　　　　　　　　　　　　居　 住</t>
  </si>
  <si>
    <t>㎡</t>
  </si>
  <si>
    <t>(　)内の数値は、東京都の扱い分を区で受けた件数(外数)である。</t>
  </si>
  <si>
    <t>申請後の取下げ届および取りやめ届の件数は不算入した。</t>
  </si>
  <si>
    <t>　　　　　　　および夫婦のみの普通世帯数</t>
  </si>
  <si>
    <t>アパート</t>
  </si>
  <si>
    <t>４階以上の建築物</t>
  </si>
  <si>
    <t>４階</t>
  </si>
  <si>
    <t>５階</t>
  </si>
  <si>
    <t>６階</t>
  </si>
  <si>
    <t>７階</t>
  </si>
  <si>
    <t>８階</t>
  </si>
  <si>
    <t>９階</t>
  </si>
  <si>
    <t>10階</t>
  </si>
  <si>
    <t>地階を有する建築物</t>
  </si>
  <si>
    <t>11階</t>
  </si>
  <si>
    <t>12階</t>
  </si>
  <si>
    <t>地下１階</t>
  </si>
  <si>
    <t>地下２階</t>
  </si>
  <si>
    <t>東京消防庁総務部企画課｢東京消防庁統計書｣</t>
  </si>
  <si>
    <t>：</t>
  </si>
  <si>
    <t>数値は、固定資産課税台帳に登録されている家屋の棟数および総床面積で法定免税点未満の家屋も含む。ただし、非課税家屋を</t>
  </si>
  <si>
    <t>除く。</t>
  </si>
  <si>
    <t>(13)</t>
  </si>
  <si>
    <t>( 2)</t>
  </si>
  <si>
    <t>( 5)</t>
  </si>
  <si>
    <t>( 3)</t>
  </si>
  <si>
    <t>3,183</t>
  </si>
  <si>
    <t>2,844</t>
  </si>
  <si>
    <t xml:space="preserve">2,281 </t>
  </si>
  <si>
    <t>5</t>
  </si>
  <si>
    <t>141</t>
  </si>
  <si>
    <t>( 1)</t>
  </si>
  <si>
    <t>402</t>
  </si>
  <si>
    <t>2,875</t>
  </si>
  <si>
    <t>2,547</t>
  </si>
  <si>
    <t xml:space="preserve">2,140 </t>
  </si>
  <si>
    <t>2</t>
  </si>
  <si>
    <t>136</t>
  </si>
  <si>
    <t>251</t>
  </si>
  <si>
    <t>建  築   物   の   構   造</t>
  </si>
  <si>
    <t>工  作  物</t>
  </si>
  <si>
    <t>設備</t>
  </si>
  <si>
    <t xml:space="preserve">－ </t>
  </si>
  <si>
    <t xml:space="preserve">15 </t>
  </si>
  <si>
    <t>65</t>
  </si>
  <si>
    <t>66</t>
  </si>
  <si>
    <t>(28)</t>
  </si>
  <si>
    <t>208</t>
  </si>
  <si>
    <t xml:space="preserve">17 </t>
  </si>
  <si>
    <t>44</t>
  </si>
  <si>
    <t>63</t>
  </si>
  <si>
    <t>(18)</t>
  </si>
  <si>
    <t>221</t>
  </si>
  <si>
    <t>179　道　路　の　延　長　お　よ　び　面　積</t>
  </si>
  <si>
    <t>180　特　別　区　道　規　格　改　良　状　況</t>
  </si>
  <si>
    <t>181　公　　道　　の　　舗　　装　　状　　況</t>
  </si>
  <si>
    <t>182　区　　　　　　橋</t>
  </si>
  <si>
    <t>183　街　路　灯　設　置　状　況</t>
  </si>
  <si>
    <t>184　街　　路　　樹　　現　　況</t>
  </si>
  <si>
    <t>185　公 　園 　数 　お 　よ 　び 　面 　積</t>
  </si>
  <si>
    <t>186　住宅の種類・構造、建築の時期別住宅数</t>
  </si>
  <si>
    <t>187　住宅の種類、１か月当り家賃別借家数</t>
  </si>
  <si>
    <t>189　住宅の所有の関係、延べ面積別住宅に住む一般世帯数等</t>
  </si>
  <si>
    <t>190　住 宅 の 建 て 方 別 住 宅 に 住 む 一 般 世 帯 数 等</t>
  </si>
  <si>
    <t>191　住宅の所有の関係、最寄りの医療機関・緊急避難場所・交通機関までの距離</t>
  </si>
  <si>
    <t>　　　　 192　住宅の所有の関係、別世帯となっている子の居住地別65歳以上の単身</t>
  </si>
  <si>
    <t>195　滅　　失　　建　　築　　物　　数</t>
  </si>
  <si>
    <t>196　建　築　確　認　申　請　受　付　件　数</t>
  </si>
  <si>
    <t>197　構　造　、　種　類　別　建　築　物　数</t>
  </si>
  <si>
    <t>198　４階以上および地階を有する建築物数</t>
  </si>
  <si>
    <t>鉄骨造</t>
  </si>
  <si>
    <t>その他</t>
  </si>
  <si>
    <t>棟数</t>
  </si>
  <si>
    <t>総 床 面 積</t>
  </si>
  <si>
    <t>総床面積</t>
  </si>
  <si>
    <t>17</t>
  </si>
  <si>
    <t>住　　宅　　の　　種　　類
お　　よ　　び　　構　　造</t>
  </si>
  <si>
    <t>昭和35年　　以前</t>
  </si>
  <si>
    <t>(平成15年10月１日現在)</t>
  </si>
  <si>
    <t>総務省統計局｢平成15年　住宅・土地統計調査報告｣</t>
  </si>
  <si>
    <r>
      <t>片道１５分
未満の場所
に居住</t>
    </r>
    <r>
      <rPr>
        <sz val="8"/>
        <color indexed="9"/>
        <rFont val="ＭＳ Ｐ明朝"/>
        <family val="1"/>
      </rPr>
      <t>ああ</t>
    </r>
  </si>
  <si>
    <t>同じ建物　　または同じ敷地に居住</t>
  </si>
  <si>
    <t>件数は、計画通知・指定確認検査機関を含み、各計画変更は含まない。</t>
  </si>
  <si>
    <t xml:space="preserve"> 昭和35年</t>
  </si>
  <si>
    <t xml:space="preserve">～45年 </t>
  </si>
  <si>
    <t xml:space="preserve"> 昭和46年</t>
  </si>
  <si>
    <t xml:space="preserve">～55年 </t>
  </si>
  <si>
    <t xml:space="preserve"> 昭和56年</t>
  </si>
  <si>
    <t xml:space="preserve">～60年 </t>
  </si>
  <si>
    <t xml:space="preserve"> 昭和61年</t>
  </si>
  <si>
    <t xml:space="preserve"> 平成３年</t>
  </si>
  <si>
    <t xml:space="preserve">～７年 </t>
  </si>
  <si>
    <t xml:space="preserve"> 平成８年</t>
  </si>
  <si>
    <t xml:space="preserve">～12年 </t>
  </si>
  <si>
    <t xml:space="preserve">～15年9月 </t>
  </si>
  <si>
    <t>土木施設・住宅・建築　17- 1</t>
  </si>
  <si>
    <t>17- 2　土木施設・住宅・建築</t>
  </si>
  <si>
    <t>土木施設・住宅・建築　17- 3</t>
  </si>
  <si>
    <t>17- 4　土木施設・住宅・建築</t>
  </si>
  <si>
    <t>土木施設・住宅・建築　17- 5</t>
  </si>
  <si>
    <t>17- 6　土木施設・住宅・建築</t>
  </si>
  <si>
    <t>土木施設・住宅・建築　17- 7</t>
  </si>
  <si>
    <t>17- 8　土木施設・住宅・建築</t>
  </si>
  <si>
    <t>総数</t>
  </si>
  <si>
    <t>都市公園</t>
  </si>
  <si>
    <t>児童遊園</t>
  </si>
  <si>
    <t>数</t>
  </si>
  <si>
    <t>面積</t>
  </si>
  <si>
    <t>㎡</t>
  </si>
  <si>
    <t>：</t>
  </si>
  <si>
    <t>：</t>
  </si>
  <si>
    <t>規格改良済内訳(面積)</t>
  </si>
  <si>
    <t>未改良</t>
  </si>
  <si>
    <t>車道19.5ｍ以上</t>
  </si>
  <si>
    <t>車道13.0ｍ以上</t>
  </si>
  <si>
    <t>車道5.5ｍ以上</t>
  </si>
  <si>
    <t>車道5.5ｍ未満</t>
  </si>
  <si>
    <t>：</t>
  </si>
  <si>
    <t>舗装道</t>
  </si>
  <si>
    <t>砂利道</t>
  </si>
  <si>
    <t>延長</t>
  </si>
  <si>
    <t>ｍ</t>
  </si>
  <si>
    <t>：</t>
  </si>
  <si>
    <t>鋼橋</t>
  </si>
  <si>
    <t>延長</t>
  </si>
  <si>
    <t>面積</t>
  </si>
  <si>
    <t xml:space="preserve">118 (2) </t>
  </si>
  <si>
    <t xml:space="preserve">2,371 ( 64) </t>
  </si>
  <si>
    <t>15,188 (  200)</t>
  </si>
  <si>
    <t xml:space="preserve">23 ( 2) </t>
  </si>
  <si>
    <t xml:space="preserve">1,107 ( 64) </t>
  </si>
  <si>
    <t>6,981 (  200)</t>
  </si>
  <si>
    <t xml:space="preserve">119 (3) </t>
  </si>
  <si>
    <t xml:space="preserve">2,621 (130) </t>
  </si>
  <si>
    <t>17,038 (2,224)</t>
  </si>
  <si>
    <t xml:space="preserve">23 ( 3) </t>
  </si>
  <si>
    <t xml:space="preserve">1,357 (130) </t>
  </si>
  <si>
    <t>8,831 (2,224)</t>
  </si>
  <si>
    <t xml:space="preserve">121 (2) </t>
  </si>
  <si>
    <t xml:space="preserve">2,422 ( 64) </t>
  </si>
  <si>
    <t>20,758 (  200)</t>
  </si>
  <si>
    <t xml:space="preserve">25 ( 2) </t>
  </si>
  <si>
    <t xml:space="preserve">1,111 ( 64) </t>
  </si>
  <si>
    <t>11,941 (  200)</t>
  </si>
  <si>
    <t xml:space="preserve">2,427 ( 64) </t>
  </si>
  <si>
    <t>20,867 (  200)</t>
  </si>
  <si>
    <t>122（2）</t>
  </si>
  <si>
    <t xml:space="preserve">2,828 ( 64) </t>
  </si>
  <si>
    <t>21,443 (  200)</t>
  </si>
  <si>
    <t xml:space="preserve">26 ( 2) </t>
  </si>
  <si>
    <t xml:space="preserve">1,464 ( 64) </t>
  </si>
  <si>
    <t>12,120 (  200)</t>
  </si>
  <si>
    <t>延長</t>
  </si>
  <si>
    <t>面積</t>
  </si>
  <si>
    <t>ｍ</t>
  </si>
  <si>
    <r>
      <t>　　　　　　95　　　　　</t>
    </r>
    <r>
      <rPr>
        <sz val="9"/>
        <color indexed="9"/>
        <rFont val="ＭＳ 明朝"/>
        <family val="1"/>
      </rPr>
      <t xml:space="preserve">   </t>
    </r>
  </si>
  <si>
    <t xml:space="preserve">1,264       </t>
  </si>
  <si>
    <t xml:space="preserve">8,207       </t>
  </si>
  <si>
    <t>　　　　　　96</t>
  </si>
  <si>
    <t xml:space="preserve">8,469       </t>
  </si>
  <si>
    <t xml:space="preserve">1,311       </t>
  </si>
  <si>
    <t xml:space="preserve">8,817       </t>
  </si>
  <si>
    <t xml:space="preserve">1,316       </t>
  </si>
  <si>
    <t xml:space="preserve">8,926       </t>
  </si>
  <si>
    <t xml:space="preserve">1,364       </t>
  </si>
  <si>
    <t xml:space="preserve">9,323       </t>
  </si>
  <si>
    <t>建築物の構造</t>
  </si>
  <si>
    <t>木造</t>
  </si>
  <si>
    <t>鉄骨鉄筋</t>
  </si>
  <si>
    <t>鉄筋</t>
  </si>
  <si>
    <t>鉄骨</t>
  </si>
  <si>
    <t>2,577</t>
  </si>
  <si>
    <t>2,281</t>
  </si>
  <si>
    <t xml:space="preserve">2,015 </t>
  </si>
  <si>
    <t>4</t>
  </si>
  <si>
    <t>( 0)</t>
  </si>
  <si>
    <t>82</t>
  </si>
  <si>
    <t>169</t>
  </si>
  <si>
    <t>3,711</t>
  </si>
  <si>
    <t>3,323</t>
  </si>
  <si>
    <t>( 8)</t>
  </si>
  <si>
    <t xml:space="preserve">2,542 </t>
  </si>
  <si>
    <t>9</t>
  </si>
  <si>
    <t>236</t>
  </si>
  <si>
    <t>( 4)</t>
  </si>
  <si>
    <t>522</t>
  </si>
  <si>
    <t>4,309</t>
  </si>
  <si>
    <t>( 7)</t>
  </si>
  <si>
    <t>3,084</t>
  </si>
  <si>
    <t xml:space="preserve">2,371 </t>
  </si>
  <si>
    <t>232</t>
  </si>
  <si>
    <t>( -)</t>
  </si>
  <si>
    <t>479</t>
  </si>
  <si>
    <t>ブ ロ ッ ク</t>
  </si>
  <si>
    <t>そ  の  他</t>
  </si>
  <si>
    <t xml:space="preserve">昇 降 機      </t>
  </si>
  <si>
    <t xml:space="preserve">1 </t>
  </si>
  <si>
    <t xml:space="preserve">11 </t>
  </si>
  <si>
    <t>20</t>
  </si>
  <si>
    <t>55</t>
  </si>
  <si>
    <t xml:space="preserve">14 </t>
  </si>
  <si>
    <t>42</t>
  </si>
  <si>
    <t>188</t>
  </si>
  <si>
    <t>158</t>
  </si>
  <si>
    <t>28</t>
  </si>
  <si>
    <t>192</t>
  </si>
  <si>
    <t>1,005</t>
  </si>
  <si>
    <t>許可は53条申請のみ、他法令許可を除く。</t>
  </si>
  <si>
    <t>：</t>
  </si>
  <si>
    <t>まちづくり調整担当部建築審査課</t>
  </si>
  <si>
    <t>：</t>
  </si>
  <si>
    <t>国土交通省関東地方整備局東京国道事務所万世橋出張所、東京都第四建設事務所、土木部工事課</t>
  </si>
  <si>
    <t>総務省統計局｢平成17年　国勢調査報告｣</t>
  </si>
  <si>
    <t>(平成17年10月１日現在)</t>
  </si>
  <si>
    <t>都市機構・
公社の借家</t>
  </si>
  <si>
    <t>150,000円　</t>
  </si>
  <si>
    <t>150,000円
以　　 上</t>
  </si>
  <si>
    <t>(平成15年10月１日現在)</t>
  </si>
  <si>
    <t>最寄りの緊急避難場所までの距離</t>
  </si>
  <si>
    <t>総　数</t>
  </si>
  <si>
    <t xml:space="preserve"> 250 ～</t>
  </si>
  <si>
    <t xml:space="preserve"> 500 ～</t>
  </si>
  <si>
    <t>(平成15年10月１日現在)</t>
  </si>
  <si>
    <t>総務省統計局｢平成15年　住宅・土地統計調査報告｣</t>
  </si>
  <si>
    <t>総　数</t>
  </si>
  <si>
    <t>居　　　　　住　　　　　室　　　　　数</t>
  </si>
  <si>
    <t>住宅の所有の関係、居住室数は、｢不詳｣を含む。</t>
  </si>
  <si>
    <t>188　住宅の所有の関係、居住室数別住宅数</t>
  </si>
  <si>
    <t>　国勢調査調査区を層別に分類し､全国平均約5.5分の１(練馬区は約11分の１)の抽出率で調査区を抽出し､この</t>
  </si>
  <si>
    <t>193　着　　工　　新　　設　　住　　宅　　数</t>
  </si>
  <si>
    <t>持家</t>
  </si>
  <si>
    <t>貸家</t>
  </si>
  <si>
    <t>給与住宅</t>
  </si>
  <si>
    <t>分譲住宅</t>
  </si>
  <si>
    <t>戸数</t>
  </si>
  <si>
    <t>：</t>
  </si>
  <si>
    <t>194　着　　工　　建　　築　　物　　数</t>
  </si>
  <si>
    <t>木造</t>
  </si>
  <si>
    <t>鉄骨鉄筋コンクリート造</t>
  </si>
  <si>
    <t>鉄筋コンクリート造</t>
  </si>
  <si>
    <t>：</t>
  </si>
  <si>
    <t>除却</t>
  </si>
  <si>
    <t>災害</t>
  </si>
  <si>
    <t>建 築 物
の　　数</t>
  </si>
  <si>
    <t>床 面 積
の 合 計</t>
  </si>
  <si>
    <t>建築物の
評 価 額</t>
  </si>
  <si>
    <t>：</t>
  </si>
  <si>
    <t>国土交通省関東地方整備局東京国道事務所万世橋出張所、東京都建設局道路管理部路政課、土木部管理課</t>
  </si>
  <si>
    <t xml:space="preserve">～平成2年 </t>
  </si>
  <si>
    <t>従って、表中の個々の数値の合計が必ずしも総数とは一致しない。(以下、住宅・土地統計調査を資料とする表について同じ。)</t>
  </si>
  <si>
    <t>数値は標本調査による推計値であり、一の位を四捨五入し十の位までを有効数値としてある。</t>
  </si>
  <si>
    <t xml:space="preserve"> 平成13年</t>
  </si>
  <si>
    <t>1室</t>
  </si>
  <si>
    <t>9室以上</t>
  </si>
  <si>
    <t>東京都主税局資産税部固定資産税課</t>
  </si>
  <si>
    <t>平成16年</t>
  </si>
  <si>
    <t>18</t>
  </si>
  <si>
    <t>国土交通省関東地方整備局東京国道事務所万世橋出張所、東京都建設局道路管理部路政課、東京都総務局統計部統計調整課</t>
  </si>
  <si>
    <t>「東京都統計年鑑」、土木部管理課</t>
  </si>
  <si>
    <t>国土交通省関東地方整備局東京国道事務所万世橋出張所、東京都第四建設事務所、土木部公園緑地課</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</si>
</sst>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_);\(#,##0\)"/>
    <numFmt numFmtId="180" formatCode="0_);\(0\)"/>
    <numFmt numFmtId="181" formatCode="#,##0_ "/>
    <numFmt numFmtId="182" formatCode="#,##0\ ;&quot;△&quot;?,??0\ ;&quot;－ &quot;"/>
    <numFmt numFmtId="183" formatCode="#,##0_);[Red]\(#,##0\)"/>
    <numFmt numFmtId="184" formatCode="0_);[Red]\(0\)"/>
    <numFmt numFmtId="185" formatCode="\(##\)\ "/>
    <numFmt numFmtId="186" formatCode="#,##0\ ;&quot;(##)  &quot;"/>
    <numFmt numFmtId="187" formatCode="_ &quot;\&quot;* #,##0.000_ ;_ &quot;\&quot;* \-#,##0.000_ ;_ &quot;\&quot;* &quot;-&quot;???_ ;_ @_ "/>
    <numFmt numFmtId="188" formatCode="###,###,##0;&quot;-&quot;##,###,##0"/>
    <numFmt numFmtId="189" formatCode="\ ###,###,##0;&quot;-&quot;###,###,##0"/>
    <numFmt numFmtId="190" formatCode="##,###,###,###,##0;&quot;-&quot;#,###,###,###,##0"/>
    <numFmt numFmtId="191" formatCode="0_ "/>
    <numFmt numFmtId="192" formatCode="0;&quot;△ &quot;0"/>
    <numFmt numFmtId="193" formatCode="0.0_);[Red]\(0.0\)"/>
    <numFmt numFmtId="194" formatCode="0.00_);[Red]\(0.00\)"/>
  </numFmts>
  <fonts count="23">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sz val="9"/>
      <color indexed="9"/>
      <name val="ＭＳ 明朝"/>
      <family val="1"/>
    </font>
    <font>
      <sz val="8"/>
      <name val="ＭＳ 明朝"/>
      <family val="1"/>
    </font>
    <font>
      <sz val="14"/>
      <name val="ＭＳ 明朝"/>
      <family val="1"/>
    </font>
    <font>
      <sz val="14"/>
      <name val="ＭＳ ゴシック"/>
      <family val="3"/>
    </font>
    <font>
      <sz val="8"/>
      <name val="ＭＳ Ｐ明朝"/>
      <family val="1"/>
    </font>
    <font>
      <sz val="8"/>
      <color indexed="9"/>
      <name val="ＭＳ Ｐ明朝"/>
      <family val="1"/>
    </font>
    <font>
      <sz val="8"/>
      <color indexed="9"/>
      <name val="ＭＳ 明朝"/>
      <family val="1"/>
    </font>
    <font>
      <sz val="10"/>
      <name val="ＭＳ 明朝"/>
      <family val="1"/>
    </font>
    <font>
      <sz val="10"/>
      <name val="ＭＳ ゴシック"/>
      <family val="3"/>
    </font>
    <font>
      <b/>
      <sz val="10"/>
      <name val="ＭＳ 明朝"/>
      <family val="1"/>
    </font>
    <font>
      <sz val="9.5"/>
      <name val="ＭＳ 明朝"/>
      <family val="1"/>
    </font>
    <font>
      <sz val="13"/>
      <name val="ＭＳ 明朝"/>
      <family val="1"/>
    </font>
    <font>
      <sz val="9"/>
      <name val="ＭＳ Ｐ明朝"/>
      <family val="1"/>
    </font>
    <font>
      <sz val="12"/>
      <name val="ＭＳ 明朝"/>
      <family val="1"/>
    </font>
    <font>
      <sz val="9"/>
      <color indexed="8"/>
      <name val="ＭＳ 明朝"/>
      <family val="1"/>
    </font>
    <font>
      <sz val="8.8"/>
      <name val="ＭＳ 明朝"/>
      <family val="1"/>
    </font>
    <font>
      <sz val="9"/>
      <color indexed="8"/>
      <name val="ＭＳ ゴシック"/>
      <family val="3"/>
    </font>
  </fonts>
  <fills count="2">
    <fill>
      <patternFill/>
    </fill>
    <fill>
      <patternFill patternType="gray125"/>
    </fill>
  </fills>
  <borders count="28">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style="hair"/>
      <right style="hair"/>
      <top style="hair"/>
      <bottom style="hair"/>
    </border>
    <border>
      <left style="hair"/>
      <right style="hair"/>
      <top style="thin"/>
      <bottom style="hair"/>
    </border>
    <border>
      <left style="hair"/>
      <right>
        <color indexed="63"/>
      </right>
      <top style="thin"/>
      <bottom>
        <color indexed="63"/>
      </bottom>
    </border>
    <border>
      <left style="hair"/>
      <right>
        <color indexed="63"/>
      </right>
      <top style="thin"/>
      <bottom style="hair"/>
    </border>
    <border>
      <left style="hair"/>
      <right>
        <color indexed="63"/>
      </right>
      <top style="hair"/>
      <bottom style="hair"/>
    </border>
    <border>
      <left>
        <color indexed="63"/>
      </left>
      <right style="hair"/>
      <top style="hair"/>
      <bottom style="hair"/>
    </border>
    <border>
      <left>
        <color indexed="63"/>
      </left>
      <right style="hair"/>
      <top style="thin"/>
      <bottom style="hair"/>
    </border>
    <border>
      <left>
        <color indexed="63"/>
      </left>
      <right>
        <color indexed="63"/>
      </right>
      <top style="hair"/>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style="thin"/>
      <bottom style="hair"/>
    </border>
    <border>
      <left style="hair"/>
      <right style="hair"/>
      <top>
        <color indexed="63"/>
      </top>
      <bottom style="thin"/>
    </border>
    <border>
      <left style="hair"/>
      <right style="hair"/>
      <top style="hair"/>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cellStyleXfs>
  <cellXfs count="438">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horizontal="distributed" vertical="center"/>
    </xf>
    <xf numFmtId="0" fontId="4" fillId="0" borderId="0" xfId="0" applyFont="1" applyFill="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distributed" vertical="center"/>
    </xf>
    <xf numFmtId="0" fontId="4" fillId="0" borderId="0" xfId="0" applyFont="1" applyAlignment="1">
      <alignment horizontal="distributed" vertical="center"/>
    </xf>
    <xf numFmtId="49" fontId="4" fillId="0" borderId="2" xfId="0" applyNumberFormat="1" applyFont="1" applyBorder="1" applyAlignment="1">
      <alignment horizontal="center" vertical="center"/>
    </xf>
    <xf numFmtId="0" fontId="4" fillId="0" borderId="0" xfId="0" applyFont="1" applyBorder="1" applyAlignment="1">
      <alignment horizontal="right" vertical="center"/>
    </xf>
    <xf numFmtId="0" fontId="5" fillId="0" borderId="0" xfId="0" applyFont="1" applyAlignment="1">
      <alignment vertical="center"/>
    </xf>
    <xf numFmtId="0" fontId="5" fillId="0" borderId="0" xfId="0" applyFont="1" applyBorder="1" applyAlignment="1">
      <alignment horizontal="distributed" vertical="center"/>
    </xf>
    <xf numFmtId="176" fontId="5" fillId="0" borderId="0" xfId="0" applyNumberFormat="1" applyFont="1" applyBorder="1" applyAlignment="1">
      <alignment horizontal="right" vertical="center"/>
    </xf>
    <xf numFmtId="176" fontId="4" fillId="0" borderId="0" xfId="0" applyNumberFormat="1" applyFont="1" applyBorder="1" applyAlignment="1">
      <alignment horizontal="right" vertical="center"/>
    </xf>
    <xf numFmtId="0" fontId="5" fillId="0" borderId="0" xfId="0" applyFont="1" applyAlignment="1">
      <alignment horizontal="distributed" vertical="center"/>
    </xf>
    <xf numFmtId="176" fontId="8" fillId="0" borderId="0" xfId="0" applyNumberFormat="1" applyFont="1" applyAlignment="1">
      <alignment vertical="center"/>
    </xf>
    <xf numFmtId="176" fontId="9" fillId="0" borderId="0" xfId="0" applyNumberFormat="1" applyFont="1" applyAlignment="1">
      <alignment vertical="center"/>
    </xf>
    <xf numFmtId="0" fontId="8" fillId="0" borderId="0" xfId="0" applyFont="1" applyAlignment="1">
      <alignment vertical="center"/>
    </xf>
    <xf numFmtId="0" fontId="9" fillId="0" borderId="0" xfId="0" applyFont="1" applyAlignment="1">
      <alignment vertical="center"/>
    </xf>
    <xf numFmtId="176" fontId="8" fillId="0" borderId="0" xfId="0" applyNumberFormat="1" applyFont="1" applyBorder="1" applyAlignment="1">
      <alignment horizontal="right" vertical="center"/>
    </xf>
    <xf numFmtId="176" fontId="9" fillId="0" borderId="0" xfId="0" applyNumberFormat="1" applyFont="1" applyBorder="1" applyAlignment="1">
      <alignment horizontal="right" vertical="center"/>
    </xf>
    <xf numFmtId="0" fontId="1" fillId="0" borderId="0" xfId="0" applyFont="1" applyAlignment="1">
      <alignment horizontal="center" vertical="center"/>
    </xf>
    <xf numFmtId="179" fontId="4" fillId="0" borderId="1" xfId="0" applyNumberFormat="1" applyFont="1" applyBorder="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vertical="center"/>
    </xf>
    <xf numFmtId="180" fontId="9" fillId="0" borderId="0" xfId="0" applyNumberFormat="1" applyFont="1" applyBorder="1" applyAlignment="1">
      <alignment vertical="center"/>
    </xf>
    <xf numFmtId="182" fontId="4" fillId="0" borderId="0" xfId="0" applyNumberFormat="1" applyFont="1" applyBorder="1" applyAlignment="1">
      <alignment vertical="center"/>
    </xf>
    <xf numFmtId="0" fontId="4" fillId="0" borderId="2" xfId="0" applyFont="1" applyBorder="1" applyAlignment="1">
      <alignment horizontal="distributed" vertical="center"/>
    </xf>
    <xf numFmtId="0" fontId="4" fillId="0" borderId="1" xfId="0" applyFont="1" applyBorder="1" applyAlignment="1">
      <alignment horizontal="right"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179" fontId="4" fillId="0" borderId="6" xfId="0" applyNumberFormat="1" applyFont="1" applyBorder="1" applyAlignment="1">
      <alignment vertical="center"/>
    </xf>
    <xf numFmtId="0" fontId="4" fillId="0" borderId="4" xfId="0" applyFont="1" applyBorder="1" applyAlignment="1">
      <alignment horizontal="distributed" vertical="center"/>
    </xf>
    <xf numFmtId="0" fontId="4" fillId="0" borderId="5" xfId="0" applyFont="1" applyBorder="1" applyAlignment="1">
      <alignment horizontal="center" vertical="center"/>
    </xf>
    <xf numFmtId="182" fontId="4" fillId="0" borderId="6" xfId="0" applyNumberFormat="1" applyFont="1" applyBorder="1" applyAlignment="1">
      <alignment vertical="center"/>
    </xf>
    <xf numFmtId="182" fontId="4" fillId="0" borderId="1" xfId="0" applyNumberFormat="1" applyFont="1" applyBorder="1" applyAlignment="1">
      <alignment vertical="center"/>
    </xf>
    <xf numFmtId="0" fontId="5" fillId="0" borderId="0" xfId="0" applyFont="1" applyBorder="1" applyAlignment="1">
      <alignment vertical="center"/>
    </xf>
    <xf numFmtId="49" fontId="13" fillId="0" borderId="0" xfId="0" applyNumberFormat="1" applyFont="1" applyBorder="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vertical="center"/>
    </xf>
    <xf numFmtId="49" fontId="14" fillId="0" borderId="0" xfId="0" applyNumberFormat="1" applyFont="1" applyAlignment="1">
      <alignment vertical="center"/>
    </xf>
    <xf numFmtId="49" fontId="13" fillId="0" borderId="7" xfId="0" applyNumberFormat="1" applyFont="1" applyBorder="1" applyAlignment="1">
      <alignment vertical="center"/>
    </xf>
    <xf numFmtId="49" fontId="13" fillId="0" borderId="8" xfId="0" applyNumberFormat="1" applyFont="1" applyBorder="1" applyAlignment="1">
      <alignment vertical="center"/>
    </xf>
    <xf numFmtId="49" fontId="13" fillId="0" borderId="9" xfId="0" applyNumberFormat="1" applyFont="1" applyBorder="1" applyAlignment="1">
      <alignment vertical="center"/>
    </xf>
    <xf numFmtId="49" fontId="13" fillId="0" borderId="5" xfId="0" applyNumberFormat="1" applyFont="1" applyBorder="1" applyAlignment="1">
      <alignment vertical="center"/>
    </xf>
    <xf numFmtId="49" fontId="13" fillId="0" borderId="10" xfId="0" applyNumberFormat="1" applyFont="1" applyBorder="1" applyAlignment="1">
      <alignment vertical="center"/>
    </xf>
    <xf numFmtId="49" fontId="14" fillId="0" borderId="0" xfId="0" applyNumberFormat="1" applyFont="1" applyBorder="1" applyAlignment="1">
      <alignment vertical="center"/>
    </xf>
    <xf numFmtId="49" fontId="13" fillId="0" borderId="11" xfId="0" applyNumberFormat="1" applyFont="1" applyBorder="1" applyAlignment="1">
      <alignment vertical="center"/>
    </xf>
    <xf numFmtId="49" fontId="13" fillId="0" borderId="4" xfId="0" applyNumberFormat="1" applyFont="1" applyBorder="1" applyAlignment="1">
      <alignment vertical="center"/>
    </xf>
    <xf numFmtId="49" fontId="13" fillId="0" borderId="12" xfId="0" applyNumberFormat="1" applyFont="1" applyBorder="1" applyAlignment="1">
      <alignment vertical="center"/>
    </xf>
    <xf numFmtId="49" fontId="15" fillId="0" borderId="0" xfId="0" applyNumberFormat="1" applyFont="1" applyAlignment="1">
      <alignment vertical="center"/>
    </xf>
    <xf numFmtId="181" fontId="4" fillId="0" borderId="5" xfId="0" applyNumberFormat="1" applyFont="1" applyBorder="1" applyAlignment="1">
      <alignment horizontal="right" vertical="center"/>
    </xf>
    <xf numFmtId="181" fontId="4" fillId="0" borderId="0" xfId="0" applyNumberFormat="1" applyFont="1" applyBorder="1" applyAlignment="1">
      <alignment horizontal="right" vertical="center"/>
    </xf>
    <xf numFmtId="181" fontId="4" fillId="0" borderId="0" xfId="0" applyNumberFormat="1" applyFont="1" applyAlignment="1">
      <alignment horizontal="right" vertical="center"/>
    </xf>
    <xf numFmtId="0" fontId="16" fillId="0" borderId="0" xfId="0" applyFont="1" applyAlignment="1">
      <alignment horizontal="right" vertical="center"/>
    </xf>
    <xf numFmtId="0" fontId="16" fillId="0" borderId="0" xfId="0" applyFont="1" applyAlignment="1">
      <alignment vertical="center"/>
    </xf>
    <xf numFmtId="0" fontId="4" fillId="0" borderId="0" xfId="20" applyFont="1" applyAlignment="1">
      <alignment vertical="center"/>
      <protection/>
    </xf>
    <xf numFmtId="0" fontId="19" fillId="0" borderId="0" xfId="20" applyFont="1" applyAlignment="1">
      <alignment vertical="center"/>
      <protection/>
    </xf>
    <xf numFmtId="0" fontId="4" fillId="0" borderId="1" xfId="20" applyFont="1" applyBorder="1" applyAlignment="1">
      <alignment vertical="center"/>
      <protection/>
    </xf>
    <xf numFmtId="0" fontId="4" fillId="0" borderId="1" xfId="20" applyFont="1" applyBorder="1" applyAlignment="1">
      <alignment horizontal="right" vertical="center"/>
      <protection/>
    </xf>
    <xf numFmtId="0" fontId="4" fillId="0" borderId="0" xfId="20" applyFont="1" applyBorder="1" applyAlignment="1">
      <alignment vertical="center"/>
      <protection/>
    </xf>
    <xf numFmtId="0" fontId="4" fillId="0" borderId="0" xfId="20" applyFont="1" applyBorder="1" applyAlignment="1">
      <alignment horizontal="distributed" vertical="center"/>
      <protection/>
    </xf>
    <xf numFmtId="0" fontId="4" fillId="0" borderId="5" xfId="20" applyFont="1" applyBorder="1" applyAlignment="1">
      <alignment horizontal="distributed" vertical="center"/>
      <protection/>
    </xf>
    <xf numFmtId="0" fontId="4" fillId="0" borderId="0" xfId="20" applyFont="1" applyBorder="1" applyAlignment="1">
      <alignment horizontal="center" vertical="center"/>
      <protection/>
    </xf>
    <xf numFmtId="0" fontId="4" fillId="0" borderId="5" xfId="20" applyFont="1" applyBorder="1" applyAlignment="1">
      <alignment vertical="center"/>
      <protection/>
    </xf>
    <xf numFmtId="0" fontId="5" fillId="0" borderId="0" xfId="20" applyFont="1" applyBorder="1" applyAlignment="1">
      <alignment horizontal="distributed" vertical="center"/>
      <protection/>
    </xf>
    <xf numFmtId="0" fontId="4" fillId="0" borderId="0" xfId="20" applyFont="1" applyAlignment="1">
      <alignment horizontal="distributed" vertical="center"/>
      <protection/>
    </xf>
    <xf numFmtId="182" fontId="4" fillId="0" borderId="5" xfId="20" applyNumberFormat="1" applyFont="1" applyBorder="1" applyAlignment="1">
      <alignment vertical="center"/>
      <protection/>
    </xf>
    <xf numFmtId="182" fontId="4" fillId="0" borderId="0" xfId="20" applyNumberFormat="1" applyFont="1" applyBorder="1" applyAlignment="1">
      <alignment vertical="center"/>
      <protection/>
    </xf>
    <xf numFmtId="182" fontId="5" fillId="0" borderId="0" xfId="20" applyNumberFormat="1" applyFont="1" applyBorder="1" applyAlignment="1">
      <alignment vertical="center"/>
      <protection/>
    </xf>
    <xf numFmtId="176" fontId="4" fillId="0" borderId="0" xfId="20" applyNumberFormat="1" applyFont="1" applyBorder="1" applyAlignment="1">
      <alignment horizontal="right" vertical="center"/>
      <protection/>
    </xf>
    <xf numFmtId="0" fontId="4" fillId="0" borderId="6" xfId="20" applyFont="1" applyBorder="1" applyAlignment="1">
      <alignment vertical="center"/>
      <protection/>
    </xf>
    <xf numFmtId="0" fontId="4" fillId="0" borderId="0" xfId="20" applyFont="1" applyAlignment="1">
      <alignment horizontal="center" vertical="center"/>
      <protection/>
    </xf>
    <xf numFmtId="0" fontId="4" fillId="0" borderId="0" xfId="20" applyFont="1" applyBorder="1" applyAlignment="1">
      <alignment horizontal="justify" vertical="center" wrapText="1"/>
      <protection/>
    </xf>
    <xf numFmtId="0" fontId="4" fillId="0" borderId="0" xfId="20" applyFont="1" applyBorder="1" applyAlignment="1">
      <alignment vertical="center" wrapText="1"/>
      <protection/>
    </xf>
    <xf numFmtId="0" fontId="4" fillId="0" borderId="0" xfId="20" applyFont="1" applyBorder="1" applyAlignment="1">
      <alignment horizontal="right" vertical="center"/>
      <protection/>
    </xf>
    <xf numFmtId="0" fontId="5" fillId="0" borderId="0" xfId="20" applyFont="1" applyBorder="1" applyAlignment="1">
      <alignment vertical="center"/>
      <protection/>
    </xf>
    <xf numFmtId="0" fontId="5" fillId="0" borderId="0" xfId="20" applyFont="1" applyAlignment="1">
      <alignment vertical="center"/>
      <protection/>
    </xf>
    <xf numFmtId="0" fontId="4" fillId="0" borderId="2" xfId="20" applyFont="1" applyBorder="1" applyAlignment="1">
      <alignment horizontal="center" vertical="center"/>
      <protection/>
    </xf>
    <xf numFmtId="0" fontId="4" fillId="0" borderId="2" xfId="20" applyFont="1" applyBorder="1" applyAlignment="1">
      <alignment vertical="center"/>
      <protection/>
    </xf>
    <xf numFmtId="176" fontId="8" fillId="0" borderId="0" xfId="20" applyNumberFormat="1" applyFont="1" applyBorder="1" applyAlignment="1">
      <alignment horizontal="right" vertical="center"/>
      <protection/>
    </xf>
    <xf numFmtId="0" fontId="16" fillId="0" borderId="0" xfId="20" applyFont="1" applyAlignment="1">
      <alignment vertical="center"/>
      <protection/>
    </xf>
    <xf numFmtId="0" fontId="17" fillId="0" borderId="0" xfId="20" applyFont="1" applyAlignment="1">
      <alignment vertical="center"/>
      <protection/>
    </xf>
    <xf numFmtId="49" fontId="4" fillId="0" borderId="0" xfId="0" applyNumberFormat="1" applyFont="1" applyBorder="1" applyAlignment="1">
      <alignment vertical="center"/>
    </xf>
    <xf numFmtId="0" fontId="4" fillId="0" borderId="10" xfId="20" applyFont="1" applyBorder="1" applyAlignment="1">
      <alignment horizontal="distributed" vertical="center"/>
      <protection/>
    </xf>
    <xf numFmtId="0" fontId="4" fillId="0" borderId="10" xfId="20" applyFont="1" applyBorder="1" applyAlignment="1">
      <alignment horizontal="distributed" vertical="center" wrapText="1"/>
      <protection/>
    </xf>
    <xf numFmtId="0" fontId="4" fillId="0" borderId="13" xfId="20" applyFont="1" applyBorder="1" applyAlignment="1">
      <alignment vertical="center"/>
      <protection/>
    </xf>
    <xf numFmtId="0" fontId="4" fillId="0" borderId="13" xfId="0" applyFont="1" applyBorder="1" applyAlignment="1">
      <alignment vertical="center"/>
    </xf>
    <xf numFmtId="189" fontId="4" fillId="0" borderId="0" xfId="0" applyNumberFormat="1" applyFont="1" applyAlignment="1">
      <alignment vertical="center"/>
    </xf>
    <xf numFmtId="0" fontId="5" fillId="0" borderId="10" xfId="0" applyFont="1" applyBorder="1" applyAlignment="1">
      <alignment vertical="center"/>
    </xf>
    <xf numFmtId="0" fontId="4" fillId="0" borderId="10" xfId="0" applyFont="1" applyBorder="1" applyAlignment="1">
      <alignment vertical="center"/>
    </xf>
    <xf numFmtId="0" fontId="5" fillId="0" borderId="10" xfId="0" applyFont="1" applyBorder="1" applyAlignment="1">
      <alignment horizontal="distributed" vertical="center"/>
    </xf>
    <xf numFmtId="0" fontId="4" fillId="0" borderId="10" xfId="0" applyFont="1" applyBorder="1" applyAlignment="1">
      <alignment horizontal="distributed" vertical="center"/>
    </xf>
    <xf numFmtId="190" fontId="5" fillId="0" borderId="0" xfId="0" applyNumberFormat="1" applyFont="1" applyAlignment="1">
      <alignment vertical="center"/>
    </xf>
    <xf numFmtId="190" fontId="4" fillId="0" borderId="0" xfId="0" applyNumberFormat="1" applyFont="1" applyAlignment="1">
      <alignment vertical="center"/>
    </xf>
    <xf numFmtId="176" fontId="4" fillId="0" borderId="0" xfId="0" applyNumberFormat="1" applyFont="1" applyAlignment="1">
      <alignment vertical="center"/>
    </xf>
    <xf numFmtId="182" fontId="4" fillId="0" borderId="0" xfId="0" applyNumberFormat="1" applyFont="1" applyAlignment="1">
      <alignment horizontal="right" vertical="center"/>
    </xf>
    <xf numFmtId="182" fontId="4" fillId="0" borderId="0" xfId="0" applyNumberFormat="1" applyFont="1" applyBorder="1" applyAlignment="1">
      <alignment horizontal="right" vertical="center"/>
    </xf>
    <xf numFmtId="182" fontId="4" fillId="0" borderId="5" xfId="0" applyNumberFormat="1" applyFont="1" applyBorder="1" applyAlignment="1">
      <alignment horizontal="right" vertical="center"/>
    </xf>
    <xf numFmtId="182" fontId="5" fillId="0" borderId="0" xfId="0" applyNumberFormat="1" applyFont="1" applyBorder="1" applyAlignment="1">
      <alignment horizontal="right" vertical="center"/>
    </xf>
    <xf numFmtId="182" fontId="5" fillId="0" borderId="5" xfId="0" applyNumberFormat="1" applyFont="1" applyBorder="1" applyAlignment="1">
      <alignment horizontal="right" vertical="center"/>
    </xf>
    <xf numFmtId="182" fontId="5" fillId="0" borderId="0" xfId="0" applyNumberFormat="1" applyFont="1" applyAlignment="1">
      <alignment horizontal="right" vertical="center"/>
    </xf>
    <xf numFmtId="0" fontId="1"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5"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0" xfId="0" applyFont="1" applyFill="1" applyBorder="1" applyAlignment="1">
      <alignment vertical="center"/>
    </xf>
    <xf numFmtId="0" fontId="5" fillId="0" borderId="10" xfId="0" applyFont="1" applyFill="1" applyBorder="1" applyAlignment="1">
      <alignment horizontal="distributed" vertical="center"/>
    </xf>
    <xf numFmtId="0" fontId="4" fillId="0" borderId="1"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Alignment="1">
      <alignment horizontal="center" vertical="center"/>
    </xf>
    <xf numFmtId="182" fontId="4" fillId="0" borderId="5" xfId="0" applyNumberFormat="1" applyFont="1" applyFill="1" applyBorder="1" applyAlignment="1">
      <alignment vertical="center"/>
    </xf>
    <xf numFmtId="182" fontId="4" fillId="0" borderId="0" xfId="0" applyNumberFormat="1" applyFont="1" applyFill="1" applyBorder="1" applyAlignment="1">
      <alignment vertical="center"/>
    </xf>
    <xf numFmtId="182" fontId="4" fillId="0" borderId="0" xfId="0" applyNumberFormat="1" applyFont="1" applyFill="1" applyAlignment="1">
      <alignment vertical="center"/>
    </xf>
    <xf numFmtId="182" fontId="4" fillId="0" borderId="0" xfId="0" applyNumberFormat="1" applyFont="1" applyFill="1" applyBorder="1" applyAlignment="1">
      <alignment horizontal="right" vertical="center"/>
    </xf>
    <xf numFmtId="0" fontId="4" fillId="0" borderId="1" xfId="0" applyFont="1" applyFill="1" applyBorder="1" applyAlignment="1">
      <alignment horizontal="right" vertical="center"/>
    </xf>
    <xf numFmtId="0" fontId="4" fillId="0" borderId="4" xfId="0" applyFont="1" applyFill="1" applyBorder="1" applyAlignment="1">
      <alignment vertical="center"/>
    </xf>
    <xf numFmtId="0" fontId="4" fillId="0" borderId="4"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8" xfId="0" applyFont="1" applyFill="1" applyBorder="1" applyAlignment="1">
      <alignment horizontal="distributed" vertical="center"/>
    </xf>
    <xf numFmtId="49" fontId="4" fillId="0" borderId="0" xfId="0" applyNumberFormat="1" applyFont="1" applyFill="1" applyBorder="1" applyAlignment="1">
      <alignment horizontal="distributed" vertical="center"/>
    </xf>
    <xf numFmtId="0" fontId="4" fillId="0" borderId="0" xfId="0" applyFont="1" applyFill="1" applyBorder="1" applyAlignment="1">
      <alignment horizontal="distributed" vertical="center" wrapText="1"/>
    </xf>
    <xf numFmtId="0" fontId="4" fillId="0" borderId="5" xfId="0" applyFont="1" applyFill="1" applyBorder="1" applyAlignment="1">
      <alignment horizontal="distributed" vertical="center"/>
    </xf>
    <xf numFmtId="184" fontId="4" fillId="0" borderId="0" xfId="0" applyNumberFormat="1" applyFont="1" applyFill="1" applyAlignment="1">
      <alignment vertical="center"/>
    </xf>
    <xf numFmtId="182" fontId="20" fillId="0" borderId="0" xfId="0" applyNumberFormat="1" applyFont="1" applyFill="1" applyBorder="1" applyAlignment="1">
      <alignment horizontal="right" vertical="center"/>
    </xf>
    <xf numFmtId="193" fontId="4" fillId="0" borderId="0" xfId="0" applyNumberFormat="1" applyFont="1" applyFill="1" applyAlignment="1">
      <alignment horizontal="right" vertical="center"/>
    </xf>
    <xf numFmtId="183" fontId="4" fillId="0" borderId="5" xfId="0" applyNumberFormat="1" applyFont="1" applyFill="1" applyBorder="1" applyAlignment="1">
      <alignment vertical="center"/>
    </xf>
    <xf numFmtId="183" fontId="4" fillId="0" borderId="0" xfId="0" applyNumberFormat="1" applyFont="1" applyFill="1" applyBorder="1" applyAlignment="1">
      <alignment vertical="center"/>
    </xf>
    <xf numFmtId="183" fontId="4" fillId="0" borderId="0" xfId="0" applyNumberFormat="1" applyFont="1" applyFill="1" applyAlignment="1">
      <alignment vertical="center"/>
    </xf>
    <xf numFmtId="194" fontId="4" fillId="0" borderId="0" xfId="0" applyNumberFormat="1" applyFont="1" applyFill="1" applyAlignment="1">
      <alignment horizontal="right" vertical="center"/>
    </xf>
    <xf numFmtId="0" fontId="4" fillId="0" borderId="8" xfId="0" applyFont="1" applyBorder="1" applyAlignment="1">
      <alignment vertical="center" wrapText="1"/>
    </xf>
    <xf numFmtId="0" fontId="4" fillId="0" borderId="4" xfId="0" applyFont="1" applyBorder="1" applyAlignment="1">
      <alignment vertical="center" wrapText="1"/>
    </xf>
    <xf numFmtId="0" fontId="4" fillId="0" borderId="14" xfId="0" applyFont="1" applyFill="1" applyBorder="1" applyAlignment="1">
      <alignment horizontal="distributed" vertical="center"/>
    </xf>
    <xf numFmtId="182" fontId="5" fillId="0" borderId="0" xfId="16" applyNumberFormat="1" applyFont="1" applyBorder="1" applyAlignment="1">
      <alignment horizontal="right" vertical="center"/>
    </xf>
    <xf numFmtId="181" fontId="4" fillId="0" borderId="0" xfId="0" applyNumberFormat="1" applyFont="1" applyBorder="1" applyAlignment="1">
      <alignment horizontal="right" vertical="center"/>
    </xf>
    <xf numFmtId="38" fontId="5" fillId="0" borderId="0" xfId="16" applyFont="1" applyBorder="1" applyAlignment="1">
      <alignment horizontal="right" vertical="center"/>
    </xf>
    <xf numFmtId="182" fontId="4" fillId="0" borderId="5" xfId="0" applyNumberFormat="1" applyFont="1" applyBorder="1" applyAlignment="1">
      <alignment vertical="center"/>
    </xf>
    <xf numFmtId="182" fontId="4" fillId="0" borderId="0" xfId="0" applyNumberFormat="1" applyFont="1" applyBorder="1" applyAlignment="1">
      <alignment vertical="center"/>
    </xf>
    <xf numFmtId="182" fontId="5" fillId="0" borderId="5" xfId="16" applyNumberFormat="1" applyFont="1" applyBorder="1" applyAlignment="1">
      <alignment vertical="center"/>
    </xf>
    <xf numFmtId="182" fontId="5" fillId="0" borderId="0" xfId="16" applyNumberFormat="1" applyFont="1" applyBorder="1" applyAlignment="1">
      <alignment vertical="center"/>
    </xf>
    <xf numFmtId="182" fontId="4" fillId="0" borderId="5" xfId="16" applyNumberFormat="1" applyFont="1" applyBorder="1" applyAlignment="1">
      <alignment vertical="center"/>
    </xf>
    <xf numFmtId="182" fontId="4" fillId="0" borderId="0" xfId="16" applyNumberFormat="1" applyFont="1" applyBorder="1" applyAlignment="1">
      <alignment vertical="center"/>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distributed" vertical="center"/>
    </xf>
    <xf numFmtId="49" fontId="5" fillId="0" borderId="0" xfId="0" applyNumberFormat="1" applyFont="1" applyBorder="1" applyAlignment="1">
      <alignment horizontal="righ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right" vertical="center"/>
    </xf>
    <xf numFmtId="38" fontId="5" fillId="0" borderId="5" xfId="16" applyFont="1" applyBorder="1" applyAlignment="1">
      <alignment horizontal="right" vertical="center"/>
    </xf>
    <xf numFmtId="0" fontId="4" fillId="0" borderId="12" xfId="0" applyFont="1" applyBorder="1" applyAlignment="1">
      <alignment horizontal="distributed" vertical="center"/>
    </xf>
    <xf numFmtId="0" fontId="4" fillId="0" borderId="5" xfId="0" applyFont="1" applyBorder="1" applyAlignment="1">
      <alignment horizontal="distributed" vertical="center"/>
    </xf>
    <xf numFmtId="0" fontId="4" fillId="0" borderId="0" xfId="0" applyFont="1" applyAlignment="1">
      <alignment vertical="center"/>
    </xf>
    <xf numFmtId="0" fontId="0" fillId="0" borderId="0" xfId="0" applyAlignment="1">
      <alignment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11" xfId="0" applyFont="1" applyBorder="1" applyAlignment="1">
      <alignment horizontal="distributed" vertical="center"/>
    </xf>
    <xf numFmtId="0" fontId="4" fillId="0" borderId="4" xfId="0" applyFont="1" applyBorder="1" applyAlignment="1">
      <alignment horizontal="distributed" vertical="center"/>
    </xf>
    <xf numFmtId="0" fontId="4" fillId="0" borderId="16" xfId="0" applyFont="1" applyBorder="1" applyAlignment="1">
      <alignment horizontal="distributed" vertical="center"/>
    </xf>
    <xf numFmtId="0" fontId="17" fillId="0" borderId="0" xfId="0" applyFont="1" applyFill="1" applyBorder="1" applyAlignment="1">
      <alignment horizontal="center"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15" xfId="0" applyFont="1" applyBorder="1" applyAlignment="1">
      <alignment horizontal="distributed" vertical="center"/>
    </xf>
    <xf numFmtId="0" fontId="3" fillId="0" borderId="0" xfId="0" applyFont="1" applyAlignment="1">
      <alignment horizontal="center" vertical="center"/>
    </xf>
    <xf numFmtId="49" fontId="13" fillId="0" borderId="0" xfId="0" applyNumberFormat="1" applyFont="1" applyAlignment="1">
      <alignment horizontal="distributed" vertical="center"/>
    </xf>
    <xf numFmtId="49" fontId="13" fillId="0" borderId="0" xfId="0" applyNumberFormat="1" applyFont="1" applyBorder="1" applyAlignment="1">
      <alignment horizontal="distributed" vertical="center"/>
    </xf>
    <xf numFmtId="49" fontId="13" fillId="0" borderId="0" xfId="0" applyNumberFormat="1" applyFont="1" applyBorder="1" applyAlignment="1">
      <alignment vertical="center"/>
    </xf>
    <xf numFmtId="49" fontId="14" fillId="0" borderId="0" xfId="0" applyNumberFormat="1" applyFont="1" applyAlignment="1">
      <alignment horizontal="distributed" vertical="center"/>
    </xf>
    <xf numFmtId="49" fontId="13" fillId="0" borderId="0" xfId="0" applyNumberFormat="1" applyFont="1" applyAlignment="1">
      <alignment horizontal="distributed" vertical="center"/>
    </xf>
    <xf numFmtId="49" fontId="13" fillId="0" borderId="0" xfId="0" applyNumberFormat="1" applyFont="1" applyAlignment="1">
      <alignment horizontal="center" vertical="center"/>
    </xf>
    <xf numFmtId="0" fontId="4" fillId="0" borderId="0" xfId="0" applyFont="1" applyBorder="1" applyAlignment="1">
      <alignment horizontal="center" vertical="center"/>
    </xf>
    <xf numFmtId="182" fontId="4" fillId="0" borderId="0" xfId="0" applyNumberFormat="1" applyFont="1" applyAlignment="1">
      <alignment horizontal="right" vertical="center"/>
    </xf>
    <xf numFmtId="182" fontId="4" fillId="0" borderId="0" xfId="0" applyNumberFormat="1" applyFont="1" applyBorder="1" applyAlignment="1">
      <alignment horizontal="right" vertical="center"/>
    </xf>
    <xf numFmtId="182" fontId="4" fillId="0" borderId="5" xfId="0" applyNumberFormat="1" applyFont="1" applyBorder="1" applyAlignment="1">
      <alignment horizontal="right" vertical="center"/>
    </xf>
    <xf numFmtId="0" fontId="4" fillId="0" borderId="0" xfId="0" applyFont="1" applyBorder="1" applyAlignment="1">
      <alignment horizontal="distributed" vertical="center"/>
    </xf>
    <xf numFmtId="182" fontId="5" fillId="0" borderId="0" xfId="0" applyNumberFormat="1" applyFont="1" applyBorder="1" applyAlignment="1">
      <alignment horizontal="right" vertical="center"/>
    </xf>
    <xf numFmtId="0" fontId="5" fillId="0" borderId="0" xfId="0" applyFont="1" applyBorder="1" applyAlignment="1">
      <alignment horizontal="center" vertical="center"/>
    </xf>
    <xf numFmtId="182" fontId="5" fillId="0" borderId="5" xfId="0" applyNumberFormat="1" applyFont="1" applyBorder="1" applyAlignment="1">
      <alignment horizontal="right" vertical="center"/>
    </xf>
    <xf numFmtId="182" fontId="5" fillId="0" borderId="0" xfId="0" applyNumberFormat="1" applyFont="1" applyAlignment="1">
      <alignment horizontal="right"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distributed" vertical="center"/>
    </xf>
    <xf numFmtId="0" fontId="4" fillId="0" borderId="0" xfId="0" applyFont="1" applyAlignment="1">
      <alignment horizontal="distributed" vertical="center"/>
    </xf>
    <xf numFmtId="0" fontId="4" fillId="0" borderId="2" xfId="0" applyFont="1" applyBorder="1" applyAlignment="1">
      <alignment horizontal="right" vertical="center"/>
    </xf>
    <xf numFmtId="0" fontId="4" fillId="0" borderId="14" xfId="0" applyFont="1" applyBorder="1" applyAlignment="1">
      <alignment horizontal="center" vertical="center"/>
    </xf>
    <xf numFmtId="0" fontId="4" fillId="0" borderId="2" xfId="0" applyFont="1" applyBorder="1" applyAlignment="1">
      <alignment horizontal="distributed" vertical="center"/>
    </xf>
    <xf numFmtId="0" fontId="4" fillId="0" borderId="8" xfId="0" applyFont="1" applyBorder="1" applyAlignment="1">
      <alignment horizontal="center" vertical="center"/>
    </xf>
    <xf numFmtId="182" fontId="4" fillId="0" borderId="0" xfId="16" applyNumberFormat="1" applyFont="1" applyBorder="1" applyAlignment="1">
      <alignment horizontal="right" vertical="center"/>
    </xf>
    <xf numFmtId="182" fontId="5" fillId="0" borderId="5" xfId="16" applyNumberFormat="1" applyFont="1" applyBorder="1" applyAlignment="1">
      <alignment horizontal="right" vertical="center"/>
    </xf>
    <xf numFmtId="182" fontId="4" fillId="0" borderId="5" xfId="16" applyNumberFormat="1" applyFont="1" applyBorder="1" applyAlignment="1">
      <alignment horizontal="right" vertical="center"/>
    </xf>
    <xf numFmtId="181" fontId="4" fillId="0" borderId="5" xfId="0" applyNumberFormat="1" applyFont="1" applyBorder="1" applyAlignment="1">
      <alignment horizontal="right" vertical="center"/>
    </xf>
    <xf numFmtId="0" fontId="4" fillId="0" borderId="15" xfId="0" applyFont="1" applyFill="1" applyBorder="1" applyAlignment="1">
      <alignment horizontal="center" vertical="center" wrapText="1"/>
    </xf>
    <xf numFmtId="49" fontId="5" fillId="0" borderId="0" xfId="0" applyNumberFormat="1"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49" fontId="5" fillId="0" borderId="5" xfId="0" applyNumberFormat="1" applyFont="1" applyBorder="1" applyAlignment="1">
      <alignment vertical="center"/>
    </xf>
    <xf numFmtId="49" fontId="5" fillId="0" borderId="0" xfId="0" applyNumberFormat="1" applyFont="1" applyBorder="1" applyAlignment="1">
      <alignment vertical="center"/>
    </xf>
    <xf numFmtId="0" fontId="4" fillId="0" borderId="2" xfId="0" applyFont="1" applyBorder="1" applyAlignment="1">
      <alignment horizontal="center" vertical="center"/>
    </xf>
    <xf numFmtId="49" fontId="4" fillId="0" borderId="5" xfId="0" applyNumberFormat="1" applyFont="1" applyBorder="1" applyAlignment="1">
      <alignment vertical="center"/>
    </xf>
    <xf numFmtId="49" fontId="4" fillId="0" borderId="0" xfId="0" applyNumberFormat="1" applyFont="1" applyBorder="1" applyAlignment="1">
      <alignment vertical="center"/>
    </xf>
    <xf numFmtId="49" fontId="4" fillId="0" borderId="5"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5" xfId="0" applyNumberFormat="1" applyFont="1" applyBorder="1" applyAlignment="1">
      <alignment horizontal="right" vertical="center"/>
    </xf>
    <xf numFmtId="38" fontId="4" fillId="0" borderId="5" xfId="16" applyFont="1" applyBorder="1" applyAlignment="1">
      <alignment horizontal="right" vertical="center"/>
    </xf>
    <xf numFmtId="38" fontId="4" fillId="0" borderId="0" xfId="16" applyFont="1" applyBorder="1" applyAlignment="1">
      <alignment horizontal="right" vertical="center"/>
    </xf>
    <xf numFmtId="0" fontId="4" fillId="0" borderId="11" xfId="0" applyFont="1" applyBorder="1" applyAlignment="1">
      <alignment horizontal="right" vertical="center"/>
    </xf>
    <xf numFmtId="0" fontId="4" fillId="0" borderId="4" xfId="0" applyFont="1" applyBorder="1" applyAlignment="1">
      <alignment horizontal="right" vertical="center"/>
    </xf>
    <xf numFmtId="0" fontId="4" fillId="0" borderId="12" xfId="0" applyFont="1" applyBorder="1" applyAlignment="1">
      <alignment horizontal="righ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4" fillId="0" borderId="0" xfId="0" applyFont="1" applyBorder="1" applyAlignment="1">
      <alignment horizontal="distributed" vertical="center"/>
    </xf>
    <xf numFmtId="0" fontId="5" fillId="0" borderId="0" xfId="0" applyFont="1" applyAlignment="1">
      <alignment horizontal="distributed" vertical="center"/>
    </xf>
    <xf numFmtId="0" fontId="5" fillId="0" borderId="0" xfId="0" applyFont="1" applyBorder="1" applyAlignment="1">
      <alignment horizontal="distributed" vertical="center"/>
    </xf>
    <xf numFmtId="0" fontId="4" fillId="0" borderId="24" xfId="0" applyFont="1" applyBorder="1" applyAlignment="1">
      <alignment horizontal="right" vertical="center"/>
    </xf>
    <xf numFmtId="0" fontId="4" fillId="0" borderId="25" xfId="0" applyFont="1" applyBorder="1" applyAlignment="1">
      <alignment horizontal="distributed" vertical="center"/>
    </xf>
    <xf numFmtId="0" fontId="4" fillId="0" borderId="23" xfId="0" applyFont="1" applyBorder="1" applyAlignment="1">
      <alignment horizontal="left" vertical="center"/>
    </xf>
    <xf numFmtId="49" fontId="4" fillId="0" borderId="23" xfId="0" applyNumberFormat="1" applyFont="1" applyBorder="1" applyAlignment="1">
      <alignment horizontal="center" vertical="center" wrapText="1"/>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0" fontId="4" fillId="0" borderId="23" xfId="0" applyFont="1" applyBorder="1" applyAlignment="1">
      <alignment vertical="center"/>
    </xf>
    <xf numFmtId="38" fontId="4" fillId="0" borderId="23" xfId="16" applyFont="1" applyBorder="1" applyAlignment="1">
      <alignment vertical="center"/>
    </xf>
    <xf numFmtId="0" fontId="4" fillId="0" borderId="5" xfId="0" applyFont="1" applyBorder="1" applyAlignment="1">
      <alignment vertical="center"/>
    </xf>
    <xf numFmtId="38" fontId="4" fillId="0" borderId="24" xfId="16" applyFont="1" applyBorder="1" applyAlignment="1">
      <alignment horizontal="right" vertical="center"/>
    </xf>
    <xf numFmtId="0" fontId="18" fillId="0" borderId="0" xfId="0" applyFont="1" applyAlignment="1">
      <alignment vertical="center"/>
    </xf>
    <xf numFmtId="0" fontId="21" fillId="0" borderId="11" xfId="0" applyNumberFormat="1" applyFont="1" applyBorder="1" applyAlignment="1">
      <alignment vertical="center" shrinkToFit="1"/>
    </xf>
    <xf numFmtId="0" fontId="21" fillId="0" borderId="4" xfId="0" applyNumberFormat="1" applyFont="1" applyBorder="1" applyAlignment="1">
      <alignment vertical="center" shrinkToFit="1"/>
    </xf>
    <xf numFmtId="0" fontId="21" fillId="0" borderId="12" xfId="0" applyNumberFormat="1" applyFont="1" applyBorder="1" applyAlignment="1">
      <alignment vertical="center" shrinkToFit="1"/>
    </xf>
    <xf numFmtId="49" fontId="4" fillId="0" borderId="11" xfId="0" applyNumberFormat="1" applyFont="1" applyBorder="1" applyAlignment="1">
      <alignment horizontal="center" vertical="center" shrinkToFit="1"/>
    </xf>
    <xf numFmtId="49" fontId="4" fillId="0" borderId="4"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4" fillId="0" borderId="11" xfId="0" applyNumberFormat="1" applyFont="1" applyBorder="1" applyAlignment="1">
      <alignment horizontal="right" vertical="center"/>
    </xf>
    <xf numFmtId="49" fontId="4" fillId="0" borderId="4" xfId="0" applyNumberFormat="1" applyFont="1" applyBorder="1" applyAlignment="1">
      <alignment horizontal="right" vertical="center"/>
    </xf>
    <xf numFmtId="49" fontId="4" fillId="0" borderId="12" xfId="0" applyNumberFormat="1" applyFont="1" applyBorder="1" applyAlignment="1">
      <alignment horizontal="righ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181" fontId="5" fillId="0" borderId="0" xfId="0" applyNumberFormat="1" applyFont="1" applyBorder="1" applyAlignment="1">
      <alignment horizontal="right" vertical="center"/>
    </xf>
    <xf numFmtId="181" fontId="5" fillId="0" borderId="5" xfId="0" applyNumberFormat="1" applyFont="1" applyBorder="1" applyAlignment="1">
      <alignment horizontal="right" vertical="center"/>
    </xf>
    <xf numFmtId="182" fontId="20" fillId="0" borderId="0" xfId="21" applyNumberFormat="1" applyFont="1" applyFill="1" applyBorder="1" applyAlignment="1">
      <alignment horizontal="right" vertical="center"/>
      <protection/>
    </xf>
    <xf numFmtId="0" fontId="4" fillId="0" borderId="2" xfId="0" applyFont="1" applyFill="1" applyBorder="1" applyAlignment="1">
      <alignment horizontal="distributed" vertical="center" wrapText="1"/>
    </xf>
    <xf numFmtId="0" fontId="4"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182" fontId="20" fillId="0" borderId="0" xfId="21" applyNumberFormat="1" applyFont="1" applyFill="1" applyBorder="1" applyAlignment="1">
      <alignment vertical="center"/>
      <protection/>
    </xf>
    <xf numFmtId="182" fontId="5"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5" fillId="0" borderId="0" xfId="0" applyFont="1" applyFill="1" applyBorder="1" applyAlignment="1">
      <alignment horizontal="distributed" vertical="center"/>
    </xf>
    <xf numFmtId="182" fontId="20" fillId="0" borderId="5" xfId="21" applyNumberFormat="1" applyFont="1" applyFill="1" applyBorder="1" applyAlignment="1">
      <alignment vertical="center"/>
      <protection/>
    </xf>
    <xf numFmtId="182" fontId="5" fillId="0" borderId="0" xfId="0" applyNumberFormat="1" applyFont="1" applyFill="1" applyAlignment="1">
      <alignment horizontal="right" vertical="center"/>
    </xf>
    <xf numFmtId="182" fontId="5" fillId="0" borderId="5" xfId="0" applyNumberFormat="1" applyFont="1" applyFill="1" applyBorder="1" applyAlignment="1">
      <alignment horizontal="right" vertical="center"/>
    </xf>
    <xf numFmtId="182" fontId="4" fillId="0" borderId="0" xfId="0" applyNumberFormat="1" applyFont="1" applyFill="1" applyBorder="1" applyAlignment="1">
      <alignment horizontal="right" vertical="center"/>
    </xf>
    <xf numFmtId="0" fontId="4" fillId="0" borderId="16"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2"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26"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16"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Fill="1" applyAlignment="1">
      <alignment horizontal="distributed" vertical="center"/>
    </xf>
    <xf numFmtId="0" fontId="4" fillId="0" borderId="27" xfId="0" applyFont="1" applyBorder="1" applyAlignment="1">
      <alignment horizontal="center" vertical="center" wrapText="1"/>
    </xf>
    <xf numFmtId="0" fontId="4" fillId="0" borderId="27" xfId="0" applyFont="1" applyBorder="1" applyAlignment="1">
      <alignment horizontal="center" vertical="center"/>
    </xf>
    <xf numFmtId="0" fontId="4" fillId="0" borderId="24" xfId="0" applyFont="1" applyBorder="1" applyAlignment="1">
      <alignment horizontal="center" vertical="center"/>
    </xf>
    <xf numFmtId="0" fontId="4" fillId="0" borderId="2" xfId="0" applyNumberFormat="1" applyFont="1" applyBorder="1" applyAlignment="1">
      <alignment horizontal="distributed" vertical="center" indent="1"/>
    </xf>
    <xf numFmtId="0" fontId="0" fillId="0" borderId="2" xfId="0" applyBorder="1" applyAlignment="1">
      <alignment horizontal="distributed" vertical="center" indent="1"/>
    </xf>
    <xf numFmtId="0" fontId="0" fillId="0" borderId="3" xfId="0" applyBorder="1" applyAlignment="1">
      <alignment horizontal="distributed" vertical="center" indent="1"/>
    </xf>
    <xf numFmtId="0" fontId="0" fillId="0" borderId="0" xfId="0" applyAlignment="1">
      <alignment horizontal="distributed" vertical="center" indent="1"/>
    </xf>
    <xf numFmtId="0" fontId="0" fillId="0" borderId="10" xfId="0" applyBorder="1" applyAlignment="1">
      <alignment horizontal="distributed" vertical="center" indent="1"/>
    </xf>
    <xf numFmtId="0" fontId="0" fillId="0" borderId="4" xfId="0" applyBorder="1" applyAlignment="1">
      <alignment horizontal="distributed" vertical="center" indent="1"/>
    </xf>
    <xf numFmtId="0" fontId="0" fillId="0" borderId="12" xfId="0" applyBorder="1" applyAlignment="1">
      <alignment horizontal="distributed" vertical="center" indent="1"/>
    </xf>
    <xf numFmtId="0" fontId="4" fillId="0" borderId="27" xfId="0" applyFont="1" applyBorder="1" applyAlignment="1">
      <alignment horizontal="left" vertical="center"/>
    </xf>
    <xf numFmtId="193" fontId="4" fillId="0" borderId="0" xfId="0" applyNumberFormat="1" applyFont="1" applyFill="1" applyBorder="1" applyAlignment="1">
      <alignment horizontal="right" vertical="center"/>
    </xf>
    <xf numFmtId="183" fontId="4" fillId="0" borderId="5" xfId="0" applyNumberFormat="1" applyFont="1" applyFill="1" applyBorder="1" applyAlignment="1">
      <alignment vertical="center"/>
    </xf>
    <xf numFmtId="183" fontId="4" fillId="0" borderId="0" xfId="0" applyNumberFormat="1" applyFont="1" applyFill="1" applyBorder="1" applyAlignment="1">
      <alignment vertical="center"/>
    </xf>
    <xf numFmtId="194" fontId="4" fillId="0" borderId="0" xfId="0" applyNumberFormat="1" applyFont="1" applyFill="1" applyBorder="1" applyAlignment="1">
      <alignment horizontal="right" vertical="center"/>
    </xf>
    <xf numFmtId="0" fontId="4" fillId="0" borderId="2" xfId="0" applyFont="1" applyFill="1" applyBorder="1" applyAlignment="1">
      <alignment horizontal="right" vertical="center"/>
    </xf>
    <xf numFmtId="0" fontId="4" fillId="0" borderId="0" xfId="0" applyFont="1" applyFill="1" applyBorder="1" applyAlignment="1">
      <alignment horizontal="center" vertical="center" wrapText="1"/>
    </xf>
    <xf numFmtId="183" fontId="5" fillId="0" borderId="5" xfId="0" applyNumberFormat="1" applyFont="1" applyFill="1" applyBorder="1" applyAlignment="1">
      <alignment vertical="center"/>
    </xf>
    <xf numFmtId="183" fontId="5" fillId="0" borderId="0" xfId="0" applyNumberFormat="1" applyFont="1" applyFill="1" applyBorder="1" applyAlignment="1">
      <alignment vertical="center"/>
    </xf>
    <xf numFmtId="194" fontId="5" fillId="0" borderId="0" xfId="0" applyNumberFormat="1" applyFont="1" applyFill="1" applyBorder="1" applyAlignment="1">
      <alignment horizontal="right" vertical="center"/>
    </xf>
    <xf numFmtId="193" fontId="5" fillId="0" borderId="0" xfId="0" applyNumberFormat="1" applyFont="1" applyFill="1" applyBorder="1" applyAlignment="1">
      <alignment horizontal="right" vertical="center"/>
    </xf>
    <xf numFmtId="182" fontId="5" fillId="0" borderId="0" xfId="0" applyNumberFormat="1" applyFont="1" applyBorder="1" applyAlignment="1">
      <alignment vertical="center"/>
    </xf>
    <xf numFmtId="182" fontId="22" fillId="0" borderId="0" xfId="0" applyNumberFormat="1" applyFont="1" applyFill="1" applyBorder="1" applyAlignment="1">
      <alignment horizontal="right" vertical="center"/>
    </xf>
    <xf numFmtId="49" fontId="4" fillId="0" borderId="14" xfId="0" applyNumberFormat="1"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182" fontId="20" fillId="0" borderId="0" xfId="0" applyNumberFormat="1" applyFont="1" applyFill="1" applyBorder="1" applyAlignment="1">
      <alignment horizontal="right" vertical="center"/>
    </xf>
    <xf numFmtId="49" fontId="4" fillId="0" borderId="15" xfId="0" applyNumberFormat="1" applyFont="1" applyFill="1" applyBorder="1" applyAlignment="1">
      <alignment horizontal="distributed" vertical="center"/>
    </xf>
    <xf numFmtId="49" fontId="4" fillId="0" borderId="17" xfId="0" applyNumberFormat="1" applyFont="1" applyFill="1" applyBorder="1" applyAlignment="1">
      <alignment horizontal="distributed" vertical="center"/>
    </xf>
    <xf numFmtId="0" fontId="7" fillId="0" borderId="23" xfId="0" applyFont="1" applyBorder="1" applyAlignment="1">
      <alignment horizontal="center" vertical="center" wrapText="1"/>
    </xf>
    <xf numFmtId="0" fontId="7" fillId="0" borderId="23" xfId="0" applyFont="1" applyBorder="1" applyAlignment="1">
      <alignment vertical="center"/>
    </xf>
    <xf numFmtId="0" fontId="7" fillId="0" borderId="5" xfId="0" applyFont="1" applyBorder="1" applyAlignment="1">
      <alignment vertical="center"/>
    </xf>
    <xf numFmtId="0" fontId="7" fillId="0" borderId="24" xfId="0" applyFont="1" applyBorder="1" applyAlignment="1">
      <alignment horizontal="center" vertical="center" wrapText="1"/>
    </xf>
    <xf numFmtId="0" fontId="7" fillId="0" borderId="24" xfId="0" applyFont="1" applyBorder="1" applyAlignment="1">
      <alignment vertical="center"/>
    </xf>
    <xf numFmtId="0" fontId="7" fillId="0" borderId="11" xfId="0" applyFont="1" applyBorder="1" applyAlignment="1">
      <alignment vertical="center"/>
    </xf>
    <xf numFmtId="0" fontId="4" fillId="0" borderId="23" xfId="0" applyFont="1" applyBorder="1" applyAlignment="1">
      <alignment horizontal="center" vertical="center" wrapText="1"/>
    </xf>
    <xf numFmtId="0" fontId="4" fillId="0" borderId="23" xfId="0" applyFont="1" applyBorder="1" applyAlignment="1">
      <alignment horizontal="center" vertical="center"/>
    </xf>
    <xf numFmtId="0" fontId="4" fillId="0" borderId="23" xfId="0" applyFont="1" applyBorder="1" applyAlignment="1">
      <alignment vertical="center" wrapText="1"/>
    </xf>
    <xf numFmtId="0" fontId="4" fillId="0" borderId="23" xfId="0" applyFont="1" applyBorder="1" applyAlignment="1">
      <alignmen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24" xfId="0" applyFont="1" applyBorder="1" applyAlignment="1">
      <alignment horizontal="center" vertical="center" wrapText="1"/>
    </xf>
    <xf numFmtId="0" fontId="4" fillId="0" borderId="27" xfId="0" applyFont="1" applyBorder="1" applyAlignment="1">
      <alignment vertical="center" wrapText="1"/>
    </xf>
    <xf numFmtId="0" fontId="4" fillId="0" borderId="5" xfId="0" applyFont="1" applyBorder="1" applyAlignment="1">
      <alignment horizontal="center" vertical="center"/>
    </xf>
    <xf numFmtId="0" fontId="4" fillId="0" borderId="0" xfId="0" applyFont="1" applyBorder="1" applyAlignment="1">
      <alignment horizontal="center" vertical="center"/>
    </xf>
    <xf numFmtId="181" fontId="4" fillId="0" borderId="0" xfId="0" applyNumberFormat="1" applyFont="1" applyAlignment="1">
      <alignment horizontal="right" vertical="center"/>
    </xf>
    <xf numFmtId="0" fontId="4" fillId="0" borderId="10" xfId="0" applyFont="1" applyBorder="1" applyAlignment="1">
      <alignment horizontal="distributed" vertical="center"/>
    </xf>
    <xf numFmtId="0" fontId="17" fillId="0" borderId="0" xfId="0" applyNumberFormat="1" applyFont="1" applyFill="1" applyBorder="1" applyAlignment="1">
      <alignment horizontal="left" vertical="center"/>
    </xf>
    <xf numFmtId="0" fontId="7" fillId="0" borderId="25"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4" xfId="0" applyFont="1" applyBorder="1" applyAlignment="1">
      <alignment horizontal="distributed" vertical="center"/>
    </xf>
    <xf numFmtId="0" fontId="7" fillId="0" borderId="7" xfId="0" applyFont="1" applyBorder="1" applyAlignment="1">
      <alignment horizontal="distributed" vertical="center" wrapText="1"/>
    </xf>
    <xf numFmtId="0" fontId="7" fillId="0" borderId="8" xfId="0" applyFont="1" applyBorder="1" applyAlignment="1">
      <alignment horizontal="distributed" vertical="center"/>
    </xf>
    <xf numFmtId="0" fontId="7" fillId="0" borderId="9" xfId="0" applyFont="1" applyBorder="1" applyAlignment="1">
      <alignment horizontal="distributed" vertical="center"/>
    </xf>
    <xf numFmtId="0" fontId="7" fillId="0" borderId="5" xfId="0" applyFont="1" applyBorder="1" applyAlignment="1">
      <alignment horizontal="distributed" vertical="center" wrapText="1"/>
    </xf>
    <xf numFmtId="0" fontId="7" fillId="0" borderId="0" xfId="0" applyFont="1" applyBorder="1" applyAlignment="1">
      <alignment horizontal="distributed" vertical="center"/>
    </xf>
    <xf numFmtId="0" fontId="7" fillId="0" borderId="10" xfId="0" applyFont="1" applyBorder="1" applyAlignment="1">
      <alignment horizontal="distributed" vertical="center"/>
    </xf>
    <xf numFmtId="0" fontId="7" fillId="0" borderId="11" xfId="0" applyFont="1" applyBorder="1" applyAlignment="1">
      <alignment horizontal="distributed" vertical="center" wrapText="1"/>
    </xf>
    <xf numFmtId="0" fontId="7" fillId="0" borderId="4" xfId="0" applyFont="1" applyBorder="1" applyAlignment="1">
      <alignment horizontal="distributed" vertical="center"/>
    </xf>
    <xf numFmtId="0" fontId="7" fillId="0" borderId="12" xfId="0" applyFont="1" applyBorder="1" applyAlignment="1">
      <alignment horizontal="distributed" vertical="center"/>
    </xf>
    <xf numFmtId="0" fontId="10" fillId="0" borderId="14" xfId="0" applyFont="1" applyBorder="1" applyAlignment="1">
      <alignment horizontal="center" vertical="center" wrapText="1"/>
    </xf>
    <xf numFmtId="181" fontId="5" fillId="0" borderId="0" xfId="0" applyNumberFormat="1" applyFont="1" applyAlignment="1">
      <alignment horizontal="right" vertical="center"/>
    </xf>
    <xf numFmtId="176" fontId="5" fillId="0" borderId="0" xfId="0" applyNumberFormat="1" applyFont="1" applyAlignment="1">
      <alignment horizontal="right" vertical="center"/>
    </xf>
    <xf numFmtId="0" fontId="4" fillId="0" borderId="14" xfId="0" applyFont="1" applyBorder="1" applyAlignment="1">
      <alignment horizontal="center" vertical="center" wrapText="1"/>
    </xf>
    <xf numFmtId="0" fontId="4" fillId="0" borderId="10" xfId="0" applyFont="1" applyBorder="1" applyAlignment="1">
      <alignment horizontal="center" vertical="center"/>
    </xf>
    <xf numFmtId="49" fontId="5" fillId="0" borderId="5" xfId="0" applyNumberFormat="1" applyFont="1" applyBorder="1" applyAlignment="1">
      <alignment horizontal="right" vertical="center"/>
    </xf>
    <xf numFmtId="180" fontId="4" fillId="0" borderId="0" xfId="0" applyNumberFormat="1" applyFont="1" applyBorder="1" applyAlignment="1">
      <alignment horizontal="center"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49" fontId="5" fillId="0" borderId="0" xfId="0" applyNumberFormat="1" applyFont="1" applyBorder="1" applyAlignment="1">
      <alignment horizontal="left" vertical="center"/>
    </xf>
    <xf numFmtId="0" fontId="4" fillId="0" borderId="8" xfId="0" applyFont="1" applyBorder="1" applyAlignment="1">
      <alignment horizontal="distributed" vertical="center"/>
    </xf>
    <xf numFmtId="0" fontId="4" fillId="0" borderId="21" xfId="0" applyFont="1" applyBorder="1" applyAlignment="1">
      <alignment horizontal="distributed" vertical="center"/>
    </xf>
    <xf numFmtId="0" fontId="4" fillId="0" borderId="19" xfId="0" applyFont="1" applyBorder="1" applyAlignment="1">
      <alignment horizontal="distributed" vertical="center"/>
    </xf>
    <xf numFmtId="179" fontId="4" fillId="0" borderId="0" xfId="0" applyNumberFormat="1" applyFont="1" applyBorder="1" applyAlignment="1">
      <alignment horizontal="left" vertical="center"/>
    </xf>
    <xf numFmtId="179" fontId="4" fillId="0" borderId="0" xfId="0" applyNumberFormat="1" applyFont="1" applyBorder="1" applyAlignment="1">
      <alignment vertical="center"/>
    </xf>
    <xf numFmtId="0" fontId="4" fillId="0" borderId="25" xfId="0" applyFont="1" applyBorder="1" applyAlignment="1">
      <alignment horizontal="distributed" vertical="center"/>
    </xf>
    <xf numFmtId="0" fontId="4" fillId="0" borderId="20" xfId="0" applyFont="1" applyBorder="1" applyAlignment="1">
      <alignment horizontal="distributed" vertical="center"/>
    </xf>
    <xf numFmtId="182" fontId="4" fillId="0" borderId="0" xfId="20" applyNumberFormat="1" applyFont="1" applyBorder="1" applyAlignment="1">
      <alignment horizontal="right" vertical="center"/>
      <protection/>
    </xf>
    <xf numFmtId="182" fontId="5" fillId="0" borderId="0" xfId="20" applyNumberFormat="1" applyFont="1" applyBorder="1" applyAlignment="1">
      <alignment vertical="center"/>
      <protection/>
    </xf>
    <xf numFmtId="182" fontId="4" fillId="0" borderId="5" xfId="20" applyNumberFormat="1" applyFont="1" applyBorder="1" applyAlignment="1">
      <alignment horizontal="right" vertical="center"/>
      <protection/>
    </xf>
    <xf numFmtId="182" fontId="4" fillId="0" borderId="5" xfId="20" applyNumberFormat="1" applyFont="1" applyFill="1" applyBorder="1" applyAlignment="1">
      <alignment horizontal="right" vertical="center"/>
      <protection/>
    </xf>
    <xf numFmtId="182" fontId="4" fillId="0" borderId="0" xfId="20" applyNumberFormat="1" applyFont="1" applyFill="1" applyBorder="1" applyAlignment="1">
      <alignment horizontal="right" vertical="center"/>
      <protection/>
    </xf>
    <xf numFmtId="0" fontId="4" fillId="0" borderId="0" xfId="20" applyFont="1" applyBorder="1" applyAlignment="1">
      <alignment horizontal="center" vertical="center"/>
      <protection/>
    </xf>
    <xf numFmtId="0" fontId="4" fillId="0" borderId="14" xfId="20" applyFont="1" applyFill="1" applyBorder="1" applyAlignment="1">
      <alignment horizontal="center" vertical="center"/>
      <protection/>
    </xf>
    <xf numFmtId="0" fontId="4" fillId="0" borderId="18" xfId="20" applyFont="1" applyFill="1" applyBorder="1" applyAlignment="1">
      <alignment horizontal="center" vertical="center"/>
      <protection/>
    </xf>
    <xf numFmtId="0" fontId="4" fillId="0" borderId="14" xfId="20" applyFont="1" applyFill="1" applyBorder="1" applyAlignment="1">
      <alignment horizontal="distributed" vertical="center"/>
      <protection/>
    </xf>
    <xf numFmtId="0" fontId="5" fillId="0" borderId="0" xfId="20" applyFont="1" applyBorder="1" applyAlignment="1">
      <alignment horizontal="distributed" vertical="center"/>
      <protection/>
    </xf>
    <xf numFmtId="182" fontId="5" fillId="0" borderId="5" xfId="20" applyNumberFormat="1" applyFont="1" applyFill="1" applyBorder="1" applyAlignment="1">
      <alignment vertical="center"/>
      <protection/>
    </xf>
    <xf numFmtId="182" fontId="5" fillId="0" borderId="0" xfId="20" applyNumberFormat="1" applyFont="1" applyFill="1" applyBorder="1" applyAlignment="1">
      <alignment vertical="center"/>
      <protection/>
    </xf>
    <xf numFmtId="182" fontId="5" fillId="0" borderId="0" xfId="20" applyNumberFormat="1" applyFont="1" applyBorder="1" applyAlignment="1">
      <alignment horizontal="right" vertical="center"/>
      <protection/>
    </xf>
    <xf numFmtId="0" fontId="17" fillId="0" borderId="0" xfId="20" applyFont="1" applyFill="1" applyBorder="1" applyAlignment="1">
      <alignment horizontal="center" vertical="center"/>
      <protection/>
    </xf>
    <xf numFmtId="182" fontId="4" fillId="0" borderId="0" xfId="20" applyNumberFormat="1" applyFont="1" applyBorder="1" applyAlignment="1">
      <alignment vertical="center"/>
      <protection/>
    </xf>
    <xf numFmtId="0" fontId="4" fillId="0" borderId="20" xfId="20" applyFont="1" applyBorder="1" applyAlignment="1">
      <alignment horizontal="distributed" vertical="center"/>
      <protection/>
    </xf>
    <xf numFmtId="0" fontId="4" fillId="0" borderId="15" xfId="20" applyFont="1" applyBorder="1" applyAlignment="1">
      <alignment horizontal="distributed" vertical="center"/>
      <protection/>
    </xf>
    <xf numFmtId="0" fontId="4" fillId="0" borderId="19" xfId="20" applyFont="1" applyBorder="1" applyAlignment="1">
      <alignment horizontal="distributed" vertical="center"/>
      <protection/>
    </xf>
    <xf numFmtId="0" fontId="4" fillId="0" borderId="14" xfId="20" applyFont="1" applyBorder="1" applyAlignment="1">
      <alignment horizontal="distributed" vertical="center"/>
      <protection/>
    </xf>
    <xf numFmtId="49" fontId="4" fillId="0" borderId="15" xfId="20" applyNumberFormat="1" applyFont="1" applyBorder="1" applyAlignment="1">
      <alignment horizontal="distributed" vertical="center"/>
      <protection/>
    </xf>
    <xf numFmtId="0" fontId="4" fillId="0" borderId="0" xfId="20" applyFont="1" applyBorder="1" applyAlignment="1">
      <alignment horizontal="distributed" vertical="center"/>
      <protection/>
    </xf>
    <xf numFmtId="0" fontId="4" fillId="0" borderId="0" xfId="20" applyFont="1" applyBorder="1" applyAlignment="1">
      <alignment vertical="center"/>
      <protection/>
    </xf>
    <xf numFmtId="0" fontId="4" fillId="0" borderId="0" xfId="20" applyFont="1" applyBorder="1" applyAlignment="1">
      <alignment horizontal="distributed" vertical="center" wrapText="1"/>
      <protection/>
    </xf>
    <xf numFmtId="0" fontId="4" fillId="0" borderId="0" xfId="20" applyFont="1" applyBorder="1" applyAlignment="1">
      <alignment horizontal="left" vertical="center"/>
      <protection/>
    </xf>
    <xf numFmtId="0" fontId="4" fillId="0" borderId="2" xfId="20" applyFont="1" applyBorder="1" applyAlignment="1">
      <alignment horizontal="right" vertical="center"/>
      <protection/>
    </xf>
    <xf numFmtId="0" fontId="4" fillId="0" borderId="0" xfId="20" applyFont="1" applyAlignment="1">
      <alignment horizontal="distributed" vertical="center"/>
      <protection/>
    </xf>
    <xf numFmtId="0" fontId="18" fillId="0" borderId="2" xfId="20" applyFont="1" applyBorder="1" applyAlignment="1">
      <alignment horizontal="distributed" vertical="center"/>
      <protection/>
    </xf>
    <xf numFmtId="0" fontId="4" fillId="0" borderId="18" xfId="20" applyFont="1" applyBorder="1" applyAlignment="1">
      <alignment horizontal="distributed" vertical="center"/>
      <protection/>
    </xf>
    <xf numFmtId="0" fontId="4" fillId="0" borderId="21" xfId="20" applyFont="1" applyBorder="1" applyAlignment="1">
      <alignment horizontal="distributed" vertical="center"/>
      <protection/>
    </xf>
    <xf numFmtId="0" fontId="4" fillId="0" borderId="18" xfId="20" applyFont="1" applyFill="1" applyBorder="1" applyAlignment="1">
      <alignment horizontal="distributed" vertical="center"/>
      <protection/>
    </xf>
    <xf numFmtId="0" fontId="4" fillId="0" borderId="2" xfId="20" applyFont="1" applyBorder="1" applyAlignment="1">
      <alignment horizontal="distributed" vertical="center" wrapText="1"/>
      <protection/>
    </xf>
    <xf numFmtId="0" fontId="4" fillId="0" borderId="2" xfId="20" applyFont="1" applyBorder="1" applyAlignment="1">
      <alignment horizontal="distributed" vertical="center"/>
      <protection/>
    </xf>
    <xf numFmtId="0" fontId="4" fillId="0" borderId="4" xfId="20" applyFont="1" applyBorder="1" applyAlignment="1">
      <alignment horizontal="distributed" vertical="center"/>
      <protection/>
    </xf>
    <xf numFmtId="182" fontId="5" fillId="0" borderId="5" xfId="20" applyNumberFormat="1" applyFont="1" applyBorder="1" applyAlignment="1">
      <alignment vertical="center"/>
      <protection/>
    </xf>
    <xf numFmtId="0" fontId="4" fillId="0" borderId="2" xfId="20" applyFont="1" applyBorder="1" applyAlignment="1">
      <alignment horizontal="distributed" vertical="center"/>
      <protection/>
    </xf>
    <xf numFmtId="49" fontId="5" fillId="0" borderId="20" xfId="20" applyNumberFormat="1" applyFont="1" applyBorder="1" applyAlignment="1">
      <alignment horizontal="distributed" vertical="center"/>
      <protection/>
    </xf>
    <xf numFmtId="49" fontId="5" fillId="0" borderId="15" xfId="20" applyNumberFormat="1" applyFont="1" applyBorder="1" applyAlignment="1">
      <alignment horizontal="distributed" vertical="center"/>
      <protection/>
    </xf>
    <xf numFmtId="49" fontId="5" fillId="0" borderId="17" xfId="20" applyNumberFormat="1" applyFont="1" applyBorder="1" applyAlignment="1">
      <alignment horizontal="distributed" vertical="center"/>
      <protection/>
    </xf>
    <xf numFmtId="0" fontId="4" fillId="0" borderId="16" xfId="20" applyFont="1" applyBorder="1" applyAlignment="1">
      <alignment horizontal="distributed" vertical="center"/>
      <protection/>
    </xf>
    <xf numFmtId="0" fontId="4" fillId="0" borderId="17" xfId="20" applyFont="1" applyBorder="1" applyAlignment="1">
      <alignment horizontal="distributed" vertical="center"/>
      <protection/>
    </xf>
    <xf numFmtId="0" fontId="4" fillId="0" borderId="21" xfId="20" applyFont="1" applyFill="1" applyBorder="1" applyAlignment="1">
      <alignment horizontal="distributed" vertical="center"/>
      <protection/>
    </xf>
    <xf numFmtId="0" fontId="4" fillId="0" borderId="19" xfId="20" applyFont="1" applyFill="1" applyBorder="1" applyAlignment="1">
      <alignment horizontal="distributed" vertical="center"/>
      <protection/>
    </xf>
    <xf numFmtId="182" fontId="4" fillId="0" borderId="5" xfId="20" applyNumberFormat="1" applyFont="1" applyFill="1" applyBorder="1" applyAlignment="1">
      <alignment vertical="center"/>
      <protection/>
    </xf>
    <xf numFmtId="182" fontId="4" fillId="0" borderId="0" xfId="20" applyNumberFormat="1" applyFont="1" applyFill="1" applyBorder="1" applyAlignment="1">
      <alignment vertical="center"/>
      <protection/>
    </xf>
    <xf numFmtId="0" fontId="4" fillId="0" borderId="0" xfId="20" applyFont="1" applyBorder="1" applyAlignment="1">
      <alignment horizontal="distributed" vertical="center"/>
      <protection/>
    </xf>
    <xf numFmtId="0" fontId="4" fillId="0" borderId="10" xfId="20" applyFont="1" applyBorder="1" applyAlignment="1">
      <alignment horizontal="center" vertical="center"/>
      <protection/>
    </xf>
    <xf numFmtId="182" fontId="5" fillId="0" borderId="5" xfId="20" applyNumberFormat="1" applyFont="1" applyFill="1" applyBorder="1" applyAlignment="1">
      <alignment horizontal="right" vertical="center"/>
      <protection/>
    </xf>
    <xf numFmtId="182" fontId="5" fillId="0" borderId="0" xfId="20" applyNumberFormat="1" applyFont="1" applyFill="1" applyBorder="1" applyAlignment="1">
      <alignment horizontal="right" vertical="center"/>
      <protection/>
    </xf>
    <xf numFmtId="0" fontId="5" fillId="0" borderId="0" xfId="20" applyFont="1" applyBorder="1" applyAlignment="1">
      <alignment horizontal="center" vertical="center"/>
      <protection/>
    </xf>
    <xf numFmtId="182" fontId="5" fillId="0" borderId="5" xfId="20" applyNumberFormat="1" applyFont="1" applyBorder="1" applyAlignment="1">
      <alignment horizontal="right" vertical="center"/>
      <protection/>
    </xf>
  </cellXfs>
  <cellStyles count="8">
    <cellStyle name="Normal" xfId="0"/>
    <cellStyle name="Percent" xfId="15"/>
    <cellStyle name="Comma [0]" xfId="16"/>
    <cellStyle name="Comma" xfId="17"/>
    <cellStyle name="Currency [0]" xfId="18"/>
    <cellStyle name="Currency" xfId="19"/>
    <cellStyle name="標準_17-0  土木施設＆住宅＆建築_1" xfId="20"/>
    <cellStyle name="標準_JB16"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85725</xdr:colOff>
      <xdr:row>33</xdr:row>
      <xdr:rowOff>19050</xdr:rowOff>
    </xdr:from>
    <xdr:to>
      <xdr:col>25</xdr:col>
      <xdr:colOff>38100</xdr:colOff>
      <xdr:row>34</xdr:row>
      <xdr:rowOff>152400</xdr:rowOff>
    </xdr:to>
    <xdr:sp>
      <xdr:nvSpPr>
        <xdr:cNvPr id="1" name="AutoShape 1"/>
        <xdr:cNvSpPr>
          <a:spLocks/>
        </xdr:cNvSpPr>
      </xdr:nvSpPr>
      <xdr:spPr>
        <a:xfrm>
          <a:off x="3057525" y="5048250"/>
          <a:ext cx="76200" cy="28575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43</xdr:row>
      <xdr:rowOff>9525</xdr:rowOff>
    </xdr:from>
    <xdr:to>
      <xdr:col>7</xdr:col>
      <xdr:colOff>76200</xdr:colOff>
      <xdr:row>45</xdr:row>
      <xdr:rowOff>152400</xdr:rowOff>
    </xdr:to>
    <xdr:sp>
      <xdr:nvSpPr>
        <xdr:cNvPr id="2" name="AutoShape 3"/>
        <xdr:cNvSpPr>
          <a:spLocks/>
        </xdr:cNvSpPr>
      </xdr:nvSpPr>
      <xdr:spPr>
        <a:xfrm>
          <a:off x="790575" y="6562725"/>
          <a:ext cx="152400" cy="4476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44</xdr:row>
      <xdr:rowOff>9525</xdr:rowOff>
    </xdr:from>
    <xdr:to>
      <xdr:col>22</xdr:col>
      <xdr:colOff>76200</xdr:colOff>
      <xdr:row>46</xdr:row>
      <xdr:rowOff>152400</xdr:rowOff>
    </xdr:to>
    <xdr:sp>
      <xdr:nvSpPr>
        <xdr:cNvPr id="3" name="AutoShape 4"/>
        <xdr:cNvSpPr>
          <a:spLocks/>
        </xdr:cNvSpPr>
      </xdr:nvSpPr>
      <xdr:spPr>
        <a:xfrm>
          <a:off x="2647950" y="6715125"/>
          <a:ext cx="152400" cy="4476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48</xdr:row>
      <xdr:rowOff>9525</xdr:rowOff>
    </xdr:from>
    <xdr:to>
      <xdr:col>22</xdr:col>
      <xdr:colOff>76200</xdr:colOff>
      <xdr:row>51</xdr:row>
      <xdr:rowOff>152400</xdr:rowOff>
    </xdr:to>
    <xdr:sp>
      <xdr:nvSpPr>
        <xdr:cNvPr id="4" name="AutoShape 5"/>
        <xdr:cNvSpPr>
          <a:spLocks/>
        </xdr:cNvSpPr>
      </xdr:nvSpPr>
      <xdr:spPr>
        <a:xfrm>
          <a:off x="2647950" y="7324725"/>
          <a:ext cx="152400" cy="6000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view="pageBreakPreview" zoomScale="60" zoomScaleNormal="130" workbookViewId="0" topLeftCell="A1">
      <selection activeCell="AL8" sqref="AL8:AP8"/>
    </sheetView>
  </sheetViews>
  <sheetFormatPr defaultColWidth="9.00390625" defaultRowHeight="10.5" customHeight="1"/>
  <cols>
    <col min="1" max="63" width="1.625" style="2" customWidth="1"/>
    <col min="64" max="16384" width="9.00390625" style="2"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180" t="s">
        <v>0</v>
      </c>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row>
    <row r="10" spans="3:61" ht="15.75" customHeight="1">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row>
    <row r="11" spans="3:61" ht="15.75" customHeight="1">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row>
    <row r="12" spans="3:61" ht="15.75" customHeight="1">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BK74"/>
  <sheetViews>
    <sheetView view="pageBreakPreview" zoomScale="60" workbookViewId="0" topLeftCell="A1">
      <selection activeCell="B42" sqref="B42:BJ42"/>
    </sheetView>
  </sheetViews>
  <sheetFormatPr defaultColWidth="9.00390625" defaultRowHeight="10.5" customHeight="1"/>
  <cols>
    <col min="1" max="62" width="1.625" style="67" customWidth="1"/>
    <col min="63" max="63" width="1.625" style="71" customWidth="1"/>
    <col min="64" max="16384" width="9.00390625" style="67" customWidth="1"/>
  </cols>
  <sheetData>
    <row r="1" spans="1:63" ht="10.5" customHeight="1">
      <c r="A1" s="92" t="s">
        <v>380</v>
      </c>
      <c r="BK1" s="67"/>
    </row>
    <row r="3" spans="2:62" s="68" customFormat="1" ht="18" customHeight="1">
      <c r="B3" s="401" t="s">
        <v>346</v>
      </c>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401"/>
      <c r="AU3" s="401"/>
      <c r="AV3" s="401"/>
      <c r="AW3" s="401"/>
      <c r="AX3" s="401"/>
      <c r="AY3" s="401"/>
      <c r="AZ3" s="401"/>
      <c r="BA3" s="401"/>
      <c r="BB3" s="401"/>
      <c r="BC3" s="401"/>
      <c r="BD3" s="401"/>
      <c r="BE3" s="401"/>
      <c r="BF3" s="401"/>
      <c r="BG3" s="401"/>
      <c r="BH3" s="401"/>
      <c r="BI3" s="401"/>
      <c r="BJ3" s="401"/>
    </row>
    <row r="4" spans="2:63" ht="12.75" customHeight="1">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70" t="s">
        <v>132</v>
      </c>
      <c r="BK4" s="67"/>
    </row>
    <row r="5" spans="2:63" ht="15.75" customHeight="1">
      <c r="B5" s="403" t="s">
        <v>206</v>
      </c>
      <c r="C5" s="404"/>
      <c r="D5" s="404"/>
      <c r="E5" s="404"/>
      <c r="F5" s="404"/>
      <c r="G5" s="404"/>
      <c r="H5" s="404"/>
      <c r="I5" s="404"/>
      <c r="J5" s="404"/>
      <c r="K5" s="404"/>
      <c r="L5" s="404"/>
      <c r="M5" s="404"/>
      <c r="N5" s="404"/>
      <c r="O5" s="404"/>
      <c r="P5" s="404"/>
      <c r="Q5" s="404"/>
      <c r="R5" s="404"/>
      <c r="S5" s="404"/>
      <c r="T5" s="404"/>
      <c r="U5" s="407" t="s">
        <v>533</v>
      </c>
      <c r="V5" s="407"/>
      <c r="W5" s="407"/>
      <c r="X5" s="407"/>
      <c r="Y5" s="407"/>
      <c r="Z5" s="407"/>
      <c r="AA5" s="407"/>
      <c r="AB5" s="407"/>
      <c r="AC5" s="407"/>
      <c r="AD5" s="407"/>
      <c r="AE5" s="407"/>
      <c r="AF5" s="407"/>
      <c r="AG5" s="407"/>
      <c r="AH5" s="407"/>
      <c r="AI5" s="407" t="s">
        <v>353</v>
      </c>
      <c r="AJ5" s="407"/>
      <c r="AK5" s="407"/>
      <c r="AL5" s="407"/>
      <c r="AM5" s="407"/>
      <c r="AN5" s="407"/>
      <c r="AO5" s="407"/>
      <c r="AP5" s="407"/>
      <c r="AQ5" s="407"/>
      <c r="AR5" s="407"/>
      <c r="AS5" s="407"/>
      <c r="AT5" s="407"/>
      <c r="AU5" s="407"/>
      <c r="AV5" s="407"/>
      <c r="AW5" s="423" t="s">
        <v>534</v>
      </c>
      <c r="AX5" s="424"/>
      <c r="AY5" s="424"/>
      <c r="AZ5" s="424"/>
      <c r="BA5" s="424"/>
      <c r="BB5" s="424"/>
      <c r="BC5" s="424"/>
      <c r="BD5" s="424"/>
      <c r="BE5" s="424"/>
      <c r="BF5" s="424"/>
      <c r="BG5" s="424"/>
      <c r="BH5" s="424"/>
      <c r="BI5" s="424"/>
      <c r="BJ5" s="425"/>
      <c r="BK5" s="67"/>
    </row>
    <row r="6" spans="2:62" ht="15.75" customHeight="1">
      <c r="B6" s="405"/>
      <c r="C6" s="406"/>
      <c r="D6" s="406"/>
      <c r="E6" s="406"/>
      <c r="F6" s="406"/>
      <c r="G6" s="406"/>
      <c r="H6" s="406"/>
      <c r="I6" s="406"/>
      <c r="J6" s="406"/>
      <c r="K6" s="406"/>
      <c r="L6" s="406"/>
      <c r="M6" s="406"/>
      <c r="N6" s="406"/>
      <c r="O6" s="406"/>
      <c r="P6" s="406"/>
      <c r="Q6" s="406"/>
      <c r="R6" s="406"/>
      <c r="S6" s="406"/>
      <c r="T6" s="406"/>
      <c r="U6" s="406" t="s">
        <v>205</v>
      </c>
      <c r="V6" s="406"/>
      <c r="W6" s="406"/>
      <c r="X6" s="406"/>
      <c r="Y6" s="406"/>
      <c r="Z6" s="406"/>
      <c r="AA6" s="406"/>
      <c r="AB6" s="406" t="s">
        <v>133</v>
      </c>
      <c r="AC6" s="406"/>
      <c r="AD6" s="406"/>
      <c r="AE6" s="406"/>
      <c r="AF6" s="406"/>
      <c r="AG6" s="406"/>
      <c r="AH6" s="406"/>
      <c r="AI6" s="406" t="s">
        <v>205</v>
      </c>
      <c r="AJ6" s="406"/>
      <c r="AK6" s="406"/>
      <c r="AL6" s="406"/>
      <c r="AM6" s="406"/>
      <c r="AN6" s="406"/>
      <c r="AO6" s="406"/>
      <c r="AP6" s="406" t="s">
        <v>133</v>
      </c>
      <c r="AQ6" s="406"/>
      <c r="AR6" s="406"/>
      <c r="AS6" s="406"/>
      <c r="AT6" s="406"/>
      <c r="AU6" s="406"/>
      <c r="AV6" s="406"/>
      <c r="AW6" s="405" t="s">
        <v>205</v>
      </c>
      <c r="AX6" s="406"/>
      <c r="AY6" s="406"/>
      <c r="AZ6" s="406"/>
      <c r="BA6" s="406"/>
      <c r="BB6" s="406"/>
      <c r="BC6" s="406"/>
      <c r="BD6" s="406" t="s">
        <v>133</v>
      </c>
      <c r="BE6" s="406"/>
      <c r="BF6" s="406"/>
      <c r="BG6" s="406"/>
      <c r="BH6" s="406"/>
      <c r="BI6" s="406"/>
      <c r="BJ6" s="415"/>
    </row>
    <row r="7" spans="3:63" ht="11.25" customHeight="1">
      <c r="C7" s="72"/>
      <c r="D7" s="72"/>
      <c r="E7" s="72"/>
      <c r="F7" s="72"/>
      <c r="G7" s="72"/>
      <c r="H7" s="72"/>
      <c r="I7" s="72"/>
      <c r="J7" s="72"/>
      <c r="K7" s="72"/>
      <c r="L7" s="72"/>
      <c r="M7" s="72"/>
      <c r="N7" s="72"/>
      <c r="O7" s="72"/>
      <c r="P7" s="72"/>
      <c r="Q7" s="72"/>
      <c r="R7" s="72"/>
      <c r="S7" s="72"/>
      <c r="T7" s="72"/>
      <c r="U7" s="73"/>
      <c r="V7" s="72"/>
      <c r="W7" s="72"/>
      <c r="X7" s="72"/>
      <c r="Y7" s="72"/>
      <c r="Z7" s="72"/>
      <c r="AA7" s="72"/>
      <c r="AB7" s="72"/>
      <c r="AC7" s="72"/>
      <c r="AD7" s="72"/>
      <c r="AE7" s="72"/>
      <c r="AG7" s="393" t="s">
        <v>3</v>
      </c>
      <c r="AH7" s="393"/>
      <c r="AI7" s="72"/>
      <c r="AJ7" s="72"/>
      <c r="AK7" s="72"/>
      <c r="AL7" s="72"/>
      <c r="AM7" s="72"/>
      <c r="AN7" s="72"/>
      <c r="AO7" s="72"/>
      <c r="AP7" s="72"/>
      <c r="AQ7" s="72"/>
      <c r="AR7" s="72"/>
      <c r="AS7" s="72"/>
      <c r="AU7" s="393" t="s">
        <v>3</v>
      </c>
      <c r="AV7" s="393"/>
      <c r="AW7" s="72"/>
      <c r="AX7" s="72"/>
      <c r="AY7" s="72"/>
      <c r="AZ7" s="72"/>
      <c r="BA7" s="72"/>
      <c r="BB7" s="72"/>
      <c r="BC7" s="72"/>
      <c r="BD7" s="72"/>
      <c r="BE7" s="72"/>
      <c r="BF7" s="72"/>
      <c r="BG7" s="72"/>
      <c r="BI7" s="393" t="s">
        <v>3</v>
      </c>
      <c r="BJ7" s="393"/>
      <c r="BK7" s="67"/>
    </row>
    <row r="8" spans="3:63" ht="11.25" customHeight="1">
      <c r="C8" s="71"/>
      <c r="D8" s="71"/>
      <c r="E8" s="71"/>
      <c r="F8" s="71"/>
      <c r="G8" s="71"/>
      <c r="H8" s="71"/>
      <c r="I8" s="71"/>
      <c r="J8" s="71"/>
      <c r="K8" s="71"/>
      <c r="L8" s="71"/>
      <c r="M8" s="71"/>
      <c r="N8" s="71"/>
      <c r="O8" s="71"/>
      <c r="P8" s="71"/>
      <c r="Q8" s="71"/>
      <c r="R8" s="71"/>
      <c r="S8" s="71"/>
      <c r="U8" s="75"/>
      <c r="V8" s="71"/>
      <c r="W8" s="71"/>
      <c r="X8" s="71"/>
      <c r="Y8" s="71"/>
      <c r="Z8" s="71"/>
      <c r="AA8" s="71"/>
      <c r="BK8" s="67"/>
    </row>
    <row r="9" spans="3:63" ht="11.25" customHeight="1">
      <c r="C9" s="397" t="s">
        <v>32</v>
      </c>
      <c r="D9" s="397"/>
      <c r="E9" s="397"/>
      <c r="F9" s="397"/>
      <c r="G9" s="397"/>
      <c r="H9" s="397"/>
      <c r="I9" s="397"/>
      <c r="J9" s="397"/>
      <c r="K9" s="397"/>
      <c r="L9" s="397"/>
      <c r="M9" s="397"/>
      <c r="N9" s="397"/>
      <c r="O9" s="397"/>
      <c r="P9" s="397"/>
      <c r="Q9" s="397"/>
      <c r="R9" s="397"/>
      <c r="S9" s="397"/>
      <c r="T9" s="95"/>
      <c r="U9" s="402">
        <f>SUM(U12,U18)</f>
        <v>214432</v>
      </c>
      <c r="V9" s="402"/>
      <c r="W9" s="402"/>
      <c r="X9" s="402"/>
      <c r="Y9" s="402"/>
      <c r="Z9" s="402"/>
      <c r="AA9" s="402"/>
      <c r="AB9" s="402">
        <f>SUM(AB12,AB18)</f>
        <v>23809126</v>
      </c>
      <c r="AC9" s="402"/>
      <c r="AD9" s="402"/>
      <c r="AE9" s="402"/>
      <c r="AF9" s="402"/>
      <c r="AG9" s="402"/>
      <c r="AH9" s="402"/>
      <c r="AI9" s="402">
        <f>SUM(AI12,AI18)</f>
        <v>219057</v>
      </c>
      <c r="AJ9" s="402"/>
      <c r="AK9" s="402"/>
      <c r="AL9" s="402"/>
      <c r="AM9" s="402"/>
      <c r="AN9" s="402"/>
      <c r="AO9" s="402"/>
      <c r="AP9" s="402">
        <f>SUM(AP12,AP18)</f>
        <v>24195501</v>
      </c>
      <c r="AQ9" s="402"/>
      <c r="AR9" s="402"/>
      <c r="AS9" s="402"/>
      <c r="AT9" s="402"/>
      <c r="AU9" s="402"/>
      <c r="AV9" s="402"/>
      <c r="AW9" s="389">
        <f>SUM(AW12,AW18)</f>
        <v>223302</v>
      </c>
      <c r="AX9" s="389"/>
      <c r="AY9" s="389"/>
      <c r="AZ9" s="389"/>
      <c r="BA9" s="389"/>
      <c r="BB9" s="389"/>
      <c r="BC9" s="389"/>
      <c r="BD9" s="389">
        <f>SUM(BD12,BD18)</f>
        <v>24458595</v>
      </c>
      <c r="BE9" s="389"/>
      <c r="BF9" s="389"/>
      <c r="BG9" s="389"/>
      <c r="BH9" s="389"/>
      <c r="BI9" s="389"/>
      <c r="BJ9" s="389"/>
      <c r="BK9" s="67"/>
    </row>
    <row r="10" spans="3:63" ht="11.25" customHeight="1">
      <c r="C10" s="72"/>
      <c r="D10" s="72"/>
      <c r="E10" s="72"/>
      <c r="F10" s="72"/>
      <c r="G10" s="72"/>
      <c r="H10" s="72"/>
      <c r="I10" s="72"/>
      <c r="J10" s="72"/>
      <c r="K10" s="72"/>
      <c r="L10" s="72"/>
      <c r="M10" s="72"/>
      <c r="N10" s="72"/>
      <c r="O10" s="72"/>
      <c r="P10" s="72"/>
      <c r="Q10" s="72"/>
      <c r="R10" s="72"/>
      <c r="S10" s="72"/>
      <c r="T10" s="95"/>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80"/>
      <c r="AX10" s="80"/>
      <c r="AY10" s="80"/>
      <c r="AZ10" s="80"/>
      <c r="BA10" s="80"/>
      <c r="BB10" s="80"/>
      <c r="BC10" s="80"/>
      <c r="BD10" s="80"/>
      <c r="BE10" s="80"/>
      <c r="BF10" s="80"/>
      <c r="BG10" s="80"/>
      <c r="BH10" s="80"/>
      <c r="BI10" s="80"/>
      <c r="BJ10" s="80"/>
      <c r="BK10" s="67"/>
    </row>
    <row r="11" spans="3:63" ht="11.25" customHeight="1">
      <c r="C11" s="72"/>
      <c r="D11" s="72"/>
      <c r="E11" s="72"/>
      <c r="F11" s="72"/>
      <c r="G11" s="72"/>
      <c r="H11" s="72"/>
      <c r="I11" s="72"/>
      <c r="J11" s="72"/>
      <c r="K11" s="72"/>
      <c r="L11" s="72"/>
      <c r="M11" s="72"/>
      <c r="N11" s="72"/>
      <c r="O11" s="72"/>
      <c r="P11" s="72"/>
      <c r="Q11" s="72"/>
      <c r="R11" s="72"/>
      <c r="S11" s="72"/>
      <c r="T11" s="95"/>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80"/>
      <c r="AX11" s="80"/>
      <c r="AY11" s="80"/>
      <c r="AZ11" s="80"/>
      <c r="BA11" s="80"/>
      <c r="BB11" s="80"/>
      <c r="BC11" s="80"/>
      <c r="BD11" s="80"/>
      <c r="BE11" s="80"/>
      <c r="BF11" s="80"/>
      <c r="BG11" s="80"/>
      <c r="BH11" s="80"/>
      <c r="BI11" s="80"/>
      <c r="BJ11" s="80"/>
      <c r="BK11" s="67"/>
    </row>
    <row r="12" spans="3:63" ht="11.25" customHeight="1">
      <c r="C12" s="71"/>
      <c r="D12" s="397" t="s">
        <v>134</v>
      </c>
      <c r="E12" s="397"/>
      <c r="F12" s="397"/>
      <c r="G12" s="397"/>
      <c r="H12" s="397"/>
      <c r="I12" s="397"/>
      <c r="J12" s="397"/>
      <c r="K12" s="397"/>
      <c r="L12" s="397"/>
      <c r="M12" s="397"/>
      <c r="N12" s="397"/>
      <c r="O12" s="397"/>
      <c r="P12" s="397"/>
      <c r="Q12" s="397"/>
      <c r="R12" s="397"/>
      <c r="S12" s="397"/>
      <c r="T12" s="95"/>
      <c r="U12" s="402">
        <f>SUM(U13:AA16)</f>
        <v>111145</v>
      </c>
      <c r="V12" s="402"/>
      <c r="W12" s="402"/>
      <c r="X12" s="402"/>
      <c r="Y12" s="402"/>
      <c r="Z12" s="402"/>
      <c r="AA12" s="402"/>
      <c r="AB12" s="402">
        <f>SUM(AB13:AH16)</f>
        <v>11307219</v>
      </c>
      <c r="AC12" s="402"/>
      <c r="AD12" s="402"/>
      <c r="AE12" s="402"/>
      <c r="AF12" s="402"/>
      <c r="AG12" s="402"/>
      <c r="AH12" s="402"/>
      <c r="AI12" s="402">
        <f>SUM(AI13:AO16)</f>
        <v>112024</v>
      </c>
      <c r="AJ12" s="402"/>
      <c r="AK12" s="402"/>
      <c r="AL12" s="402"/>
      <c r="AM12" s="402"/>
      <c r="AN12" s="402"/>
      <c r="AO12" s="402"/>
      <c r="AP12" s="402">
        <f>SUM(AP13:AV16)</f>
        <v>11423104</v>
      </c>
      <c r="AQ12" s="402"/>
      <c r="AR12" s="402"/>
      <c r="AS12" s="402"/>
      <c r="AT12" s="402"/>
      <c r="AU12" s="402"/>
      <c r="AV12" s="402"/>
      <c r="AW12" s="389">
        <f>SUM(AW13:BC16)</f>
        <v>112587</v>
      </c>
      <c r="AX12" s="389"/>
      <c r="AY12" s="389"/>
      <c r="AZ12" s="389"/>
      <c r="BA12" s="389"/>
      <c r="BB12" s="389"/>
      <c r="BC12" s="389"/>
      <c r="BD12" s="389">
        <f>SUM(BD13:BJ16)</f>
        <v>11509425</v>
      </c>
      <c r="BE12" s="389"/>
      <c r="BF12" s="389"/>
      <c r="BG12" s="389"/>
      <c r="BH12" s="389"/>
      <c r="BI12" s="389"/>
      <c r="BJ12" s="389"/>
      <c r="BK12" s="67"/>
    </row>
    <row r="13" spans="3:63" ht="11.25" customHeight="1">
      <c r="C13" s="71"/>
      <c r="D13" s="72"/>
      <c r="E13" s="408" t="s">
        <v>34</v>
      </c>
      <c r="F13" s="408"/>
      <c r="G13" s="408"/>
      <c r="H13" s="408"/>
      <c r="I13" s="408"/>
      <c r="J13" s="408"/>
      <c r="K13" s="408"/>
      <c r="L13" s="408"/>
      <c r="M13" s="408"/>
      <c r="N13" s="408"/>
      <c r="O13" s="408"/>
      <c r="P13" s="408"/>
      <c r="Q13" s="408"/>
      <c r="R13" s="408"/>
      <c r="S13" s="408"/>
      <c r="T13" s="95"/>
      <c r="U13" s="402">
        <v>85907</v>
      </c>
      <c r="V13" s="402"/>
      <c r="W13" s="402"/>
      <c r="X13" s="402"/>
      <c r="Y13" s="402"/>
      <c r="Z13" s="402"/>
      <c r="AA13" s="402"/>
      <c r="AB13" s="402">
        <v>8261224</v>
      </c>
      <c r="AC13" s="402"/>
      <c r="AD13" s="402"/>
      <c r="AE13" s="402"/>
      <c r="AF13" s="402"/>
      <c r="AG13" s="402"/>
      <c r="AH13" s="402"/>
      <c r="AI13" s="402">
        <v>85902</v>
      </c>
      <c r="AJ13" s="402"/>
      <c r="AK13" s="402"/>
      <c r="AL13" s="402"/>
      <c r="AM13" s="402"/>
      <c r="AN13" s="402"/>
      <c r="AO13" s="402"/>
      <c r="AP13" s="402">
        <v>8415587</v>
      </c>
      <c r="AQ13" s="402"/>
      <c r="AR13" s="402"/>
      <c r="AS13" s="402"/>
      <c r="AT13" s="402"/>
      <c r="AU13" s="402"/>
      <c r="AV13" s="402"/>
      <c r="AW13" s="389">
        <v>87929</v>
      </c>
      <c r="AX13" s="389"/>
      <c r="AY13" s="389"/>
      <c r="AZ13" s="389"/>
      <c r="BA13" s="389"/>
      <c r="BB13" s="389"/>
      <c r="BC13" s="389"/>
      <c r="BD13" s="389">
        <v>8534370</v>
      </c>
      <c r="BE13" s="389"/>
      <c r="BF13" s="389"/>
      <c r="BG13" s="389"/>
      <c r="BH13" s="389"/>
      <c r="BI13" s="389"/>
      <c r="BJ13" s="389"/>
      <c r="BK13" s="67"/>
    </row>
    <row r="14" spans="3:63" ht="11.25" customHeight="1">
      <c r="C14" s="71"/>
      <c r="D14" s="72"/>
      <c r="E14" s="408" t="s">
        <v>135</v>
      </c>
      <c r="F14" s="408"/>
      <c r="G14" s="408"/>
      <c r="H14" s="408"/>
      <c r="I14" s="408"/>
      <c r="J14" s="408"/>
      <c r="K14" s="408"/>
      <c r="L14" s="408"/>
      <c r="M14" s="408"/>
      <c r="N14" s="408"/>
      <c r="O14" s="408"/>
      <c r="P14" s="408"/>
      <c r="Q14" s="408"/>
      <c r="R14" s="408"/>
      <c r="S14" s="408"/>
      <c r="T14" s="95"/>
      <c r="U14" s="402">
        <v>7551</v>
      </c>
      <c r="V14" s="402"/>
      <c r="W14" s="402"/>
      <c r="X14" s="402"/>
      <c r="Y14" s="402"/>
      <c r="Z14" s="402"/>
      <c r="AA14" s="402"/>
      <c r="AB14" s="402">
        <v>862923</v>
      </c>
      <c r="AC14" s="402"/>
      <c r="AD14" s="402"/>
      <c r="AE14" s="402"/>
      <c r="AF14" s="402"/>
      <c r="AG14" s="402"/>
      <c r="AH14" s="402"/>
      <c r="AI14" s="402">
        <v>8083</v>
      </c>
      <c r="AJ14" s="402"/>
      <c r="AK14" s="402"/>
      <c r="AL14" s="402"/>
      <c r="AM14" s="402"/>
      <c r="AN14" s="402"/>
      <c r="AO14" s="402"/>
      <c r="AP14" s="402">
        <v>844065</v>
      </c>
      <c r="AQ14" s="402"/>
      <c r="AR14" s="402"/>
      <c r="AS14" s="402"/>
      <c r="AT14" s="402"/>
      <c r="AU14" s="402"/>
      <c r="AV14" s="402"/>
      <c r="AW14" s="389">
        <v>7201</v>
      </c>
      <c r="AX14" s="389"/>
      <c r="AY14" s="389"/>
      <c r="AZ14" s="389"/>
      <c r="BA14" s="389"/>
      <c r="BB14" s="389"/>
      <c r="BC14" s="389"/>
      <c r="BD14" s="389">
        <v>823497</v>
      </c>
      <c r="BE14" s="389"/>
      <c r="BF14" s="389"/>
      <c r="BG14" s="389"/>
      <c r="BH14" s="389"/>
      <c r="BI14" s="389"/>
      <c r="BJ14" s="389"/>
      <c r="BK14" s="67"/>
    </row>
    <row r="15" spans="3:63" ht="11.25" customHeight="1">
      <c r="C15" s="71"/>
      <c r="D15" s="72"/>
      <c r="E15" s="408" t="s">
        <v>282</v>
      </c>
      <c r="F15" s="408"/>
      <c r="G15" s="408"/>
      <c r="H15" s="408"/>
      <c r="I15" s="408"/>
      <c r="J15" s="408"/>
      <c r="K15" s="408"/>
      <c r="L15" s="408"/>
      <c r="M15" s="408"/>
      <c r="N15" s="408"/>
      <c r="O15" s="408"/>
      <c r="P15" s="408"/>
      <c r="Q15" s="408"/>
      <c r="R15" s="408"/>
      <c r="S15" s="408"/>
      <c r="T15" s="95"/>
      <c r="U15" s="402">
        <v>13207</v>
      </c>
      <c r="V15" s="402"/>
      <c r="W15" s="402"/>
      <c r="X15" s="402"/>
      <c r="Y15" s="402"/>
      <c r="Z15" s="402"/>
      <c r="AA15" s="402"/>
      <c r="AB15" s="402">
        <v>1936004</v>
      </c>
      <c r="AC15" s="402"/>
      <c r="AD15" s="402"/>
      <c r="AE15" s="402"/>
      <c r="AF15" s="402"/>
      <c r="AG15" s="402"/>
      <c r="AH15" s="402"/>
      <c r="AI15" s="402">
        <v>13010</v>
      </c>
      <c r="AJ15" s="402"/>
      <c r="AK15" s="402"/>
      <c r="AL15" s="402"/>
      <c r="AM15" s="402"/>
      <c r="AN15" s="402"/>
      <c r="AO15" s="402"/>
      <c r="AP15" s="402">
        <v>1941446</v>
      </c>
      <c r="AQ15" s="402"/>
      <c r="AR15" s="402"/>
      <c r="AS15" s="402"/>
      <c r="AT15" s="402"/>
      <c r="AU15" s="402"/>
      <c r="AV15" s="402"/>
      <c r="AW15" s="389">
        <v>13105</v>
      </c>
      <c r="AX15" s="389"/>
      <c r="AY15" s="389"/>
      <c r="AZ15" s="389"/>
      <c r="BA15" s="389"/>
      <c r="BB15" s="389"/>
      <c r="BC15" s="389"/>
      <c r="BD15" s="389">
        <v>1936216</v>
      </c>
      <c r="BE15" s="389"/>
      <c r="BF15" s="389"/>
      <c r="BG15" s="389"/>
      <c r="BH15" s="389"/>
      <c r="BI15" s="389"/>
      <c r="BJ15" s="389"/>
      <c r="BK15" s="67"/>
    </row>
    <row r="16" spans="3:63" ht="11.25" customHeight="1">
      <c r="C16" s="71"/>
      <c r="D16" s="72"/>
      <c r="E16" s="408" t="s">
        <v>105</v>
      </c>
      <c r="F16" s="408"/>
      <c r="G16" s="408"/>
      <c r="H16" s="408"/>
      <c r="I16" s="408"/>
      <c r="J16" s="408"/>
      <c r="K16" s="408"/>
      <c r="L16" s="408"/>
      <c r="M16" s="408"/>
      <c r="N16" s="408"/>
      <c r="O16" s="408"/>
      <c r="P16" s="408"/>
      <c r="Q16" s="408"/>
      <c r="R16" s="408"/>
      <c r="S16" s="408"/>
      <c r="T16" s="95"/>
      <c r="U16" s="402">
        <v>4480</v>
      </c>
      <c r="V16" s="402"/>
      <c r="W16" s="402"/>
      <c r="X16" s="402"/>
      <c r="Y16" s="402"/>
      <c r="Z16" s="402"/>
      <c r="AA16" s="402"/>
      <c r="AB16" s="402">
        <v>247068</v>
      </c>
      <c r="AC16" s="402"/>
      <c r="AD16" s="402"/>
      <c r="AE16" s="402"/>
      <c r="AF16" s="402"/>
      <c r="AG16" s="402"/>
      <c r="AH16" s="402"/>
      <c r="AI16" s="402">
        <v>5029</v>
      </c>
      <c r="AJ16" s="402"/>
      <c r="AK16" s="402"/>
      <c r="AL16" s="402"/>
      <c r="AM16" s="402"/>
      <c r="AN16" s="402"/>
      <c r="AO16" s="402"/>
      <c r="AP16" s="402">
        <v>222006</v>
      </c>
      <c r="AQ16" s="402"/>
      <c r="AR16" s="402"/>
      <c r="AS16" s="402"/>
      <c r="AT16" s="402"/>
      <c r="AU16" s="402"/>
      <c r="AV16" s="402"/>
      <c r="AW16" s="389">
        <v>4352</v>
      </c>
      <c r="AX16" s="389"/>
      <c r="AY16" s="389"/>
      <c r="AZ16" s="389"/>
      <c r="BA16" s="389"/>
      <c r="BB16" s="389"/>
      <c r="BC16" s="389"/>
      <c r="BD16" s="389">
        <v>215342</v>
      </c>
      <c r="BE16" s="389"/>
      <c r="BF16" s="389"/>
      <c r="BG16" s="389"/>
      <c r="BH16" s="389"/>
      <c r="BI16" s="389"/>
      <c r="BJ16" s="389"/>
      <c r="BK16" s="67"/>
    </row>
    <row r="17" spans="3:63" ht="11.25" customHeight="1">
      <c r="C17" s="71"/>
      <c r="D17" s="72"/>
      <c r="E17" s="72"/>
      <c r="F17" s="72"/>
      <c r="G17" s="72"/>
      <c r="H17" s="72"/>
      <c r="I17" s="72"/>
      <c r="J17" s="72"/>
      <c r="K17" s="72"/>
      <c r="L17" s="72"/>
      <c r="M17" s="72"/>
      <c r="N17" s="72"/>
      <c r="O17" s="72"/>
      <c r="P17" s="72"/>
      <c r="Q17" s="72"/>
      <c r="R17" s="72"/>
      <c r="S17" s="72"/>
      <c r="T17" s="95"/>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80"/>
      <c r="AX17" s="80"/>
      <c r="AY17" s="80"/>
      <c r="AZ17" s="80"/>
      <c r="BA17" s="80"/>
      <c r="BB17" s="80"/>
      <c r="BC17" s="80"/>
      <c r="BD17" s="80"/>
      <c r="BE17" s="80"/>
      <c r="BF17" s="80"/>
      <c r="BG17" s="80"/>
      <c r="BH17" s="80"/>
      <c r="BI17" s="80"/>
      <c r="BJ17" s="80"/>
      <c r="BK17" s="67"/>
    </row>
    <row r="18" spans="3:63" ht="11.25" customHeight="1">
      <c r="C18" s="71"/>
      <c r="D18" s="397" t="s">
        <v>136</v>
      </c>
      <c r="E18" s="397"/>
      <c r="F18" s="397"/>
      <c r="G18" s="397"/>
      <c r="H18" s="397"/>
      <c r="I18" s="397"/>
      <c r="J18" s="397"/>
      <c r="K18" s="397"/>
      <c r="L18" s="397"/>
      <c r="M18" s="397"/>
      <c r="N18" s="397"/>
      <c r="O18" s="397"/>
      <c r="P18" s="397"/>
      <c r="Q18" s="397"/>
      <c r="R18" s="397"/>
      <c r="S18" s="397"/>
      <c r="T18" s="95"/>
      <c r="U18" s="402">
        <f>SUM(U21:AA27)</f>
        <v>103287</v>
      </c>
      <c r="V18" s="402"/>
      <c r="W18" s="402"/>
      <c r="X18" s="402"/>
      <c r="Y18" s="402"/>
      <c r="Z18" s="402"/>
      <c r="AA18" s="402"/>
      <c r="AB18" s="402">
        <f>SUM(AB21:AH27)</f>
        <v>12501907</v>
      </c>
      <c r="AC18" s="402"/>
      <c r="AD18" s="402"/>
      <c r="AE18" s="402"/>
      <c r="AF18" s="402"/>
      <c r="AG18" s="402"/>
      <c r="AH18" s="402"/>
      <c r="AI18" s="402">
        <f>SUM(AI21:AO27)</f>
        <v>107033</v>
      </c>
      <c r="AJ18" s="402"/>
      <c r="AK18" s="402"/>
      <c r="AL18" s="402"/>
      <c r="AM18" s="402"/>
      <c r="AN18" s="402"/>
      <c r="AO18" s="402"/>
      <c r="AP18" s="402">
        <f>SUM(AP21:AV27)</f>
        <v>12772397</v>
      </c>
      <c r="AQ18" s="402"/>
      <c r="AR18" s="402"/>
      <c r="AS18" s="402"/>
      <c r="AT18" s="402"/>
      <c r="AU18" s="402"/>
      <c r="AV18" s="402"/>
      <c r="AW18" s="389">
        <f>SUM(AW21:BC27)</f>
        <v>110715</v>
      </c>
      <c r="AX18" s="389"/>
      <c r="AY18" s="389"/>
      <c r="AZ18" s="389"/>
      <c r="BA18" s="389"/>
      <c r="BB18" s="389"/>
      <c r="BC18" s="389"/>
      <c r="BD18" s="389">
        <f>SUM(BD21:BJ27)</f>
        <v>12949170</v>
      </c>
      <c r="BE18" s="389"/>
      <c r="BF18" s="389"/>
      <c r="BG18" s="389"/>
      <c r="BH18" s="389"/>
      <c r="BI18" s="389"/>
      <c r="BJ18" s="389"/>
      <c r="BK18" s="67"/>
    </row>
    <row r="19" spans="3:63" ht="11.25" customHeight="1">
      <c r="C19" s="71"/>
      <c r="D19" s="72"/>
      <c r="E19" s="72"/>
      <c r="F19" s="72"/>
      <c r="G19" s="72"/>
      <c r="H19" s="72"/>
      <c r="I19" s="72"/>
      <c r="J19" s="72"/>
      <c r="K19" s="72"/>
      <c r="L19" s="72"/>
      <c r="M19" s="72"/>
      <c r="N19" s="72"/>
      <c r="O19" s="72"/>
      <c r="P19" s="72"/>
      <c r="Q19" s="72"/>
      <c r="R19" s="72"/>
      <c r="S19" s="72"/>
      <c r="T19" s="95"/>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80"/>
      <c r="AX19" s="80"/>
      <c r="AY19" s="80"/>
      <c r="AZ19" s="80"/>
      <c r="BA19" s="80"/>
      <c r="BB19" s="80"/>
      <c r="BC19" s="80"/>
      <c r="BD19" s="80"/>
      <c r="BE19" s="80"/>
      <c r="BF19" s="80"/>
      <c r="BG19" s="80"/>
      <c r="BH19" s="80"/>
      <c r="BI19" s="80"/>
      <c r="BJ19" s="80"/>
      <c r="BK19" s="67"/>
    </row>
    <row r="20" spans="3:63" ht="11.25" customHeight="1">
      <c r="C20" s="71"/>
      <c r="D20" s="72"/>
      <c r="E20" s="409" t="s">
        <v>137</v>
      </c>
      <c r="F20" s="409"/>
      <c r="G20" s="409"/>
      <c r="H20" s="409"/>
      <c r="I20" s="409"/>
      <c r="J20" s="409"/>
      <c r="K20" s="409"/>
      <c r="L20" s="409"/>
      <c r="M20" s="409"/>
      <c r="N20" s="409"/>
      <c r="O20" s="409"/>
      <c r="P20" s="409"/>
      <c r="Q20" s="409"/>
      <c r="R20" s="409"/>
      <c r="S20" s="409"/>
      <c r="T20" s="95"/>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80"/>
      <c r="AX20" s="80"/>
      <c r="AY20" s="80"/>
      <c r="AZ20" s="80"/>
      <c r="BA20" s="80"/>
      <c r="BB20" s="80"/>
      <c r="BC20" s="80"/>
      <c r="BD20" s="80"/>
      <c r="BE20" s="80"/>
      <c r="BF20" s="80"/>
      <c r="BG20" s="80"/>
      <c r="BH20" s="80"/>
      <c r="BI20" s="80"/>
      <c r="BJ20" s="80"/>
      <c r="BK20" s="67"/>
    </row>
    <row r="21" spans="3:63" ht="11.25" customHeight="1">
      <c r="C21" s="71"/>
      <c r="D21" s="72"/>
      <c r="E21" s="410" t="s">
        <v>138</v>
      </c>
      <c r="F21" s="410"/>
      <c r="G21" s="410"/>
      <c r="H21" s="410"/>
      <c r="I21" s="410"/>
      <c r="J21" s="410"/>
      <c r="K21" s="410"/>
      <c r="L21" s="410"/>
      <c r="M21" s="410"/>
      <c r="N21" s="410"/>
      <c r="O21" s="410"/>
      <c r="P21" s="410"/>
      <c r="Q21" s="410"/>
      <c r="R21" s="410"/>
      <c r="S21" s="410"/>
      <c r="T21" s="96"/>
      <c r="U21" s="402">
        <v>3984</v>
      </c>
      <c r="V21" s="402"/>
      <c r="W21" s="402"/>
      <c r="X21" s="402"/>
      <c r="Y21" s="402"/>
      <c r="Z21" s="402"/>
      <c r="AA21" s="402"/>
      <c r="AB21" s="402">
        <v>1259420</v>
      </c>
      <c r="AC21" s="402"/>
      <c r="AD21" s="402"/>
      <c r="AE21" s="402"/>
      <c r="AF21" s="402"/>
      <c r="AG21" s="402"/>
      <c r="AH21" s="402"/>
      <c r="AI21" s="402">
        <v>3248</v>
      </c>
      <c r="AJ21" s="402"/>
      <c r="AK21" s="402"/>
      <c r="AL21" s="402"/>
      <c r="AM21" s="402"/>
      <c r="AN21" s="402"/>
      <c r="AO21" s="402"/>
      <c r="AP21" s="402">
        <v>1276895</v>
      </c>
      <c r="AQ21" s="402"/>
      <c r="AR21" s="402"/>
      <c r="AS21" s="402"/>
      <c r="AT21" s="402"/>
      <c r="AU21" s="402"/>
      <c r="AV21" s="402"/>
      <c r="AW21" s="389">
        <v>3381</v>
      </c>
      <c r="AX21" s="389"/>
      <c r="AY21" s="389"/>
      <c r="AZ21" s="389"/>
      <c r="BA21" s="389"/>
      <c r="BB21" s="389"/>
      <c r="BC21" s="389"/>
      <c r="BD21" s="389">
        <v>1289662</v>
      </c>
      <c r="BE21" s="389"/>
      <c r="BF21" s="389"/>
      <c r="BG21" s="389"/>
      <c r="BH21" s="389"/>
      <c r="BI21" s="389"/>
      <c r="BJ21" s="389"/>
      <c r="BK21" s="67"/>
    </row>
    <row r="22" spans="3:63" ht="11.25" customHeight="1">
      <c r="C22" s="71"/>
      <c r="D22" s="72"/>
      <c r="E22" s="408" t="s">
        <v>139</v>
      </c>
      <c r="F22" s="408"/>
      <c r="G22" s="408"/>
      <c r="H22" s="408"/>
      <c r="I22" s="408"/>
      <c r="J22" s="408"/>
      <c r="K22" s="408"/>
      <c r="L22" s="408"/>
      <c r="M22" s="408"/>
      <c r="N22" s="408"/>
      <c r="O22" s="408"/>
      <c r="P22" s="408"/>
      <c r="Q22" s="408"/>
      <c r="R22" s="408"/>
      <c r="S22" s="408"/>
      <c r="T22" s="95"/>
      <c r="U22" s="402">
        <v>95698</v>
      </c>
      <c r="V22" s="402"/>
      <c r="W22" s="402"/>
      <c r="X22" s="402"/>
      <c r="Y22" s="402"/>
      <c r="Z22" s="402"/>
      <c r="AA22" s="402"/>
      <c r="AB22" s="402">
        <v>10422355</v>
      </c>
      <c r="AC22" s="402"/>
      <c r="AD22" s="402"/>
      <c r="AE22" s="402"/>
      <c r="AF22" s="402"/>
      <c r="AG22" s="402"/>
      <c r="AH22" s="402"/>
      <c r="AI22" s="402">
        <v>99789</v>
      </c>
      <c r="AJ22" s="402"/>
      <c r="AK22" s="402"/>
      <c r="AL22" s="402"/>
      <c r="AM22" s="402"/>
      <c r="AN22" s="402"/>
      <c r="AO22" s="402"/>
      <c r="AP22" s="402">
        <v>10663496</v>
      </c>
      <c r="AQ22" s="402"/>
      <c r="AR22" s="402"/>
      <c r="AS22" s="402"/>
      <c r="AT22" s="402"/>
      <c r="AU22" s="402"/>
      <c r="AV22" s="402"/>
      <c r="AW22" s="389">
        <v>103475</v>
      </c>
      <c r="AX22" s="389"/>
      <c r="AY22" s="389"/>
      <c r="AZ22" s="389"/>
      <c r="BA22" s="389"/>
      <c r="BB22" s="389"/>
      <c r="BC22" s="389"/>
      <c r="BD22" s="389">
        <v>10850906</v>
      </c>
      <c r="BE22" s="389"/>
      <c r="BF22" s="389"/>
      <c r="BG22" s="389"/>
      <c r="BH22" s="389"/>
      <c r="BI22" s="389"/>
      <c r="BJ22" s="389"/>
      <c r="BK22" s="67"/>
    </row>
    <row r="23" spans="3:63" ht="11.25" customHeight="1">
      <c r="C23" s="71"/>
      <c r="D23" s="72"/>
      <c r="E23" s="408" t="s">
        <v>140</v>
      </c>
      <c r="F23" s="408"/>
      <c r="G23" s="408"/>
      <c r="H23" s="408"/>
      <c r="I23" s="408"/>
      <c r="J23" s="408"/>
      <c r="K23" s="408"/>
      <c r="L23" s="408"/>
      <c r="M23" s="408"/>
      <c r="N23" s="408"/>
      <c r="O23" s="408"/>
      <c r="P23" s="408"/>
      <c r="Q23" s="408"/>
      <c r="R23" s="408"/>
      <c r="S23" s="408"/>
      <c r="T23" s="95"/>
      <c r="U23" s="402">
        <v>220</v>
      </c>
      <c r="V23" s="402"/>
      <c r="W23" s="402"/>
      <c r="X23" s="402"/>
      <c r="Y23" s="402"/>
      <c r="Z23" s="402"/>
      <c r="AA23" s="402"/>
      <c r="AB23" s="402">
        <v>128510</v>
      </c>
      <c r="AC23" s="402"/>
      <c r="AD23" s="402"/>
      <c r="AE23" s="402"/>
      <c r="AF23" s="402"/>
      <c r="AG23" s="402"/>
      <c r="AH23" s="402"/>
      <c r="AI23" s="402">
        <v>241</v>
      </c>
      <c r="AJ23" s="402"/>
      <c r="AK23" s="402"/>
      <c r="AL23" s="402"/>
      <c r="AM23" s="402"/>
      <c r="AN23" s="402"/>
      <c r="AO23" s="402"/>
      <c r="AP23" s="402">
        <v>132819</v>
      </c>
      <c r="AQ23" s="402"/>
      <c r="AR23" s="402"/>
      <c r="AS23" s="402"/>
      <c r="AT23" s="402"/>
      <c r="AU23" s="402"/>
      <c r="AV23" s="402"/>
      <c r="AW23" s="389">
        <v>258</v>
      </c>
      <c r="AX23" s="389"/>
      <c r="AY23" s="389"/>
      <c r="AZ23" s="389"/>
      <c r="BA23" s="389"/>
      <c r="BB23" s="389"/>
      <c r="BC23" s="389"/>
      <c r="BD23" s="389">
        <v>132273</v>
      </c>
      <c r="BE23" s="389"/>
      <c r="BF23" s="389"/>
      <c r="BG23" s="389"/>
      <c r="BH23" s="389"/>
      <c r="BI23" s="389"/>
      <c r="BJ23" s="389"/>
      <c r="BK23" s="67"/>
    </row>
    <row r="24" spans="3:63" ht="11.25" customHeight="1">
      <c r="C24" s="71"/>
      <c r="D24" s="72"/>
      <c r="E24" s="408" t="s">
        <v>141</v>
      </c>
      <c r="F24" s="408"/>
      <c r="G24" s="408"/>
      <c r="H24" s="408"/>
      <c r="I24" s="408"/>
      <c r="J24" s="408"/>
      <c r="K24" s="408"/>
      <c r="L24" s="408"/>
      <c r="M24" s="408"/>
      <c r="N24" s="408"/>
      <c r="O24" s="408"/>
      <c r="P24" s="408"/>
      <c r="Q24" s="408"/>
      <c r="R24" s="408"/>
      <c r="S24" s="408"/>
      <c r="T24" s="95"/>
      <c r="U24" s="402">
        <v>25</v>
      </c>
      <c r="V24" s="402"/>
      <c r="W24" s="402"/>
      <c r="X24" s="402"/>
      <c r="Y24" s="402"/>
      <c r="Z24" s="402"/>
      <c r="AA24" s="402"/>
      <c r="AB24" s="402">
        <v>31318</v>
      </c>
      <c r="AC24" s="402"/>
      <c r="AD24" s="402"/>
      <c r="AE24" s="402"/>
      <c r="AF24" s="402"/>
      <c r="AG24" s="402"/>
      <c r="AH24" s="402"/>
      <c r="AI24" s="402">
        <v>35</v>
      </c>
      <c r="AJ24" s="402"/>
      <c r="AK24" s="402"/>
      <c r="AL24" s="402"/>
      <c r="AM24" s="402"/>
      <c r="AN24" s="402"/>
      <c r="AO24" s="402"/>
      <c r="AP24" s="402">
        <v>40447</v>
      </c>
      <c r="AQ24" s="402"/>
      <c r="AR24" s="402"/>
      <c r="AS24" s="402"/>
      <c r="AT24" s="402"/>
      <c r="AU24" s="402"/>
      <c r="AV24" s="402"/>
      <c r="AW24" s="389">
        <v>29</v>
      </c>
      <c r="AX24" s="389"/>
      <c r="AY24" s="389"/>
      <c r="AZ24" s="389"/>
      <c r="BA24" s="389"/>
      <c r="BB24" s="389"/>
      <c r="BC24" s="389"/>
      <c r="BD24" s="389">
        <v>34060</v>
      </c>
      <c r="BE24" s="389"/>
      <c r="BF24" s="389"/>
      <c r="BG24" s="389"/>
      <c r="BH24" s="389"/>
      <c r="BI24" s="389"/>
      <c r="BJ24" s="389"/>
      <c r="BK24" s="67"/>
    </row>
    <row r="25" spans="3:63" ht="11.25" customHeight="1">
      <c r="C25" s="71"/>
      <c r="D25" s="72"/>
      <c r="E25" s="408" t="s">
        <v>142</v>
      </c>
      <c r="F25" s="408"/>
      <c r="G25" s="408"/>
      <c r="H25" s="408"/>
      <c r="I25" s="408"/>
      <c r="J25" s="408"/>
      <c r="K25" s="408"/>
      <c r="L25" s="408"/>
      <c r="M25" s="408"/>
      <c r="N25" s="408"/>
      <c r="O25" s="408"/>
      <c r="P25" s="408"/>
      <c r="Q25" s="408"/>
      <c r="R25" s="408"/>
      <c r="S25" s="408"/>
      <c r="T25" s="95"/>
      <c r="U25" s="402">
        <v>80</v>
      </c>
      <c r="V25" s="402"/>
      <c r="W25" s="402"/>
      <c r="X25" s="402"/>
      <c r="Y25" s="402"/>
      <c r="Z25" s="402"/>
      <c r="AA25" s="402"/>
      <c r="AB25" s="402">
        <v>42010</v>
      </c>
      <c r="AC25" s="402"/>
      <c r="AD25" s="402"/>
      <c r="AE25" s="402"/>
      <c r="AF25" s="402"/>
      <c r="AG25" s="402"/>
      <c r="AH25" s="402"/>
      <c r="AI25" s="402">
        <v>82</v>
      </c>
      <c r="AJ25" s="402"/>
      <c r="AK25" s="402"/>
      <c r="AL25" s="402"/>
      <c r="AM25" s="402"/>
      <c r="AN25" s="402"/>
      <c r="AO25" s="402"/>
      <c r="AP25" s="402">
        <v>39519</v>
      </c>
      <c r="AQ25" s="402"/>
      <c r="AR25" s="402"/>
      <c r="AS25" s="402"/>
      <c r="AT25" s="402"/>
      <c r="AU25" s="402"/>
      <c r="AV25" s="402"/>
      <c r="AW25" s="389">
        <v>85</v>
      </c>
      <c r="AX25" s="389"/>
      <c r="AY25" s="389"/>
      <c r="AZ25" s="389"/>
      <c r="BA25" s="389"/>
      <c r="BB25" s="389"/>
      <c r="BC25" s="389"/>
      <c r="BD25" s="389">
        <v>39736</v>
      </c>
      <c r="BE25" s="389"/>
      <c r="BF25" s="389"/>
      <c r="BG25" s="389"/>
      <c r="BH25" s="389"/>
      <c r="BI25" s="389"/>
      <c r="BJ25" s="389"/>
      <c r="BK25" s="67"/>
    </row>
    <row r="26" spans="3:63" ht="11.25" customHeight="1">
      <c r="C26" s="71"/>
      <c r="D26" s="72"/>
      <c r="E26" s="408" t="s">
        <v>143</v>
      </c>
      <c r="F26" s="408"/>
      <c r="G26" s="408"/>
      <c r="H26" s="408"/>
      <c r="I26" s="408"/>
      <c r="J26" s="408"/>
      <c r="K26" s="408"/>
      <c r="L26" s="408"/>
      <c r="M26" s="408"/>
      <c r="N26" s="408"/>
      <c r="O26" s="408"/>
      <c r="P26" s="408"/>
      <c r="Q26" s="408"/>
      <c r="R26" s="408"/>
      <c r="S26" s="408"/>
      <c r="T26" s="95"/>
      <c r="U26" s="402">
        <v>2497</v>
      </c>
      <c r="V26" s="402"/>
      <c r="W26" s="402"/>
      <c r="X26" s="402"/>
      <c r="Y26" s="402"/>
      <c r="Z26" s="402"/>
      <c r="AA26" s="402"/>
      <c r="AB26" s="402">
        <v>607147</v>
      </c>
      <c r="AC26" s="402"/>
      <c r="AD26" s="402"/>
      <c r="AE26" s="402"/>
      <c r="AF26" s="402"/>
      <c r="AG26" s="402"/>
      <c r="AH26" s="402"/>
      <c r="AI26" s="402">
        <v>2642</v>
      </c>
      <c r="AJ26" s="402"/>
      <c r="AK26" s="402"/>
      <c r="AL26" s="402"/>
      <c r="AM26" s="402"/>
      <c r="AN26" s="402"/>
      <c r="AO26" s="402"/>
      <c r="AP26" s="402">
        <v>606868</v>
      </c>
      <c r="AQ26" s="402"/>
      <c r="AR26" s="402"/>
      <c r="AS26" s="402"/>
      <c r="AT26" s="402"/>
      <c r="AU26" s="402"/>
      <c r="AV26" s="402"/>
      <c r="AW26" s="389">
        <v>2655</v>
      </c>
      <c r="AX26" s="389"/>
      <c r="AY26" s="389"/>
      <c r="AZ26" s="389"/>
      <c r="BA26" s="389"/>
      <c r="BB26" s="389"/>
      <c r="BC26" s="389"/>
      <c r="BD26" s="389">
        <v>592354</v>
      </c>
      <c r="BE26" s="389"/>
      <c r="BF26" s="389"/>
      <c r="BG26" s="389"/>
      <c r="BH26" s="389"/>
      <c r="BI26" s="389"/>
      <c r="BJ26" s="389"/>
      <c r="BK26" s="67"/>
    </row>
    <row r="27" spans="3:63" ht="11.25" customHeight="1">
      <c r="C27" s="71"/>
      <c r="D27" s="72"/>
      <c r="E27" s="408" t="s">
        <v>105</v>
      </c>
      <c r="F27" s="408"/>
      <c r="G27" s="408"/>
      <c r="H27" s="408"/>
      <c r="I27" s="408"/>
      <c r="J27" s="408"/>
      <c r="K27" s="408"/>
      <c r="L27" s="408"/>
      <c r="M27" s="408"/>
      <c r="N27" s="408"/>
      <c r="O27" s="408"/>
      <c r="P27" s="408"/>
      <c r="Q27" s="408"/>
      <c r="R27" s="408"/>
      <c r="S27" s="408"/>
      <c r="T27" s="95"/>
      <c r="U27" s="402">
        <v>783</v>
      </c>
      <c r="V27" s="402"/>
      <c r="W27" s="402"/>
      <c r="X27" s="402"/>
      <c r="Y27" s="402"/>
      <c r="Z27" s="402"/>
      <c r="AA27" s="402"/>
      <c r="AB27" s="402">
        <v>11147</v>
      </c>
      <c r="AC27" s="402"/>
      <c r="AD27" s="402"/>
      <c r="AE27" s="402"/>
      <c r="AF27" s="402"/>
      <c r="AG27" s="402"/>
      <c r="AH27" s="402"/>
      <c r="AI27" s="402">
        <v>996</v>
      </c>
      <c r="AJ27" s="402"/>
      <c r="AK27" s="402"/>
      <c r="AL27" s="402"/>
      <c r="AM27" s="402"/>
      <c r="AN27" s="402"/>
      <c r="AO27" s="402"/>
      <c r="AP27" s="402">
        <v>12353</v>
      </c>
      <c r="AQ27" s="402"/>
      <c r="AR27" s="402"/>
      <c r="AS27" s="402"/>
      <c r="AT27" s="402"/>
      <c r="AU27" s="402"/>
      <c r="AV27" s="402"/>
      <c r="AW27" s="389">
        <v>832</v>
      </c>
      <c r="AX27" s="389"/>
      <c r="AY27" s="389"/>
      <c r="AZ27" s="389"/>
      <c r="BA27" s="389"/>
      <c r="BB27" s="389"/>
      <c r="BC27" s="389"/>
      <c r="BD27" s="389">
        <v>10179</v>
      </c>
      <c r="BE27" s="389"/>
      <c r="BF27" s="389"/>
      <c r="BG27" s="389"/>
      <c r="BH27" s="389"/>
      <c r="BI27" s="389"/>
      <c r="BJ27" s="389"/>
      <c r="BK27" s="67"/>
    </row>
    <row r="28" spans="3:63" ht="11.25" customHeight="1">
      <c r="C28" s="71"/>
      <c r="D28" s="72"/>
      <c r="E28" s="72"/>
      <c r="F28" s="72"/>
      <c r="G28" s="72"/>
      <c r="H28" s="72"/>
      <c r="I28" s="72"/>
      <c r="J28" s="72"/>
      <c r="K28" s="72"/>
      <c r="L28" s="72"/>
      <c r="M28" s="72"/>
      <c r="N28" s="72"/>
      <c r="O28" s="72"/>
      <c r="P28" s="72"/>
      <c r="Q28" s="72"/>
      <c r="R28" s="72"/>
      <c r="S28" s="72"/>
      <c r="T28" s="95"/>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80"/>
      <c r="AX28" s="80"/>
      <c r="AY28" s="80"/>
      <c r="AZ28" s="80"/>
      <c r="BA28" s="80"/>
      <c r="BB28" s="80"/>
      <c r="BC28" s="80"/>
      <c r="BD28" s="80"/>
      <c r="BE28" s="80"/>
      <c r="BF28" s="80"/>
      <c r="BG28" s="80"/>
      <c r="BH28" s="80"/>
      <c r="BI28" s="80"/>
      <c r="BJ28" s="80"/>
      <c r="BK28" s="67"/>
    </row>
    <row r="29" spans="3:63" ht="11.25" customHeight="1">
      <c r="C29" s="71"/>
      <c r="D29" s="72"/>
      <c r="E29" s="411" t="s">
        <v>144</v>
      </c>
      <c r="F29" s="411"/>
      <c r="G29" s="411"/>
      <c r="H29" s="411"/>
      <c r="I29" s="411"/>
      <c r="J29" s="411"/>
      <c r="K29" s="411"/>
      <c r="L29" s="411"/>
      <c r="M29" s="411"/>
      <c r="N29" s="411"/>
      <c r="O29" s="411"/>
      <c r="P29" s="411"/>
      <c r="Q29" s="411"/>
      <c r="R29" s="411"/>
      <c r="S29" s="411"/>
      <c r="T29" s="95"/>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80"/>
      <c r="AX29" s="80"/>
      <c r="AY29" s="80"/>
      <c r="AZ29" s="80"/>
      <c r="BA29" s="80"/>
      <c r="BB29" s="80"/>
      <c r="BC29" s="80"/>
      <c r="BD29" s="80"/>
      <c r="BE29" s="80"/>
      <c r="BF29" s="80"/>
      <c r="BG29" s="80"/>
      <c r="BH29" s="80"/>
      <c r="BI29" s="80"/>
      <c r="BJ29" s="80"/>
      <c r="BK29" s="67"/>
    </row>
    <row r="30" spans="3:63" ht="11.25" customHeight="1">
      <c r="C30" s="71"/>
      <c r="D30" s="72"/>
      <c r="E30" s="410" t="s">
        <v>145</v>
      </c>
      <c r="F30" s="408"/>
      <c r="G30" s="408"/>
      <c r="H30" s="408"/>
      <c r="I30" s="408"/>
      <c r="J30" s="408"/>
      <c r="K30" s="408"/>
      <c r="L30" s="408"/>
      <c r="M30" s="408"/>
      <c r="N30" s="408"/>
      <c r="O30" s="408"/>
      <c r="P30" s="408"/>
      <c r="Q30" s="408"/>
      <c r="R30" s="408"/>
      <c r="S30" s="408"/>
      <c r="T30" s="95"/>
      <c r="U30" s="402">
        <v>21153</v>
      </c>
      <c r="V30" s="402"/>
      <c r="W30" s="402"/>
      <c r="X30" s="402"/>
      <c r="Y30" s="402"/>
      <c r="Z30" s="402"/>
      <c r="AA30" s="402"/>
      <c r="AB30" s="402">
        <v>1930912</v>
      </c>
      <c r="AC30" s="402"/>
      <c r="AD30" s="402"/>
      <c r="AE30" s="402"/>
      <c r="AF30" s="402"/>
      <c r="AG30" s="402"/>
      <c r="AH30" s="402"/>
      <c r="AI30" s="402">
        <v>22874</v>
      </c>
      <c r="AJ30" s="402"/>
      <c r="AK30" s="402"/>
      <c r="AL30" s="402"/>
      <c r="AM30" s="402"/>
      <c r="AN30" s="402"/>
      <c r="AO30" s="402"/>
      <c r="AP30" s="402">
        <v>1923132</v>
      </c>
      <c r="AQ30" s="402"/>
      <c r="AR30" s="402"/>
      <c r="AS30" s="402"/>
      <c r="AT30" s="402"/>
      <c r="AU30" s="402"/>
      <c r="AV30" s="402"/>
      <c r="AW30" s="389">
        <v>23792</v>
      </c>
      <c r="AX30" s="389"/>
      <c r="AY30" s="389"/>
      <c r="AZ30" s="389"/>
      <c r="BA30" s="389"/>
      <c r="BB30" s="389"/>
      <c r="BC30" s="389"/>
      <c r="BD30" s="389">
        <v>1981573</v>
      </c>
      <c r="BE30" s="389"/>
      <c r="BF30" s="389"/>
      <c r="BG30" s="389"/>
      <c r="BH30" s="389"/>
      <c r="BI30" s="389"/>
      <c r="BJ30" s="389"/>
      <c r="BK30" s="67"/>
    </row>
    <row r="31" spans="3:63" ht="11.25" customHeight="1">
      <c r="C31" s="71"/>
      <c r="D31" s="72"/>
      <c r="E31" s="410" t="s">
        <v>146</v>
      </c>
      <c r="F31" s="408"/>
      <c r="G31" s="408"/>
      <c r="H31" s="408"/>
      <c r="I31" s="408"/>
      <c r="J31" s="408"/>
      <c r="K31" s="408"/>
      <c r="L31" s="408"/>
      <c r="M31" s="408"/>
      <c r="N31" s="408"/>
      <c r="O31" s="408"/>
      <c r="P31" s="408"/>
      <c r="Q31" s="408"/>
      <c r="R31" s="408"/>
      <c r="S31" s="408"/>
      <c r="T31" s="95"/>
      <c r="U31" s="402">
        <v>58228</v>
      </c>
      <c r="V31" s="402"/>
      <c r="W31" s="402"/>
      <c r="X31" s="402"/>
      <c r="Y31" s="402"/>
      <c r="Z31" s="402"/>
      <c r="AA31" s="402"/>
      <c r="AB31" s="402">
        <v>6763514</v>
      </c>
      <c r="AC31" s="402"/>
      <c r="AD31" s="402"/>
      <c r="AE31" s="402"/>
      <c r="AF31" s="402"/>
      <c r="AG31" s="402"/>
      <c r="AH31" s="402"/>
      <c r="AI31" s="402">
        <v>58169</v>
      </c>
      <c r="AJ31" s="402"/>
      <c r="AK31" s="402"/>
      <c r="AL31" s="402"/>
      <c r="AM31" s="402"/>
      <c r="AN31" s="402"/>
      <c r="AO31" s="402"/>
      <c r="AP31" s="402">
        <v>6920200</v>
      </c>
      <c r="AQ31" s="402"/>
      <c r="AR31" s="402"/>
      <c r="AS31" s="402"/>
      <c r="AT31" s="402"/>
      <c r="AU31" s="402"/>
      <c r="AV31" s="402"/>
      <c r="AW31" s="389">
        <v>59643</v>
      </c>
      <c r="AX31" s="389"/>
      <c r="AY31" s="389"/>
      <c r="AZ31" s="389"/>
      <c r="BA31" s="389"/>
      <c r="BB31" s="389"/>
      <c r="BC31" s="389"/>
      <c r="BD31" s="389">
        <v>7079382</v>
      </c>
      <c r="BE31" s="389"/>
      <c r="BF31" s="389"/>
      <c r="BG31" s="389"/>
      <c r="BH31" s="389"/>
      <c r="BI31" s="389"/>
      <c r="BJ31" s="389"/>
      <c r="BK31" s="67"/>
    </row>
    <row r="32" spans="3:63" ht="11.25" customHeight="1">
      <c r="C32" s="71"/>
      <c r="D32" s="72"/>
      <c r="E32" s="408" t="s">
        <v>147</v>
      </c>
      <c r="F32" s="408"/>
      <c r="G32" s="408"/>
      <c r="H32" s="408"/>
      <c r="I32" s="408"/>
      <c r="J32" s="408"/>
      <c r="K32" s="408"/>
      <c r="L32" s="408"/>
      <c r="M32" s="408"/>
      <c r="N32" s="408"/>
      <c r="O32" s="408"/>
      <c r="P32" s="408"/>
      <c r="Q32" s="408"/>
      <c r="R32" s="408"/>
      <c r="S32" s="408"/>
      <c r="T32" s="95"/>
      <c r="U32" s="402">
        <v>8975</v>
      </c>
      <c r="V32" s="402"/>
      <c r="W32" s="402"/>
      <c r="X32" s="402"/>
      <c r="Y32" s="402"/>
      <c r="Z32" s="402"/>
      <c r="AA32" s="402"/>
      <c r="AB32" s="402">
        <v>2218437</v>
      </c>
      <c r="AC32" s="402"/>
      <c r="AD32" s="402"/>
      <c r="AE32" s="402"/>
      <c r="AF32" s="402"/>
      <c r="AG32" s="402"/>
      <c r="AH32" s="402"/>
      <c r="AI32" s="402">
        <v>9786</v>
      </c>
      <c r="AJ32" s="402"/>
      <c r="AK32" s="402"/>
      <c r="AL32" s="402"/>
      <c r="AM32" s="402"/>
      <c r="AN32" s="402"/>
      <c r="AO32" s="402"/>
      <c r="AP32" s="402">
        <v>2296956</v>
      </c>
      <c r="AQ32" s="402"/>
      <c r="AR32" s="402"/>
      <c r="AS32" s="402"/>
      <c r="AT32" s="402"/>
      <c r="AU32" s="402"/>
      <c r="AV32" s="402"/>
      <c r="AW32" s="389">
        <v>10313</v>
      </c>
      <c r="AX32" s="389"/>
      <c r="AY32" s="389"/>
      <c r="AZ32" s="389"/>
      <c r="BA32" s="389"/>
      <c r="BB32" s="389"/>
      <c r="BC32" s="389"/>
      <c r="BD32" s="389">
        <v>2228307</v>
      </c>
      <c r="BE32" s="389"/>
      <c r="BF32" s="389"/>
      <c r="BG32" s="389"/>
      <c r="BH32" s="389"/>
      <c r="BI32" s="389"/>
      <c r="BJ32" s="389"/>
      <c r="BK32" s="67"/>
    </row>
    <row r="33" spans="3:63" ht="11.25" customHeight="1">
      <c r="C33" s="71"/>
      <c r="D33" s="72"/>
      <c r="E33" s="408" t="s">
        <v>148</v>
      </c>
      <c r="F33" s="408"/>
      <c r="G33" s="408"/>
      <c r="H33" s="408"/>
      <c r="I33" s="408"/>
      <c r="J33" s="408"/>
      <c r="K33" s="408"/>
      <c r="L33" s="408"/>
      <c r="M33" s="408"/>
      <c r="N33" s="408"/>
      <c r="O33" s="408"/>
      <c r="P33" s="408"/>
      <c r="Q33" s="408"/>
      <c r="R33" s="408"/>
      <c r="S33" s="408"/>
      <c r="T33" s="95"/>
      <c r="U33" s="402">
        <v>11353</v>
      </c>
      <c r="V33" s="402"/>
      <c r="W33" s="402"/>
      <c r="X33" s="402"/>
      <c r="Y33" s="402"/>
      <c r="Z33" s="402"/>
      <c r="AA33" s="402"/>
      <c r="AB33" s="402">
        <v>1532906</v>
      </c>
      <c r="AC33" s="402"/>
      <c r="AD33" s="402"/>
      <c r="AE33" s="402"/>
      <c r="AF33" s="402"/>
      <c r="AG33" s="402"/>
      <c r="AH33" s="402"/>
      <c r="AI33" s="402">
        <v>12528</v>
      </c>
      <c r="AJ33" s="402"/>
      <c r="AK33" s="402"/>
      <c r="AL33" s="402"/>
      <c r="AM33" s="402"/>
      <c r="AN33" s="402"/>
      <c r="AO33" s="402"/>
      <c r="AP33" s="402">
        <v>1575964</v>
      </c>
      <c r="AQ33" s="402"/>
      <c r="AR33" s="402"/>
      <c r="AS33" s="402"/>
      <c r="AT33" s="402"/>
      <c r="AU33" s="402"/>
      <c r="AV33" s="402"/>
      <c r="AW33" s="389">
        <v>13296</v>
      </c>
      <c r="AX33" s="389"/>
      <c r="AY33" s="389"/>
      <c r="AZ33" s="389"/>
      <c r="BA33" s="389"/>
      <c r="BB33" s="389"/>
      <c r="BC33" s="389"/>
      <c r="BD33" s="389">
        <v>1604890</v>
      </c>
      <c r="BE33" s="389"/>
      <c r="BF33" s="389"/>
      <c r="BG33" s="389"/>
      <c r="BH33" s="389"/>
      <c r="BI33" s="389"/>
      <c r="BJ33" s="389"/>
      <c r="BK33" s="67"/>
    </row>
    <row r="34" spans="3:63" ht="11.25" customHeight="1">
      <c r="C34" s="71"/>
      <c r="D34" s="72"/>
      <c r="E34" s="408" t="s">
        <v>149</v>
      </c>
      <c r="F34" s="408"/>
      <c r="G34" s="408"/>
      <c r="H34" s="408"/>
      <c r="I34" s="408"/>
      <c r="J34" s="408"/>
      <c r="K34" s="408"/>
      <c r="L34" s="408"/>
      <c r="M34" s="408"/>
      <c r="N34" s="408"/>
      <c r="O34" s="408"/>
      <c r="P34" s="408"/>
      <c r="Q34" s="408"/>
      <c r="R34" s="408"/>
      <c r="S34" s="408"/>
      <c r="T34" s="96"/>
      <c r="U34" s="402">
        <v>3578</v>
      </c>
      <c r="V34" s="402"/>
      <c r="W34" s="402"/>
      <c r="X34" s="402"/>
      <c r="Y34" s="402"/>
      <c r="Z34" s="402"/>
      <c r="AA34" s="402"/>
      <c r="AB34" s="402">
        <v>56138</v>
      </c>
      <c r="AC34" s="402"/>
      <c r="AD34" s="402"/>
      <c r="AE34" s="402"/>
      <c r="AF34" s="402"/>
      <c r="AG34" s="402"/>
      <c r="AH34" s="402"/>
      <c r="AI34" s="402">
        <v>3676</v>
      </c>
      <c r="AJ34" s="402"/>
      <c r="AK34" s="402"/>
      <c r="AL34" s="402"/>
      <c r="AM34" s="402"/>
      <c r="AN34" s="402"/>
      <c r="AO34" s="402"/>
      <c r="AP34" s="402">
        <v>56145</v>
      </c>
      <c r="AQ34" s="402"/>
      <c r="AR34" s="402"/>
      <c r="AS34" s="402"/>
      <c r="AT34" s="402"/>
      <c r="AU34" s="402"/>
      <c r="AV34" s="402"/>
      <c r="AW34" s="389">
        <v>3671</v>
      </c>
      <c r="AX34" s="389"/>
      <c r="AY34" s="389"/>
      <c r="AZ34" s="389"/>
      <c r="BA34" s="389"/>
      <c r="BB34" s="389"/>
      <c r="BC34" s="389"/>
      <c r="BD34" s="389">
        <v>55018</v>
      </c>
      <c r="BE34" s="389"/>
      <c r="BF34" s="389"/>
      <c r="BG34" s="389"/>
      <c r="BH34" s="389"/>
      <c r="BI34" s="389"/>
      <c r="BJ34" s="389"/>
      <c r="BK34" s="67"/>
    </row>
    <row r="35" spans="3:63" ht="11.25" customHeight="1">
      <c r="C35" s="71"/>
      <c r="D35" s="72"/>
      <c r="E35" s="410" t="s">
        <v>150</v>
      </c>
      <c r="F35" s="410"/>
      <c r="G35" s="410"/>
      <c r="H35" s="410"/>
      <c r="I35" s="410"/>
      <c r="J35" s="410"/>
      <c r="K35" s="410"/>
      <c r="L35" s="410"/>
      <c r="M35" s="410"/>
      <c r="N35" s="410"/>
      <c r="O35" s="410"/>
      <c r="P35" s="410"/>
      <c r="Q35" s="410"/>
      <c r="R35" s="410"/>
      <c r="S35" s="410"/>
      <c r="T35" s="96"/>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67"/>
    </row>
    <row r="36" spans="2:63" ht="11.25" customHeight="1">
      <c r="B36" s="69"/>
      <c r="C36" s="69"/>
      <c r="D36" s="69"/>
      <c r="E36" s="69"/>
      <c r="F36" s="69"/>
      <c r="G36" s="69"/>
      <c r="H36" s="69"/>
      <c r="I36" s="69"/>
      <c r="J36" s="69"/>
      <c r="K36" s="69"/>
      <c r="L36" s="69"/>
      <c r="M36" s="69"/>
      <c r="N36" s="69"/>
      <c r="O36" s="69"/>
      <c r="P36" s="69"/>
      <c r="Q36" s="69"/>
      <c r="R36" s="69"/>
      <c r="S36" s="69"/>
      <c r="T36" s="97"/>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7"/>
    </row>
    <row r="37" spans="3:63" ht="12" customHeight="1">
      <c r="C37" s="412" t="s">
        <v>6</v>
      </c>
      <c r="D37" s="412"/>
      <c r="E37" s="83" t="s">
        <v>7</v>
      </c>
      <c r="F37" s="414" t="s">
        <v>298</v>
      </c>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4"/>
      <c r="AM37" s="414"/>
      <c r="AN37" s="414"/>
      <c r="AO37" s="414"/>
      <c r="AP37" s="414"/>
      <c r="AQ37" s="414"/>
      <c r="AR37" s="414"/>
      <c r="AS37" s="414"/>
      <c r="AT37" s="414"/>
      <c r="AU37" s="414"/>
      <c r="AV37" s="414"/>
      <c r="AW37" s="414"/>
      <c r="AX37" s="414"/>
      <c r="AY37" s="414"/>
      <c r="AZ37" s="414"/>
      <c r="BA37" s="414"/>
      <c r="BB37" s="414"/>
      <c r="BC37" s="414"/>
      <c r="BD37" s="414"/>
      <c r="BE37" s="414"/>
      <c r="BF37" s="414"/>
      <c r="BG37" s="414"/>
      <c r="BH37" s="414"/>
      <c r="BI37" s="414"/>
      <c r="BJ37" s="414"/>
      <c r="BK37" s="67"/>
    </row>
    <row r="38" spans="3:63" ht="12" customHeight="1">
      <c r="C38" s="74"/>
      <c r="D38" s="74"/>
      <c r="E38" s="83"/>
      <c r="F38" s="71" t="s">
        <v>299</v>
      </c>
      <c r="I38" s="84"/>
      <c r="J38" s="84"/>
      <c r="K38" s="84"/>
      <c r="L38" s="84"/>
      <c r="M38" s="84"/>
      <c r="N38" s="84"/>
      <c r="O38" s="84"/>
      <c r="P38" s="84"/>
      <c r="Q38" s="84"/>
      <c r="R38" s="84"/>
      <c r="S38" s="84"/>
      <c r="T38" s="84"/>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67"/>
    </row>
    <row r="39" spans="2:63" ht="12" customHeight="1">
      <c r="B39" s="413" t="s">
        <v>9</v>
      </c>
      <c r="C39" s="413"/>
      <c r="D39" s="413"/>
      <c r="E39" s="83" t="s">
        <v>297</v>
      </c>
      <c r="F39" s="67" t="s">
        <v>532</v>
      </c>
      <c r="BK39" s="67"/>
    </row>
    <row r="40" spans="2:63" ht="12" customHeight="1">
      <c r="B40" s="77"/>
      <c r="C40" s="77"/>
      <c r="D40" s="77"/>
      <c r="E40" s="83"/>
      <c r="BK40" s="67"/>
    </row>
    <row r="41" ht="12" customHeight="1"/>
    <row r="42" spans="2:62" s="93" customFormat="1" ht="18" customHeight="1">
      <c r="B42" s="401" t="s">
        <v>347</v>
      </c>
      <c r="C42" s="401"/>
      <c r="D42" s="401"/>
      <c r="E42" s="401"/>
      <c r="F42" s="401"/>
      <c r="G42" s="401"/>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401"/>
      <c r="AO42" s="401"/>
      <c r="AP42" s="401"/>
      <c r="AQ42" s="401"/>
      <c r="AR42" s="401"/>
      <c r="AS42" s="401"/>
      <c r="AT42" s="401"/>
      <c r="AU42" s="401"/>
      <c r="AV42" s="401"/>
      <c r="AW42" s="401"/>
      <c r="AX42" s="401"/>
      <c r="AY42" s="401"/>
      <c r="AZ42" s="401"/>
      <c r="BA42" s="401"/>
      <c r="BB42" s="401"/>
      <c r="BC42" s="401"/>
      <c r="BD42" s="401"/>
      <c r="BE42" s="401"/>
      <c r="BF42" s="401"/>
      <c r="BG42" s="401"/>
      <c r="BH42" s="401"/>
      <c r="BI42" s="401"/>
      <c r="BJ42" s="401"/>
    </row>
    <row r="43" spans="2:62" ht="12.75" customHeight="1">
      <c r="B43" s="71"/>
      <c r="C43" s="72"/>
      <c r="D43" s="72"/>
      <c r="E43" s="72"/>
      <c r="F43" s="72"/>
      <c r="G43" s="74"/>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86" t="s">
        <v>151</v>
      </c>
    </row>
    <row r="44" spans="2:62" ht="15.75" customHeight="1">
      <c r="B44" s="418" t="s">
        <v>263</v>
      </c>
      <c r="C44" s="419"/>
      <c r="D44" s="419"/>
      <c r="E44" s="419"/>
      <c r="F44" s="419"/>
      <c r="G44" s="419"/>
      <c r="H44" s="419"/>
      <c r="I44" s="419"/>
      <c r="J44" s="419"/>
      <c r="K44" s="419"/>
      <c r="L44" s="419"/>
      <c r="M44" s="426" t="s">
        <v>283</v>
      </c>
      <c r="N44" s="419"/>
      <c r="O44" s="419"/>
      <c r="P44" s="419"/>
      <c r="Q44" s="419"/>
      <c r="R44" s="419"/>
      <c r="S44" s="419"/>
      <c r="T44" s="419"/>
      <c r="U44" s="419"/>
      <c r="V44" s="419"/>
      <c r="W44" s="419"/>
      <c r="X44" s="419"/>
      <c r="Y44" s="419"/>
      <c r="Z44" s="419"/>
      <c r="AA44" s="419"/>
      <c r="AB44" s="419"/>
      <c r="AC44" s="419"/>
      <c r="AD44" s="419"/>
      <c r="AE44" s="419"/>
      <c r="AF44" s="419"/>
      <c r="AG44" s="419"/>
      <c r="AH44" s="419"/>
      <c r="AI44" s="419"/>
      <c r="AJ44" s="419"/>
      <c r="AK44" s="419"/>
      <c r="AL44" s="419"/>
      <c r="AM44" s="419"/>
      <c r="AN44" s="419"/>
      <c r="AO44" s="419"/>
      <c r="AP44" s="419"/>
      <c r="AQ44" s="419"/>
      <c r="AR44" s="419"/>
      <c r="AS44" s="419"/>
      <c r="AT44" s="419"/>
      <c r="AU44" s="419"/>
      <c r="AV44" s="419"/>
      <c r="AW44" s="419"/>
      <c r="AX44" s="419"/>
      <c r="AY44" s="419"/>
      <c r="AZ44" s="419"/>
      <c r="BA44" s="419"/>
      <c r="BB44" s="419"/>
      <c r="BC44" s="419"/>
      <c r="BD44" s="419"/>
      <c r="BE44" s="419"/>
      <c r="BF44" s="419"/>
      <c r="BG44" s="419"/>
      <c r="BH44" s="419"/>
      <c r="BI44" s="419"/>
      <c r="BJ44" s="419"/>
    </row>
    <row r="45" spans="2:62" ht="15.75" customHeight="1">
      <c r="B45" s="420"/>
      <c r="C45" s="420"/>
      <c r="D45" s="420"/>
      <c r="E45" s="420"/>
      <c r="F45" s="420"/>
      <c r="G45" s="420"/>
      <c r="H45" s="420"/>
      <c r="I45" s="420"/>
      <c r="J45" s="420"/>
      <c r="K45" s="420"/>
      <c r="L45" s="420"/>
      <c r="M45" s="415" t="s">
        <v>215</v>
      </c>
      <c r="N45" s="416"/>
      <c r="O45" s="416"/>
      <c r="P45" s="416"/>
      <c r="Q45" s="416"/>
      <c r="R45" s="416"/>
      <c r="S45" s="416"/>
      <c r="T45" s="405"/>
      <c r="U45" s="396" t="s">
        <v>284</v>
      </c>
      <c r="V45" s="396"/>
      <c r="W45" s="396"/>
      <c r="X45" s="396"/>
      <c r="Y45" s="396"/>
      <c r="Z45" s="396"/>
      <c r="AA45" s="396" t="s">
        <v>285</v>
      </c>
      <c r="AB45" s="396"/>
      <c r="AC45" s="396"/>
      <c r="AD45" s="396"/>
      <c r="AE45" s="396"/>
      <c r="AF45" s="396"/>
      <c r="AG45" s="396" t="s">
        <v>286</v>
      </c>
      <c r="AH45" s="396"/>
      <c r="AI45" s="396"/>
      <c r="AJ45" s="396"/>
      <c r="AK45" s="396"/>
      <c r="AL45" s="396"/>
      <c r="AM45" s="396" t="s">
        <v>287</v>
      </c>
      <c r="AN45" s="396"/>
      <c r="AO45" s="396"/>
      <c r="AP45" s="396"/>
      <c r="AQ45" s="396"/>
      <c r="AR45" s="396"/>
      <c r="AS45" s="396" t="s">
        <v>288</v>
      </c>
      <c r="AT45" s="396"/>
      <c r="AU45" s="396"/>
      <c r="AV45" s="396"/>
      <c r="AW45" s="396"/>
      <c r="AX45" s="396"/>
      <c r="AY45" s="396" t="s">
        <v>289</v>
      </c>
      <c r="AZ45" s="396"/>
      <c r="BA45" s="396"/>
      <c r="BB45" s="396"/>
      <c r="BC45" s="396"/>
      <c r="BD45" s="396"/>
      <c r="BE45" s="396" t="s">
        <v>290</v>
      </c>
      <c r="BF45" s="396"/>
      <c r="BG45" s="396"/>
      <c r="BH45" s="396"/>
      <c r="BI45" s="396"/>
      <c r="BJ45" s="417"/>
    </row>
    <row r="46" spans="2:62" ht="11.25" customHeight="1">
      <c r="B46" s="71"/>
      <c r="C46" s="71"/>
      <c r="D46" s="71"/>
      <c r="E46" s="71"/>
      <c r="F46" s="71"/>
      <c r="G46" s="71"/>
      <c r="H46" s="71"/>
      <c r="I46" s="71"/>
      <c r="J46" s="71"/>
      <c r="K46" s="71"/>
      <c r="L46" s="71"/>
      <c r="M46" s="75"/>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row>
    <row r="47" spans="2:62" ht="11.25" customHeight="1">
      <c r="B47" s="432" t="s">
        <v>4</v>
      </c>
      <c r="C47" s="432"/>
      <c r="D47" s="432"/>
      <c r="E47" s="432"/>
      <c r="F47" s="393">
        <v>13</v>
      </c>
      <c r="G47" s="393"/>
      <c r="H47" s="393"/>
      <c r="I47" s="393" t="s">
        <v>5</v>
      </c>
      <c r="J47" s="393"/>
      <c r="K47" s="393"/>
      <c r="L47" s="433"/>
      <c r="M47" s="391">
        <v>3932</v>
      </c>
      <c r="N47" s="392"/>
      <c r="O47" s="392"/>
      <c r="P47" s="392"/>
      <c r="Q47" s="392"/>
      <c r="R47" s="392"/>
      <c r="S47" s="392"/>
      <c r="T47" s="392"/>
      <c r="U47" s="388">
        <v>1709</v>
      </c>
      <c r="V47" s="388"/>
      <c r="W47" s="388"/>
      <c r="X47" s="388"/>
      <c r="Y47" s="388"/>
      <c r="Z47" s="388"/>
      <c r="AA47" s="388">
        <v>1088</v>
      </c>
      <c r="AB47" s="388"/>
      <c r="AC47" s="388"/>
      <c r="AD47" s="388"/>
      <c r="AE47" s="388"/>
      <c r="AF47" s="388"/>
      <c r="AG47" s="388">
        <v>413</v>
      </c>
      <c r="AH47" s="388"/>
      <c r="AI47" s="388"/>
      <c r="AJ47" s="388"/>
      <c r="AK47" s="388"/>
      <c r="AL47" s="388"/>
      <c r="AM47" s="388">
        <v>274</v>
      </c>
      <c r="AN47" s="388"/>
      <c r="AO47" s="388"/>
      <c r="AP47" s="388"/>
      <c r="AQ47" s="388"/>
      <c r="AR47" s="388"/>
      <c r="AS47" s="388">
        <v>160</v>
      </c>
      <c r="AT47" s="388"/>
      <c r="AU47" s="388"/>
      <c r="AV47" s="388"/>
      <c r="AW47" s="388"/>
      <c r="AX47" s="388"/>
      <c r="AY47" s="388">
        <v>75</v>
      </c>
      <c r="AZ47" s="388"/>
      <c r="BA47" s="388"/>
      <c r="BB47" s="388"/>
      <c r="BC47" s="388"/>
      <c r="BD47" s="388"/>
      <c r="BE47" s="388">
        <v>67</v>
      </c>
      <c r="BF47" s="388"/>
      <c r="BG47" s="388"/>
      <c r="BH47" s="388"/>
      <c r="BI47" s="388"/>
      <c r="BJ47" s="388"/>
    </row>
    <row r="48" spans="2:62" ht="11.25" customHeight="1">
      <c r="B48" s="71"/>
      <c r="C48" s="72"/>
      <c r="D48" s="72"/>
      <c r="E48" s="72"/>
      <c r="F48" s="393">
        <v>14</v>
      </c>
      <c r="G48" s="393"/>
      <c r="H48" s="393"/>
      <c r="I48" s="71"/>
      <c r="J48" s="71"/>
      <c r="K48" s="71"/>
      <c r="L48" s="71"/>
      <c r="M48" s="391">
        <v>3705</v>
      </c>
      <c r="N48" s="392"/>
      <c r="O48" s="392"/>
      <c r="P48" s="392"/>
      <c r="Q48" s="392"/>
      <c r="R48" s="392"/>
      <c r="S48" s="392"/>
      <c r="T48" s="392"/>
      <c r="U48" s="388">
        <v>1522</v>
      </c>
      <c r="V48" s="388"/>
      <c r="W48" s="388"/>
      <c r="X48" s="388"/>
      <c r="Y48" s="388"/>
      <c r="Z48" s="388"/>
      <c r="AA48" s="388">
        <v>1012</v>
      </c>
      <c r="AB48" s="388"/>
      <c r="AC48" s="388"/>
      <c r="AD48" s="388"/>
      <c r="AE48" s="388"/>
      <c r="AF48" s="388"/>
      <c r="AG48" s="388">
        <v>411</v>
      </c>
      <c r="AH48" s="388"/>
      <c r="AI48" s="388"/>
      <c r="AJ48" s="388"/>
      <c r="AK48" s="388"/>
      <c r="AL48" s="388"/>
      <c r="AM48" s="388">
        <v>285</v>
      </c>
      <c r="AN48" s="388"/>
      <c r="AO48" s="388"/>
      <c r="AP48" s="388"/>
      <c r="AQ48" s="388"/>
      <c r="AR48" s="388"/>
      <c r="AS48" s="388">
        <v>169</v>
      </c>
      <c r="AT48" s="388"/>
      <c r="AU48" s="388"/>
      <c r="AV48" s="388"/>
      <c r="AW48" s="388"/>
      <c r="AX48" s="388"/>
      <c r="AY48" s="388">
        <v>84</v>
      </c>
      <c r="AZ48" s="388"/>
      <c r="BA48" s="388"/>
      <c r="BB48" s="388"/>
      <c r="BC48" s="388"/>
      <c r="BD48" s="388"/>
      <c r="BE48" s="388">
        <v>69</v>
      </c>
      <c r="BF48" s="388"/>
      <c r="BG48" s="388"/>
      <c r="BH48" s="388"/>
      <c r="BI48" s="388"/>
      <c r="BJ48" s="388"/>
    </row>
    <row r="49" spans="2:62" ht="11.25" customHeight="1">
      <c r="B49" s="71"/>
      <c r="C49" s="72"/>
      <c r="D49" s="72"/>
      <c r="E49" s="72"/>
      <c r="F49" s="393">
        <v>15</v>
      </c>
      <c r="G49" s="393"/>
      <c r="H49" s="393"/>
      <c r="I49" s="71"/>
      <c r="J49" s="71"/>
      <c r="K49" s="71"/>
      <c r="L49" s="71"/>
      <c r="M49" s="391">
        <v>3806</v>
      </c>
      <c r="N49" s="392"/>
      <c r="O49" s="392"/>
      <c r="P49" s="392"/>
      <c r="Q49" s="392"/>
      <c r="R49" s="392"/>
      <c r="S49" s="392"/>
      <c r="T49" s="392"/>
      <c r="U49" s="388">
        <v>1558</v>
      </c>
      <c r="V49" s="388"/>
      <c r="W49" s="388"/>
      <c r="X49" s="388"/>
      <c r="Y49" s="388"/>
      <c r="Z49" s="388"/>
      <c r="AA49" s="388">
        <v>1054</v>
      </c>
      <c r="AB49" s="388"/>
      <c r="AC49" s="388"/>
      <c r="AD49" s="388"/>
      <c r="AE49" s="388"/>
      <c r="AF49" s="388"/>
      <c r="AG49" s="388">
        <v>425</v>
      </c>
      <c r="AH49" s="388"/>
      <c r="AI49" s="388"/>
      <c r="AJ49" s="388"/>
      <c r="AK49" s="388"/>
      <c r="AL49" s="388"/>
      <c r="AM49" s="388">
        <v>288</v>
      </c>
      <c r="AN49" s="388"/>
      <c r="AO49" s="388"/>
      <c r="AP49" s="388"/>
      <c r="AQ49" s="388"/>
      <c r="AR49" s="388"/>
      <c r="AS49" s="388">
        <v>170</v>
      </c>
      <c r="AT49" s="388"/>
      <c r="AU49" s="388"/>
      <c r="AV49" s="388"/>
      <c r="AW49" s="388"/>
      <c r="AX49" s="388"/>
      <c r="AY49" s="388">
        <v>86</v>
      </c>
      <c r="AZ49" s="388"/>
      <c r="BA49" s="388"/>
      <c r="BB49" s="388"/>
      <c r="BC49" s="388"/>
      <c r="BD49" s="388"/>
      <c r="BE49" s="388">
        <v>71</v>
      </c>
      <c r="BF49" s="388"/>
      <c r="BG49" s="388"/>
      <c r="BH49" s="388"/>
      <c r="BI49" s="388"/>
      <c r="BJ49" s="388"/>
    </row>
    <row r="50" spans="2:62" ht="11.25" customHeight="1">
      <c r="B50" s="71"/>
      <c r="C50" s="72"/>
      <c r="D50" s="72"/>
      <c r="E50" s="72"/>
      <c r="F50" s="393">
        <v>16</v>
      </c>
      <c r="G50" s="393"/>
      <c r="H50" s="393"/>
      <c r="I50" s="71"/>
      <c r="J50" s="71"/>
      <c r="K50" s="71"/>
      <c r="L50" s="71"/>
      <c r="M50" s="430">
        <v>4027</v>
      </c>
      <c r="N50" s="431"/>
      <c r="O50" s="431"/>
      <c r="P50" s="431"/>
      <c r="Q50" s="431"/>
      <c r="R50" s="431"/>
      <c r="S50" s="431"/>
      <c r="T50" s="431"/>
      <c r="U50" s="388">
        <v>1653</v>
      </c>
      <c r="V50" s="388"/>
      <c r="W50" s="388"/>
      <c r="X50" s="388"/>
      <c r="Y50" s="388"/>
      <c r="Z50" s="388"/>
      <c r="AA50" s="388">
        <v>1114</v>
      </c>
      <c r="AB50" s="388"/>
      <c r="AC50" s="388"/>
      <c r="AD50" s="388"/>
      <c r="AE50" s="388"/>
      <c r="AF50" s="388"/>
      <c r="AG50" s="388">
        <v>444</v>
      </c>
      <c r="AH50" s="388"/>
      <c r="AI50" s="388"/>
      <c r="AJ50" s="388"/>
      <c r="AK50" s="388"/>
      <c r="AL50" s="388"/>
      <c r="AM50" s="388">
        <v>300</v>
      </c>
      <c r="AN50" s="388"/>
      <c r="AO50" s="388"/>
      <c r="AP50" s="388"/>
      <c r="AQ50" s="388"/>
      <c r="AR50" s="388"/>
      <c r="AS50" s="388">
        <v>184</v>
      </c>
      <c r="AT50" s="388"/>
      <c r="AU50" s="388"/>
      <c r="AV50" s="388"/>
      <c r="AW50" s="388"/>
      <c r="AX50" s="388"/>
      <c r="AY50" s="388">
        <v>89</v>
      </c>
      <c r="AZ50" s="388"/>
      <c r="BA50" s="388"/>
      <c r="BB50" s="388"/>
      <c r="BC50" s="388"/>
      <c r="BD50" s="388"/>
      <c r="BE50" s="388">
        <v>75</v>
      </c>
      <c r="BF50" s="388"/>
      <c r="BG50" s="388"/>
      <c r="BH50" s="388"/>
      <c r="BI50" s="388"/>
      <c r="BJ50" s="388"/>
    </row>
    <row r="51" spans="2:63" s="88" customFormat="1" ht="11.25" customHeight="1">
      <c r="B51" s="87"/>
      <c r="C51" s="76"/>
      <c r="D51" s="76"/>
      <c r="E51" s="76"/>
      <c r="F51" s="436">
        <v>17</v>
      </c>
      <c r="G51" s="436"/>
      <c r="H51" s="436"/>
      <c r="I51" s="87"/>
      <c r="J51" s="87"/>
      <c r="K51" s="87"/>
      <c r="L51" s="87"/>
      <c r="M51" s="434">
        <f>SUM(M54:T56)</f>
        <v>3787</v>
      </c>
      <c r="N51" s="435"/>
      <c r="O51" s="435"/>
      <c r="P51" s="435"/>
      <c r="Q51" s="435"/>
      <c r="R51" s="435"/>
      <c r="S51" s="435"/>
      <c r="T51" s="435"/>
      <c r="U51" s="400">
        <f>SUM(U54:Z56)</f>
        <v>1433</v>
      </c>
      <c r="V51" s="400"/>
      <c r="W51" s="400"/>
      <c r="X51" s="400"/>
      <c r="Y51" s="400"/>
      <c r="Z51" s="400"/>
      <c r="AA51" s="400">
        <f>SUM(AA54:AF56)</f>
        <v>1049</v>
      </c>
      <c r="AB51" s="400"/>
      <c r="AC51" s="400"/>
      <c r="AD51" s="400"/>
      <c r="AE51" s="400"/>
      <c r="AF51" s="400"/>
      <c r="AG51" s="400">
        <f>SUM(AG54:AL56)</f>
        <v>451</v>
      </c>
      <c r="AH51" s="400"/>
      <c r="AI51" s="400"/>
      <c r="AJ51" s="400"/>
      <c r="AK51" s="400"/>
      <c r="AL51" s="400"/>
      <c r="AM51" s="400">
        <f>SUM(AM54:AR56)</f>
        <v>306</v>
      </c>
      <c r="AN51" s="400"/>
      <c r="AO51" s="400"/>
      <c r="AP51" s="400"/>
      <c r="AQ51" s="400"/>
      <c r="AR51" s="400"/>
      <c r="AS51" s="400">
        <f>SUM(AS54:AX56)</f>
        <v>191</v>
      </c>
      <c r="AT51" s="400"/>
      <c r="AU51" s="400"/>
      <c r="AV51" s="400"/>
      <c r="AW51" s="400"/>
      <c r="AX51" s="400"/>
      <c r="AY51" s="400">
        <f>SUM(AY54:BD56)</f>
        <v>95</v>
      </c>
      <c r="AZ51" s="400"/>
      <c r="BA51" s="400"/>
      <c r="BB51" s="400"/>
      <c r="BC51" s="400"/>
      <c r="BD51" s="400"/>
      <c r="BE51" s="400">
        <f>SUM(BE54:BJ56)</f>
        <v>88</v>
      </c>
      <c r="BF51" s="400"/>
      <c r="BG51" s="400"/>
      <c r="BH51" s="400"/>
      <c r="BI51" s="400"/>
      <c r="BJ51" s="400"/>
      <c r="BK51" s="87"/>
    </row>
    <row r="52" spans="2:13" ht="11.25" customHeight="1">
      <c r="B52" s="71"/>
      <c r="C52" s="72"/>
      <c r="D52" s="72"/>
      <c r="E52" s="72"/>
      <c r="F52" s="74"/>
      <c r="G52" s="74"/>
      <c r="H52" s="74"/>
      <c r="I52" s="71"/>
      <c r="J52" s="71"/>
      <c r="K52" s="71"/>
      <c r="L52" s="71"/>
      <c r="M52" s="75"/>
    </row>
    <row r="53" spans="2:62" ht="11.25" customHeight="1">
      <c r="B53" s="71"/>
      <c r="C53" s="72"/>
      <c r="D53" s="72"/>
      <c r="E53" s="72"/>
      <c r="F53" s="74"/>
      <c r="G53" s="74"/>
      <c r="H53" s="74"/>
      <c r="I53" s="71"/>
      <c r="J53" s="71"/>
      <c r="K53" s="71"/>
      <c r="L53" s="71"/>
      <c r="M53" s="78"/>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row>
    <row r="54" spans="2:63" s="88" customFormat="1" ht="11.25" customHeight="1">
      <c r="B54" s="87"/>
      <c r="C54" s="397" t="s">
        <v>152</v>
      </c>
      <c r="D54" s="397"/>
      <c r="E54" s="397"/>
      <c r="F54" s="397"/>
      <c r="G54" s="397"/>
      <c r="H54" s="397"/>
      <c r="I54" s="397"/>
      <c r="J54" s="397"/>
      <c r="K54" s="397"/>
      <c r="L54" s="87"/>
      <c r="M54" s="398">
        <f>SUM(U54:BJ54,M68:AD68)</f>
        <v>1693</v>
      </c>
      <c r="N54" s="399"/>
      <c r="O54" s="399"/>
      <c r="P54" s="399"/>
      <c r="Q54" s="399"/>
      <c r="R54" s="399"/>
      <c r="S54" s="399"/>
      <c r="T54" s="399"/>
      <c r="U54" s="389">
        <v>657</v>
      </c>
      <c r="V54" s="389"/>
      <c r="W54" s="389"/>
      <c r="X54" s="389"/>
      <c r="Y54" s="389"/>
      <c r="Z54" s="389"/>
      <c r="AA54" s="389">
        <v>387</v>
      </c>
      <c r="AB54" s="389"/>
      <c r="AC54" s="389"/>
      <c r="AD54" s="389"/>
      <c r="AE54" s="389"/>
      <c r="AF54" s="389"/>
      <c r="AG54" s="389">
        <v>217</v>
      </c>
      <c r="AH54" s="389"/>
      <c r="AI54" s="389"/>
      <c r="AJ54" s="389"/>
      <c r="AK54" s="389"/>
      <c r="AL54" s="389"/>
      <c r="AM54" s="389">
        <v>159</v>
      </c>
      <c r="AN54" s="389"/>
      <c r="AO54" s="389"/>
      <c r="AP54" s="389"/>
      <c r="AQ54" s="389"/>
      <c r="AR54" s="389"/>
      <c r="AS54" s="389">
        <v>97</v>
      </c>
      <c r="AT54" s="389"/>
      <c r="AU54" s="389"/>
      <c r="AV54" s="389"/>
      <c r="AW54" s="389"/>
      <c r="AX54" s="389"/>
      <c r="AY54" s="389">
        <v>53</v>
      </c>
      <c r="AZ54" s="389"/>
      <c r="BA54" s="389"/>
      <c r="BB54" s="389"/>
      <c r="BC54" s="389"/>
      <c r="BD54" s="389"/>
      <c r="BE54" s="389">
        <v>52</v>
      </c>
      <c r="BF54" s="389"/>
      <c r="BG54" s="389"/>
      <c r="BH54" s="389"/>
      <c r="BI54" s="389"/>
      <c r="BJ54" s="389"/>
      <c r="BK54" s="87"/>
    </row>
    <row r="55" spans="2:63" s="88" customFormat="1" ht="11.25" customHeight="1">
      <c r="B55" s="87"/>
      <c r="C55" s="397" t="s">
        <v>153</v>
      </c>
      <c r="D55" s="397"/>
      <c r="E55" s="397"/>
      <c r="F55" s="397"/>
      <c r="G55" s="397"/>
      <c r="H55" s="397"/>
      <c r="I55" s="397"/>
      <c r="J55" s="397"/>
      <c r="K55" s="397"/>
      <c r="L55" s="87"/>
      <c r="M55" s="398">
        <f>SUM(U55:BJ55,M69:AD69)</f>
        <v>787</v>
      </c>
      <c r="N55" s="399"/>
      <c r="O55" s="399"/>
      <c r="P55" s="399"/>
      <c r="Q55" s="399"/>
      <c r="R55" s="399"/>
      <c r="S55" s="399"/>
      <c r="T55" s="399"/>
      <c r="U55" s="389">
        <v>261</v>
      </c>
      <c r="V55" s="389"/>
      <c r="W55" s="389"/>
      <c r="X55" s="389"/>
      <c r="Y55" s="389"/>
      <c r="Z55" s="389"/>
      <c r="AA55" s="389">
        <v>219</v>
      </c>
      <c r="AB55" s="389"/>
      <c r="AC55" s="389"/>
      <c r="AD55" s="389"/>
      <c r="AE55" s="389"/>
      <c r="AF55" s="389"/>
      <c r="AG55" s="389">
        <v>97</v>
      </c>
      <c r="AH55" s="389"/>
      <c r="AI55" s="389"/>
      <c r="AJ55" s="389"/>
      <c r="AK55" s="389"/>
      <c r="AL55" s="389"/>
      <c r="AM55" s="389">
        <v>55</v>
      </c>
      <c r="AN55" s="389"/>
      <c r="AO55" s="389"/>
      <c r="AP55" s="389"/>
      <c r="AQ55" s="389"/>
      <c r="AR55" s="389"/>
      <c r="AS55" s="389">
        <v>35</v>
      </c>
      <c r="AT55" s="389"/>
      <c r="AU55" s="389"/>
      <c r="AV55" s="389"/>
      <c r="AW55" s="389"/>
      <c r="AX55" s="389"/>
      <c r="AY55" s="389">
        <v>15</v>
      </c>
      <c r="AZ55" s="389"/>
      <c r="BA55" s="389"/>
      <c r="BB55" s="389"/>
      <c r="BC55" s="389"/>
      <c r="BD55" s="389"/>
      <c r="BE55" s="389">
        <v>20</v>
      </c>
      <c r="BF55" s="389"/>
      <c r="BG55" s="389"/>
      <c r="BH55" s="389"/>
      <c r="BI55" s="389"/>
      <c r="BJ55" s="389"/>
      <c r="BK55" s="87"/>
    </row>
    <row r="56" spans="2:63" s="88" customFormat="1" ht="11.25" customHeight="1">
      <c r="B56" s="87"/>
      <c r="C56" s="397" t="s">
        <v>154</v>
      </c>
      <c r="D56" s="397"/>
      <c r="E56" s="397"/>
      <c r="F56" s="397"/>
      <c r="G56" s="397"/>
      <c r="H56" s="397"/>
      <c r="I56" s="397"/>
      <c r="J56" s="397"/>
      <c r="K56" s="397"/>
      <c r="L56" s="87"/>
      <c r="M56" s="398">
        <f>SUM(U56:BJ56,M70:AD70)</f>
        <v>1307</v>
      </c>
      <c r="N56" s="399"/>
      <c r="O56" s="399"/>
      <c r="P56" s="399"/>
      <c r="Q56" s="399"/>
      <c r="R56" s="399"/>
      <c r="S56" s="399"/>
      <c r="T56" s="399"/>
      <c r="U56" s="389">
        <v>515</v>
      </c>
      <c r="V56" s="389"/>
      <c r="W56" s="389"/>
      <c r="X56" s="389"/>
      <c r="Y56" s="389"/>
      <c r="Z56" s="389"/>
      <c r="AA56" s="389">
        <v>443</v>
      </c>
      <c r="AB56" s="389"/>
      <c r="AC56" s="389"/>
      <c r="AD56" s="389"/>
      <c r="AE56" s="389"/>
      <c r="AF56" s="389"/>
      <c r="AG56" s="389">
        <v>137</v>
      </c>
      <c r="AH56" s="389"/>
      <c r="AI56" s="389"/>
      <c r="AJ56" s="389"/>
      <c r="AK56" s="389"/>
      <c r="AL56" s="389"/>
      <c r="AM56" s="389">
        <v>92</v>
      </c>
      <c r="AN56" s="389"/>
      <c r="AO56" s="389"/>
      <c r="AP56" s="389"/>
      <c r="AQ56" s="389"/>
      <c r="AR56" s="389"/>
      <c r="AS56" s="389">
        <v>59</v>
      </c>
      <c r="AT56" s="389"/>
      <c r="AU56" s="389"/>
      <c r="AV56" s="389"/>
      <c r="AW56" s="389"/>
      <c r="AX56" s="389"/>
      <c r="AY56" s="389">
        <v>27</v>
      </c>
      <c r="AZ56" s="389"/>
      <c r="BA56" s="389"/>
      <c r="BB56" s="389"/>
      <c r="BC56" s="389"/>
      <c r="BD56" s="389"/>
      <c r="BE56" s="389">
        <v>16</v>
      </c>
      <c r="BF56" s="389"/>
      <c r="BG56" s="389"/>
      <c r="BH56" s="389"/>
      <c r="BI56" s="389"/>
      <c r="BJ56" s="389"/>
      <c r="BK56" s="87"/>
    </row>
    <row r="57" spans="2:62" ht="11.25" customHeight="1">
      <c r="B57" s="71"/>
      <c r="C57" s="71"/>
      <c r="D57" s="71"/>
      <c r="E57" s="71"/>
      <c r="F57" s="71"/>
      <c r="G57" s="71"/>
      <c r="H57" s="71"/>
      <c r="I57" s="71"/>
      <c r="J57" s="71"/>
      <c r="K57" s="71"/>
      <c r="L57" s="71"/>
      <c r="M57" s="75"/>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row>
    <row r="58" spans="2:62" ht="15.75" customHeight="1">
      <c r="B58" s="418" t="s">
        <v>263</v>
      </c>
      <c r="C58" s="419"/>
      <c r="D58" s="419"/>
      <c r="E58" s="419"/>
      <c r="F58" s="419"/>
      <c r="G58" s="419"/>
      <c r="H58" s="419"/>
      <c r="I58" s="419"/>
      <c r="J58" s="419"/>
      <c r="K58" s="419"/>
      <c r="L58" s="419"/>
      <c r="M58" s="404" t="s">
        <v>283</v>
      </c>
      <c r="N58" s="404"/>
      <c r="O58" s="404"/>
      <c r="P58" s="404"/>
      <c r="Q58" s="404"/>
      <c r="R58" s="404"/>
      <c r="S58" s="404"/>
      <c r="T58" s="404"/>
      <c r="U58" s="404"/>
      <c r="V58" s="404"/>
      <c r="W58" s="404"/>
      <c r="X58" s="404"/>
      <c r="Y58" s="404"/>
      <c r="Z58" s="404"/>
      <c r="AA58" s="404"/>
      <c r="AB58" s="404"/>
      <c r="AC58" s="404"/>
      <c r="AD58" s="427"/>
      <c r="AE58" s="426" t="s">
        <v>291</v>
      </c>
      <c r="AF58" s="419"/>
      <c r="AG58" s="419"/>
      <c r="AH58" s="419"/>
      <c r="AI58" s="419"/>
      <c r="AJ58" s="419"/>
      <c r="AK58" s="419"/>
      <c r="AL58" s="419"/>
      <c r="AM58" s="419"/>
      <c r="AN58" s="419"/>
      <c r="AO58" s="419"/>
      <c r="AP58" s="419"/>
      <c r="AQ58" s="419"/>
      <c r="AR58" s="419"/>
      <c r="AS58" s="419"/>
      <c r="AT58" s="419"/>
      <c r="AU58" s="419"/>
      <c r="AV58" s="419"/>
      <c r="AW58" s="419"/>
      <c r="AX58" s="419"/>
      <c r="AY58" s="419"/>
      <c r="AZ58" s="419"/>
      <c r="BA58" s="419"/>
      <c r="BB58" s="419"/>
      <c r="BC58" s="419"/>
      <c r="BD58" s="419"/>
      <c r="BE58" s="419"/>
      <c r="BF58" s="419"/>
      <c r="BG58" s="419"/>
      <c r="BH58" s="419"/>
      <c r="BI58" s="419"/>
      <c r="BJ58" s="419"/>
    </row>
    <row r="59" spans="2:62" ht="15.75" customHeight="1">
      <c r="B59" s="420"/>
      <c r="C59" s="420"/>
      <c r="D59" s="420"/>
      <c r="E59" s="420"/>
      <c r="F59" s="420"/>
      <c r="G59" s="420"/>
      <c r="H59" s="420"/>
      <c r="I59" s="420"/>
      <c r="J59" s="420"/>
      <c r="K59" s="420"/>
      <c r="L59" s="420"/>
      <c r="M59" s="396" t="s">
        <v>292</v>
      </c>
      <c r="N59" s="396"/>
      <c r="O59" s="396"/>
      <c r="P59" s="396"/>
      <c r="Q59" s="396"/>
      <c r="R59" s="396"/>
      <c r="S59" s="396" t="s">
        <v>293</v>
      </c>
      <c r="T59" s="396"/>
      <c r="U59" s="396"/>
      <c r="V59" s="396"/>
      <c r="W59" s="396"/>
      <c r="X59" s="396"/>
      <c r="Y59" s="396" t="s">
        <v>207</v>
      </c>
      <c r="Z59" s="396"/>
      <c r="AA59" s="396"/>
      <c r="AB59" s="396"/>
      <c r="AC59" s="396"/>
      <c r="AD59" s="417"/>
      <c r="AE59" s="417" t="s">
        <v>215</v>
      </c>
      <c r="AF59" s="428"/>
      <c r="AG59" s="428"/>
      <c r="AH59" s="428"/>
      <c r="AI59" s="428"/>
      <c r="AJ59" s="428"/>
      <c r="AK59" s="428"/>
      <c r="AL59" s="429"/>
      <c r="AM59" s="396" t="s">
        <v>294</v>
      </c>
      <c r="AN59" s="396"/>
      <c r="AO59" s="396"/>
      <c r="AP59" s="396"/>
      <c r="AQ59" s="396"/>
      <c r="AR59" s="396"/>
      <c r="AS59" s="396"/>
      <c r="AT59" s="396"/>
      <c r="AU59" s="396" t="s">
        <v>295</v>
      </c>
      <c r="AV59" s="396"/>
      <c r="AW59" s="396"/>
      <c r="AX59" s="396"/>
      <c r="AY59" s="396"/>
      <c r="AZ59" s="396"/>
      <c r="BA59" s="396"/>
      <c r="BB59" s="396"/>
      <c r="BC59" s="394" t="s">
        <v>264</v>
      </c>
      <c r="BD59" s="394"/>
      <c r="BE59" s="394"/>
      <c r="BF59" s="394"/>
      <c r="BG59" s="394"/>
      <c r="BH59" s="394"/>
      <c r="BI59" s="394"/>
      <c r="BJ59" s="395"/>
    </row>
    <row r="60" spans="2:62" ht="11.25" customHeight="1">
      <c r="B60" s="71"/>
      <c r="C60" s="71"/>
      <c r="D60" s="71"/>
      <c r="E60" s="71"/>
      <c r="F60" s="71"/>
      <c r="G60" s="71"/>
      <c r="H60" s="71"/>
      <c r="I60" s="71"/>
      <c r="J60" s="71"/>
      <c r="K60" s="71"/>
      <c r="L60" s="71"/>
      <c r="M60" s="75"/>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row>
    <row r="61" spans="2:62" ht="11.25" customHeight="1">
      <c r="B61" s="432" t="s">
        <v>4</v>
      </c>
      <c r="C61" s="432"/>
      <c r="D61" s="432"/>
      <c r="E61" s="432"/>
      <c r="F61" s="393">
        <v>13</v>
      </c>
      <c r="G61" s="393"/>
      <c r="H61" s="393"/>
      <c r="I61" s="393" t="s">
        <v>5</v>
      </c>
      <c r="J61" s="393"/>
      <c r="K61" s="393"/>
      <c r="L61" s="433"/>
      <c r="M61" s="390">
        <v>29</v>
      </c>
      <c r="N61" s="388"/>
      <c r="O61" s="388"/>
      <c r="P61" s="388"/>
      <c r="Q61" s="388"/>
      <c r="R61" s="388"/>
      <c r="S61" s="388">
        <v>21</v>
      </c>
      <c r="T61" s="388"/>
      <c r="U61" s="388"/>
      <c r="V61" s="388"/>
      <c r="W61" s="388"/>
      <c r="X61" s="388"/>
      <c r="Y61" s="388">
        <v>96</v>
      </c>
      <c r="Z61" s="388"/>
      <c r="AA61" s="388"/>
      <c r="AB61" s="388"/>
      <c r="AC61" s="388"/>
      <c r="AD61" s="388"/>
      <c r="AE61" s="388">
        <v>1735</v>
      </c>
      <c r="AF61" s="388"/>
      <c r="AG61" s="388"/>
      <c r="AH61" s="388"/>
      <c r="AI61" s="388"/>
      <c r="AJ61" s="388"/>
      <c r="AK61" s="388"/>
      <c r="AL61" s="388"/>
      <c r="AM61" s="388">
        <v>1665</v>
      </c>
      <c r="AN61" s="388"/>
      <c r="AO61" s="388"/>
      <c r="AP61" s="388"/>
      <c r="AQ61" s="388"/>
      <c r="AR61" s="388"/>
      <c r="AS61" s="388"/>
      <c r="AT61" s="388"/>
      <c r="AU61" s="388">
        <v>60</v>
      </c>
      <c r="AV61" s="388"/>
      <c r="AW61" s="388"/>
      <c r="AX61" s="388"/>
      <c r="AY61" s="388"/>
      <c r="AZ61" s="388"/>
      <c r="BA61" s="388"/>
      <c r="BB61" s="388"/>
      <c r="BC61" s="388">
        <v>10</v>
      </c>
      <c r="BD61" s="388"/>
      <c r="BE61" s="388"/>
      <c r="BF61" s="388"/>
      <c r="BG61" s="388"/>
      <c r="BH61" s="388"/>
      <c r="BI61" s="388"/>
      <c r="BJ61" s="388"/>
    </row>
    <row r="62" spans="2:62" ht="11.25" customHeight="1">
      <c r="B62" s="71"/>
      <c r="C62" s="72"/>
      <c r="D62" s="72"/>
      <c r="E62" s="72"/>
      <c r="F62" s="393">
        <v>14</v>
      </c>
      <c r="G62" s="393"/>
      <c r="H62" s="393"/>
      <c r="I62" s="71"/>
      <c r="J62" s="71"/>
      <c r="K62" s="71"/>
      <c r="L62" s="71"/>
      <c r="M62" s="390">
        <v>32</v>
      </c>
      <c r="N62" s="388"/>
      <c r="O62" s="388"/>
      <c r="P62" s="388"/>
      <c r="Q62" s="388"/>
      <c r="R62" s="388"/>
      <c r="S62" s="388">
        <v>23</v>
      </c>
      <c r="T62" s="388"/>
      <c r="U62" s="388"/>
      <c r="V62" s="388"/>
      <c r="W62" s="388"/>
      <c r="X62" s="388"/>
      <c r="Y62" s="388">
        <v>98</v>
      </c>
      <c r="Z62" s="388"/>
      <c r="AA62" s="388"/>
      <c r="AB62" s="388"/>
      <c r="AC62" s="388"/>
      <c r="AD62" s="388"/>
      <c r="AE62" s="388">
        <v>1633</v>
      </c>
      <c r="AF62" s="388"/>
      <c r="AG62" s="388"/>
      <c r="AH62" s="388"/>
      <c r="AI62" s="388"/>
      <c r="AJ62" s="388"/>
      <c r="AK62" s="388"/>
      <c r="AL62" s="388"/>
      <c r="AM62" s="388">
        <v>1559</v>
      </c>
      <c r="AN62" s="388"/>
      <c r="AO62" s="388"/>
      <c r="AP62" s="388"/>
      <c r="AQ62" s="388"/>
      <c r="AR62" s="388"/>
      <c r="AS62" s="388"/>
      <c r="AT62" s="388"/>
      <c r="AU62" s="388">
        <v>63</v>
      </c>
      <c r="AV62" s="388"/>
      <c r="AW62" s="388"/>
      <c r="AX62" s="388"/>
      <c r="AY62" s="388"/>
      <c r="AZ62" s="388"/>
      <c r="BA62" s="388"/>
      <c r="BB62" s="388"/>
      <c r="BC62" s="388">
        <v>11</v>
      </c>
      <c r="BD62" s="388"/>
      <c r="BE62" s="388"/>
      <c r="BF62" s="388"/>
      <c r="BG62" s="388"/>
      <c r="BH62" s="388"/>
      <c r="BI62" s="388"/>
      <c r="BJ62" s="388"/>
    </row>
    <row r="63" spans="2:62" ht="11.25" customHeight="1">
      <c r="B63" s="71"/>
      <c r="C63" s="72"/>
      <c r="D63" s="72"/>
      <c r="E63" s="72"/>
      <c r="F63" s="393">
        <v>15</v>
      </c>
      <c r="G63" s="393"/>
      <c r="H63" s="393"/>
      <c r="I63" s="71"/>
      <c r="J63" s="71"/>
      <c r="K63" s="71"/>
      <c r="L63" s="71"/>
      <c r="M63" s="390">
        <v>32</v>
      </c>
      <c r="N63" s="388"/>
      <c r="O63" s="388"/>
      <c r="P63" s="388"/>
      <c r="Q63" s="388"/>
      <c r="R63" s="388"/>
      <c r="S63" s="388">
        <v>24</v>
      </c>
      <c r="T63" s="388"/>
      <c r="U63" s="388"/>
      <c r="V63" s="388"/>
      <c r="W63" s="388"/>
      <c r="X63" s="388"/>
      <c r="Y63" s="388">
        <v>98</v>
      </c>
      <c r="Z63" s="388"/>
      <c r="AA63" s="388"/>
      <c r="AB63" s="388"/>
      <c r="AC63" s="388"/>
      <c r="AD63" s="388"/>
      <c r="AE63" s="388">
        <v>1643</v>
      </c>
      <c r="AF63" s="388"/>
      <c r="AG63" s="388"/>
      <c r="AH63" s="388"/>
      <c r="AI63" s="388"/>
      <c r="AJ63" s="388"/>
      <c r="AK63" s="388"/>
      <c r="AL63" s="388"/>
      <c r="AM63" s="388">
        <v>1570</v>
      </c>
      <c r="AN63" s="388"/>
      <c r="AO63" s="388"/>
      <c r="AP63" s="388"/>
      <c r="AQ63" s="388"/>
      <c r="AR63" s="388"/>
      <c r="AS63" s="388"/>
      <c r="AT63" s="388"/>
      <c r="AU63" s="388">
        <v>63</v>
      </c>
      <c r="AV63" s="388"/>
      <c r="AW63" s="388"/>
      <c r="AX63" s="388"/>
      <c r="AY63" s="388"/>
      <c r="AZ63" s="388"/>
      <c r="BA63" s="388"/>
      <c r="BB63" s="388"/>
      <c r="BC63" s="388">
        <v>10</v>
      </c>
      <c r="BD63" s="388"/>
      <c r="BE63" s="388"/>
      <c r="BF63" s="388"/>
      <c r="BG63" s="388"/>
      <c r="BH63" s="388"/>
      <c r="BI63" s="388"/>
      <c r="BJ63" s="388"/>
    </row>
    <row r="64" spans="2:62" ht="11.25" customHeight="1">
      <c r="B64" s="71"/>
      <c r="C64" s="72"/>
      <c r="D64" s="72"/>
      <c r="E64" s="72"/>
      <c r="F64" s="393">
        <v>16</v>
      </c>
      <c r="G64" s="393"/>
      <c r="H64" s="393"/>
      <c r="I64" s="71"/>
      <c r="J64" s="71"/>
      <c r="K64" s="71"/>
      <c r="L64" s="71"/>
      <c r="M64" s="390">
        <v>34</v>
      </c>
      <c r="N64" s="388"/>
      <c r="O64" s="388"/>
      <c r="P64" s="388"/>
      <c r="Q64" s="388"/>
      <c r="R64" s="388"/>
      <c r="S64" s="388">
        <v>25</v>
      </c>
      <c r="T64" s="388"/>
      <c r="U64" s="388"/>
      <c r="V64" s="388"/>
      <c r="W64" s="388"/>
      <c r="X64" s="388"/>
      <c r="Y64" s="388">
        <v>109</v>
      </c>
      <c r="Z64" s="388"/>
      <c r="AA64" s="388"/>
      <c r="AB64" s="388"/>
      <c r="AC64" s="388"/>
      <c r="AD64" s="388"/>
      <c r="AE64" s="388">
        <v>1704</v>
      </c>
      <c r="AF64" s="388"/>
      <c r="AG64" s="388"/>
      <c r="AH64" s="388"/>
      <c r="AI64" s="388"/>
      <c r="AJ64" s="388"/>
      <c r="AK64" s="388"/>
      <c r="AL64" s="388"/>
      <c r="AM64" s="388">
        <v>1629</v>
      </c>
      <c r="AN64" s="388"/>
      <c r="AO64" s="388"/>
      <c r="AP64" s="388"/>
      <c r="AQ64" s="388"/>
      <c r="AR64" s="388"/>
      <c r="AS64" s="388"/>
      <c r="AT64" s="388"/>
      <c r="AU64" s="388">
        <v>65</v>
      </c>
      <c r="AV64" s="388"/>
      <c r="AW64" s="388"/>
      <c r="AX64" s="388"/>
      <c r="AY64" s="388"/>
      <c r="AZ64" s="388"/>
      <c r="BA64" s="388"/>
      <c r="BB64" s="388"/>
      <c r="BC64" s="388">
        <v>10</v>
      </c>
      <c r="BD64" s="388"/>
      <c r="BE64" s="388"/>
      <c r="BF64" s="388"/>
      <c r="BG64" s="388"/>
      <c r="BH64" s="388"/>
      <c r="BI64" s="388"/>
      <c r="BJ64" s="388"/>
    </row>
    <row r="65" spans="2:63" s="88" customFormat="1" ht="11.25" customHeight="1">
      <c r="B65" s="87"/>
      <c r="C65" s="76"/>
      <c r="D65" s="76"/>
      <c r="E65" s="76"/>
      <c r="F65" s="436">
        <v>17</v>
      </c>
      <c r="G65" s="436"/>
      <c r="H65" s="436"/>
      <c r="I65" s="87"/>
      <c r="J65" s="87"/>
      <c r="K65" s="87"/>
      <c r="L65" s="87"/>
      <c r="M65" s="437">
        <f>SUM(M68:R70)</f>
        <v>37</v>
      </c>
      <c r="N65" s="400"/>
      <c r="O65" s="400"/>
      <c r="P65" s="400"/>
      <c r="Q65" s="400"/>
      <c r="R65" s="400"/>
      <c r="S65" s="400">
        <f>SUM(S68:X70)</f>
        <v>26</v>
      </c>
      <c r="T65" s="400"/>
      <c r="U65" s="400"/>
      <c r="V65" s="400"/>
      <c r="W65" s="400"/>
      <c r="X65" s="400"/>
      <c r="Y65" s="400">
        <f>SUM(Y68:AD70)</f>
        <v>111</v>
      </c>
      <c r="Z65" s="400"/>
      <c r="AA65" s="400"/>
      <c r="AB65" s="400"/>
      <c r="AC65" s="400"/>
      <c r="AD65" s="400"/>
      <c r="AE65" s="400">
        <f>SUM(AE68:AL70)</f>
        <v>1584</v>
      </c>
      <c r="AF65" s="400"/>
      <c r="AG65" s="400"/>
      <c r="AH65" s="400"/>
      <c r="AI65" s="400"/>
      <c r="AJ65" s="400"/>
      <c r="AK65" s="400"/>
      <c r="AL65" s="400"/>
      <c r="AM65" s="400">
        <f>SUM(AM68:AT70)</f>
        <v>1508</v>
      </c>
      <c r="AN65" s="400"/>
      <c r="AO65" s="400"/>
      <c r="AP65" s="400"/>
      <c r="AQ65" s="400"/>
      <c r="AR65" s="400"/>
      <c r="AS65" s="400"/>
      <c r="AT65" s="400"/>
      <c r="AU65" s="400">
        <f>SUM(AU68:BB70)</f>
        <v>66</v>
      </c>
      <c r="AV65" s="400"/>
      <c r="AW65" s="400"/>
      <c r="AX65" s="400"/>
      <c r="AY65" s="400"/>
      <c r="AZ65" s="400"/>
      <c r="BA65" s="400"/>
      <c r="BB65" s="400"/>
      <c r="BC65" s="400">
        <f>SUM(BC68:BJ70)</f>
        <v>10</v>
      </c>
      <c r="BD65" s="400"/>
      <c r="BE65" s="400"/>
      <c r="BF65" s="400"/>
      <c r="BG65" s="400"/>
      <c r="BH65" s="400"/>
      <c r="BI65" s="400"/>
      <c r="BJ65" s="400"/>
      <c r="BK65" s="87"/>
    </row>
    <row r="66" spans="2:13" ht="11.25" customHeight="1">
      <c r="B66" s="71"/>
      <c r="C66" s="72"/>
      <c r="D66" s="72"/>
      <c r="E66" s="72"/>
      <c r="F66" s="74"/>
      <c r="G66" s="74"/>
      <c r="H66" s="74"/>
      <c r="I66" s="71"/>
      <c r="J66" s="71"/>
      <c r="K66" s="71"/>
      <c r="L66" s="71"/>
      <c r="M66" s="75"/>
    </row>
    <row r="67" spans="2:62" ht="11.25" customHeight="1">
      <c r="B67" s="71"/>
      <c r="C67" s="72"/>
      <c r="D67" s="72"/>
      <c r="E67" s="72"/>
      <c r="F67" s="74"/>
      <c r="G67" s="74"/>
      <c r="H67" s="74"/>
      <c r="I67" s="71"/>
      <c r="J67" s="71"/>
      <c r="K67" s="71"/>
      <c r="L67" s="71"/>
      <c r="M67" s="78"/>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row>
    <row r="68" spans="2:63" s="88" customFormat="1" ht="11.25" customHeight="1">
      <c r="B68" s="87"/>
      <c r="C68" s="397" t="s">
        <v>152</v>
      </c>
      <c r="D68" s="397"/>
      <c r="E68" s="397"/>
      <c r="F68" s="397"/>
      <c r="G68" s="397"/>
      <c r="H68" s="397"/>
      <c r="I68" s="397"/>
      <c r="J68" s="397"/>
      <c r="K68" s="397"/>
      <c r="L68" s="87"/>
      <c r="M68" s="421">
        <v>15</v>
      </c>
      <c r="N68" s="389"/>
      <c r="O68" s="389"/>
      <c r="P68" s="389"/>
      <c r="Q68" s="389"/>
      <c r="R68" s="389"/>
      <c r="S68" s="389">
        <v>15</v>
      </c>
      <c r="T68" s="389"/>
      <c r="U68" s="389"/>
      <c r="V68" s="389"/>
      <c r="W68" s="389"/>
      <c r="X68" s="389"/>
      <c r="Y68" s="389">
        <v>41</v>
      </c>
      <c r="Z68" s="389"/>
      <c r="AA68" s="389"/>
      <c r="AB68" s="389"/>
      <c r="AC68" s="389"/>
      <c r="AD68" s="389"/>
      <c r="AE68" s="389">
        <f>SUM(AM68:BJ68)</f>
        <v>728</v>
      </c>
      <c r="AF68" s="389"/>
      <c r="AG68" s="389"/>
      <c r="AH68" s="389"/>
      <c r="AI68" s="389"/>
      <c r="AJ68" s="389"/>
      <c r="AK68" s="389"/>
      <c r="AL68" s="389"/>
      <c r="AM68" s="389">
        <v>692</v>
      </c>
      <c r="AN68" s="389"/>
      <c r="AO68" s="389"/>
      <c r="AP68" s="389"/>
      <c r="AQ68" s="389"/>
      <c r="AR68" s="389"/>
      <c r="AS68" s="389"/>
      <c r="AT68" s="389"/>
      <c r="AU68" s="389">
        <v>29</v>
      </c>
      <c r="AV68" s="389"/>
      <c r="AW68" s="389"/>
      <c r="AX68" s="389"/>
      <c r="AY68" s="389"/>
      <c r="AZ68" s="389"/>
      <c r="BA68" s="389"/>
      <c r="BB68" s="389"/>
      <c r="BC68" s="389">
        <v>7</v>
      </c>
      <c r="BD68" s="389"/>
      <c r="BE68" s="389"/>
      <c r="BF68" s="389"/>
      <c r="BG68" s="389"/>
      <c r="BH68" s="389"/>
      <c r="BI68" s="389"/>
      <c r="BJ68" s="389"/>
      <c r="BK68" s="87"/>
    </row>
    <row r="69" spans="2:63" s="88" customFormat="1" ht="11.25" customHeight="1">
      <c r="B69" s="87"/>
      <c r="C69" s="397" t="s">
        <v>153</v>
      </c>
      <c r="D69" s="397"/>
      <c r="E69" s="397"/>
      <c r="F69" s="397"/>
      <c r="G69" s="397"/>
      <c r="H69" s="397"/>
      <c r="I69" s="397"/>
      <c r="J69" s="397"/>
      <c r="K69" s="397"/>
      <c r="L69" s="87"/>
      <c r="M69" s="421">
        <v>13</v>
      </c>
      <c r="N69" s="389"/>
      <c r="O69" s="389"/>
      <c r="P69" s="389"/>
      <c r="Q69" s="389"/>
      <c r="R69" s="389"/>
      <c r="S69" s="389">
        <v>7</v>
      </c>
      <c r="T69" s="389"/>
      <c r="U69" s="389"/>
      <c r="V69" s="389"/>
      <c r="W69" s="389"/>
      <c r="X69" s="389"/>
      <c r="Y69" s="389">
        <v>65</v>
      </c>
      <c r="Z69" s="389"/>
      <c r="AA69" s="389"/>
      <c r="AB69" s="389"/>
      <c r="AC69" s="389"/>
      <c r="AD69" s="389"/>
      <c r="AE69" s="389">
        <f>SUM(AM69:BJ69)</f>
        <v>304</v>
      </c>
      <c r="AF69" s="389"/>
      <c r="AG69" s="389"/>
      <c r="AH69" s="389"/>
      <c r="AI69" s="389"/>
      <c r="AJ69" s="389"/>
      <c r="AK69" s="389"/>
      <c r="AL69" s="389"/>
      <c r="AM69" s="389">
        <v>284</v>
      </c>
      <c r="AN69" s="389"/>
      <c r="AO69" s="389"/>
      <c r="AP69" s="389"/>
      <c r="AQ69" s="389"/>
      <c r="AR69" s="389"/>
      <c r="AS69" s="389"/>
      <c r="AT69" s="389"/>
      <c r="AU69" s="389">
        <v>17</v>
      </c>
      <c r="AV69" s="389"/>
      <c r="AW69" s="389"/>
      <c r="AX69" s="389"/>
      <c r="AY69" s="389"/>
      <c r="AZ69" s="389"/>
      <c r="BA69" s="389"/>
      <c r="BB69" s="389"/>
      <c r="BC69" s="389">
        <v>3</v>
      </c>
      <c r="BD69" s="389"/>
      <c r="BE69" s="389"/>
      <c r="BF69" s="389"/>
      <c r="BG69" s="389"/>
      <c r="BH69" s="389"/>
      <c r="BI69" s="389"/>
      <c r="BJ69" s="389"/>
      <c r="BK69" s="87"/>
    </row>
    <row r="70" spans="2:63" s="88" customFormat="1" ht="11.25" customHeight="1">
      <c r="B70" s="87"/>
      <c r="C70" s="397" t="s">
        <v>154</v>
      </c>
      <c r="D70" s="397"/>
      <c r="E70" s="397"/>
      <c r="F70" s="397"/>
      <c r="G70" s="397"/>
      <c r="H70" s="397"/>
      <c r="I70" s="397"/>
      <c r="J70" s="397"/>
      <c r="K70" s="397"/>
      <c r="L70" s="87"/>
      <c r="M70" s="421">
        <v>9</v>
      </c>
      <c r="N70" s="389"/>
      <c r="O70" s="389"/>
      <c r="P70" s="389"/>
      <c r="Q70" s="389"/>
      <c r="R70" s="389"/>
      <c r="S70" s="389">
        <v>4</v>
      </c>
      <c r="T70" s="389"/>
      <c r="U70" s="389"/>
      <c r="V70" s="389"/>
      <c r="W70" s="389"/>
      <c r="X70" s="389"/>
      <c r="Y70" s="389">
        <v>5</v>
      </c>
      <c r="Z70" s="389"/>
      <c r="AA70" s="389"/>
      <c r="AB70" s="389"/>
      <c r="AC70" s="389"/>
      <c r="AD70" s="389"/>
      <c r="AE70" s="389">
        <f>SUM(AM70:BJ70)</f>
        <v>552</v>
      </c>
      <c r="AF70" s="389"/>
      <c r="AG70" s="389"/>
      <c r="AH70" s="389"/>
      <c r="AI70" s="389"/>
      <c r="AJ70" s="389"/>
      <c r="AK70" s="389"/>
      <c r="AL70" s="389"/>
      <c r="AM70" s="389">
        <v>532</v>
      </c>
      <c r="AN70" s="389"/>
      <c r="AO70" s="389"/>
      <c r="AP70" s="389"/>
      <c r="AQ70" s="389"/>
      <c r="AR70" s="389"/>
      <c r="AS70" s="389"/>
      <c r="AT70" s="389"/>
      <c r="AU70" s="389">
        <v>20</v>
      </c>
      <c r="AV70" s="389"/>
      <c r="AW70" s="389"/>
      <c r="AX70" s="389"/>
      <c r="AY70" s="389"/>
      <c r="AZ70" s="389"/>
      <c r="BA70" s="389"/>
      <c r="BB70" s="389"/>
      <c r="BC70" s="389">
        <v>0</v>
      </c>
      <c r="BD70" s="389"/>
      <c r="BE70" s="389"/>
      <c r="BF70" s="389"/>
      <c r="BG70" s="389"/>
      <c r="BH70" s="389"/>
      <c r="BI70" s="389"/>
      <c r="BJ70" s="389"/>
      <c r="BK70" s="87"/>
    </row>
    <row r="71" spans="2:62" ht="11.25" customHeight="1">
      <c r="B71" s="69"/>
      <c r="C71" s="69"/>
      <c r="D71" s="69"/>
      <c r="E71" s="69"/>
      <c r="F71" s="69"/>
      <c r="G71" s="69"/>
      <c r="H71" s="69"/>
      <c r="I71" s="69"/>
      <c r="J71" s="69"/>
      <c r="K71" s="69"/>
      <c r="L71" s="69"/>
      <c r="M71" s="82"/>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row>
    <row r="72" spans="2:62" ht="12" customHeight="1">
      <c r="B72" s="422" t="s">
        <v>9</v>
      </c>
      <c r="C72" s="422"/>
      <c r="D72" s="422"/>
      <c r="E72" s="89" t="s">
        <v>488</v>
      </c>
      <c r="F72" s="90" t="s">
        <v>296</v>
      </c>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row>
    <row r="73" spans="3:62" ht="10.5" customHeight="1">
      <c r="C73" s="72"/>
      <c r="D73" s="72"/>
      <c r="E73" s="72"/>
      <c r="F73" s="72"/>
      <c r="G73" s="74"/>
      <c r="H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row>
    <row r="74" spans="3:62" ht="10.5" customHeight="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71"/>
      <c r="BH74" s="71"/>
      <c r="BI74" s="71"/>
      <c r="BJ74" s="71"/>
    </row>
  </sheetData>
  <mergeCells count="315">
    <mergeCell ref="AE65:AL65"/>
    <mergeCell ref="AM65:AT65"/>
    <mergeCell ref="AU65:BB65"/>
    <mergeCell ref="BC65:BJ65"/>
    <mergeCell ref="F65:H65"/>
    <mergeCell ref="M65:R65"/>
    <mergeCell ref="S65:X65"/>
    <mergeCell ref="Y65:AD65"/>
    <mergeCell ref="AE64:AL64"/>
    <mergeCell ref="AM64:AT64"/>
    <mergeCell ref="AU64:BB64"/>
    <mergeCell ref="BC64:BJ64"/>
    <mergeCell ref="F64:H64"/>
    <mergeCell ref="M64:R64"/>
    <mergeCell ref="S64:X64"/>
    <mergeCell ref="Y64:AD64"/>
    <mergeCell ref="AG51:AL51"/>
    <mergeCell ref="AU61:BB61"/>
    <mergeCell ref="B47:E47"/>
    <mergeCell ref="I47:L47"/>
    <mergeCell ref="F51:H51"/>
    <mergeCell ref="F61:H61"/>
    <mergeCell ref="C56:K56"/>
    <mergeCell ref="F48:H48"/>
    <mergeCell ref="F49:H49"/>
    <mergeCell ref="C55:K55"/>
    <mergeCell ref="AM51:AR51"/>
    <mergeCell ref="AS51:AX51"/>
    <mergeCell ref="AY51:BD51"/>
    <mergeCell ref="B61:E61"/>
    <mergeCell ref="I61:L61"/>
    <mergeCell ref="M51:T51"/>
    <mergeCell ref="U51:Z51"/>
    <mergeCell ref="AA51:AF51"/>
    <mergeCell ref="AE61:AL61"/>
    <mergeCell ref="AM61:AT61"/>
    <mergeCell ref="AY50:BD50"/>
    <mergeCell ref="F50:H50"/>
    <mergeCell ref="M50:T50"/>
    <mergeCell ref="U50:Z50"/>
    <mergeCell ref="AA50:AF50"/>
    <mergeCell ref="AG50:AL50"/>
    <mergeCell ref="AM50:AR50"/>
    <mergeCell ref="AS50:AX50"/>
    <mergeCell ref="BD34:BJ34"/>
    <mergeCell ref="AW32:BC32"/>
    <mergeCell ref="BD32:BJ32"/>
    <mergeCell ref="AW33:BC33"/>
    <mergeCell ref="BD33:BJ33"/>
    <mergeCell ref="AW30:BC30"/>
    <mergeCell ref="BD30:BJ30"/>
    <mergeCell ref="AW31:BC31"/>
    <mergeCell ref="BD31:BJ31"/>
    <mergeCell ref="AW26:BC26"/>
    <mergeCell ref="BD26:BJ26"/>
    <mergeCell ref="AW27:BC27"/>
    <mergeCell ref="BD27:BJ27"/>
    <mergeCell ref="AW24:BC24"/>
    <mergeCell ref="BD24:BJ24"/>
    <mergeCell ref="AW25:BC25"/>
    <mergeCell ref="BD25:BJ25"/>
    <mergeCell ref="AW22:BC22"/>
    <mergeCell ref="BD22:BJ22"/>
    <mergeCell ref="AW23:BC23"/>
    <mergeCell ref="BD23:BJ23"/>
    <mergeCell ref="AW18:BC18"/>
    <mergeCell ref="BD18:BJ18"/>
    <mergeCell ref="AW21:BC21"/>
    <mergeCell ref="BD21:BJ21"/>
    <mergeCell ref="AW15:BC15"/>
    <mergeCell ref="BD15:BJ15"/>
    <mergeCell ref="AW16:BC16"/>
    <mergeCell ref="BD16:BJ16"/>
    <mergeCell ref="AW14:BC14"/>
    <mergeCell ref="BD14:BJ14"/>
    <mergeCell ref="B58:L59"/>
    <mergeCell ref="M44:BJ44"/>
    <mergeCell ref="M58:AD58"/>
    <mergeCell ref="AE58:BJ58"/>
    <mergeCell ref="M59:R59"/>
    <mergeCell ref="S59:X59"/>
    <mergeCell ref="Y59:AD59"/>
    <mergeCell ref="AE59:AL59"/>
    <mergeCell ref="AW12:BC12"/>
    <mergeCell ref="BD12:BJ12"/>
    <mergeCell ref="AW13:BC13"/>
    <mergeCell ref="BD13:BJ13"/>
    <mergeCell ref="AW6:BC6"/>
    <mergeCell ref="BD6:BJ6"/>
    <mergeCell ref="AW5:BJ5"/>
    <mergeCell ref="AI5:AV5"/>
    <mergeCell ref="B72:D72"/>
    <mergeCell ref="AE70:AL70"/>
    <mergeCell ref="AM70:AT70"/>
    <mergeCell ref="AU70:BB70"/>
    <mergeCell ref="BC70:BJ70"/>
    <mergeCell ref="C70:K70"/>
    <mergeCell ref="M70:R70"/>
    <mergeCell ref="S70:X70"/>
    <mergeCell ref="Y70:AD70"/>
    <mergeCell ref="AE69:AL69"/>
    <mergeCell ref="AM69:AT69"/>
    <mergeCell ref="AU69:BB69"/>
    <mergeCell ref="BC69:BJ69"/>
    <mergeCell ref="C69:K69"/>
    <mergeCell ref="M69:R69"/>
    <mergeCell ref="S69:X69"/>
    <mergeCell ref="Y69:AD69"/>
    <mergeCell ref="AE68:AL68"/>
    <mergeCell ref="AM68:AT68"/>
    <mergeCell ref="AU68:BB68"/>
    <mergeCell ref="BC68:BJ68"/>
    <mergeCell ref="C68:K68"/>
    <mergeCell ref="M68:R68"/>
    <mergeCell ref="S68:X68"/>
    <mergeCell ref="Y68:AD68"/>
    <mergeCell ref="AE62:AL62"/>
    <mergeCell ref="AM62:AT62"/>
    <mergeCell ref="AU62:BB62"/>
    <mergeCell ref="BC62:BJ62"/>
    <mergeCell ref="F62:H62"/>
    <mergeCell ref="M62:R62"/>
    <mergeCell ref="S62:X62"/>
    <mergeCell ref="Y62:AD62"/>
    <mergeCell ref="BC61:BJ61"/>
    <mergeCell ref="M61:R61"/>
    <mergeCell ref="S61:X61"/>
    <mergeCell ref="Y61:AD61"/>
    <mergeCell ref="BE55:BJ55"/>
    <mergeCell ref="M56:T56"/>
    <mergeCell ref="U56:Z56"/>
    <mergeCell ref="AA56:AF56"/>
    <mergeCell ref="AG56:AL56"/>
    <mergeCell ref="AM56:AR56"/>
    <mergeCell ref="AS56:AX56"/>
    <mergeCell ref="AY56:BD56"/>
    <mergeCell ref="AG55:AL55"/>
    <mergeCell ref="M55:T55"/>
    <mergeCell ref="U55:Z55"/>
    <mergeCell ref="AA55:AF55"/>
    <mergeCell ref="AM54:AR54"/>
    <mergeCell ref="AS54:AX54"/>
    <mergeCell ref="AY54:BD54"/>
    <mergeCell ref="AM55:AR55"/>
    <mergeCell ref="AS55:AX55"/>
    <mergeCell ref="AY55:BD55"/>
    <mergeCell ref="AG48:AL48"/>
    <mergeCell ref="AM48:AR48"/>
    <mergeCell ref="AS48:AX48"/>
    <mergeCell ref="AY48:BD48"/>
    <mergeCell ref="M48:T48"/>
    <mergeCell ref="U48:Z48"/>
    <mergeCell ref="AA48:AF48"/>
    <mergeCell ref="F47:H47"/>
    <mergeCell ref="M47:T47"/>
    <mergeCell ref="U47:Z47"/>
    <mergeCell ref="AA47:AF47"/>
    <mergeCell ref="B42:BJ42"/>
    <mergeCell ref="M45:T45"/>
    <mergeCell ref="U45:Z45"/>
    <mergeCell ref="AA45:AF45"/>
    <mergeCell ref="AG45:AL45"/>
    <mergeCell ref="AM45:AR45"/>
    <mergeCell ref="AS45:AX45"/>
    <mergeCell ref="AY45:BD45"/>
    <mergeCell ref="BE45:BJ45"/>
    <mergeCell ref="B44:L45"/>
    <mergeCell ref="AP34:AV34"/>
    <mergeCell ref="E35:S35"/>
    <mergeCell ref="C37:D37"/>
    <mergeCell ref="B39:D39"/>
    <mergeCell ref="E34:S34"/>
    <mergeCell ref="U34:AA34"/>
    <mergeCell ref="AB34:AH34"/>
    <mergeCell ref="AI34:AO34"/>
    <mergeCell ref="F37:BJ37"/>
    <mergeCell ref="AW34:BC34"/>
    <mergeCell ref="AP32:AV32"/>
    <mergeCell ref="E33:S33"/>
    <mergeCell ref="U33:AA33"/>
    <mergeCell ref="AB33:AH33"/>
    <mergeCell ref="AI33:AO33"/>
    <mergeCell ref="AP33:AV33"/>
    <mergeCell ref="E32:S32"/>
    <mergeCell ref="U32:AA32"/>
    <mergeCell ref="AB32:AH32"/>
    <mergeCell ref="AI32:AO32"/>
    <mergeCell ref="AI30:AO30"/>
    <mergeCell ref="AP30:AV30"/>
    <mergeCell ref="E31:S31"/>
    <mergeCell ref="U31:AA31"/>
    <mergeCell ref="AB31:AH31"/>
    <mergeCell ref="AI31:AO31"/>
    <mergeCell ref="AP31:AV31"/>
    <mergeCell ref="E29:S29"/>
    <mergeCell ref="E30:S30"/>
    <mergeCell ref="U30:AA30"/>
    <mergeCell ref="AB30:AH30"/>
    <mergeCell ref="AP26:AV26"/>
    <mergeCell ref="E27:S27"/>
    <mergeCell ref="U27:AA27"/>
    <mergeCell ref="AB27:AH27"/>
    <mergeCell ref="AI27:AO27"/>
    <mergeCell ref="AP27:AV27"/>
    <mergeCell ref="E26:S26"/>
    <mergeCell ref="U26:AA26"/>
    <mergeCell ref="AB26:AH26"/>
    <mergeCell ref="AI26:AO26"/>
    <mergeCell ref="AP24:AV24"/>
    <mergeCell ref="E25:S25"/>
    <mergeCell ref="U25:AA25"/>
    <mergeCell ref="AB25:AH25"/>
    <mergeCell ref="AI25:AO25"/>
    <mergeCell ref="AP25:AV25"/>
    <mergeCell ref="E24:S24"/>
    <mergeCell ref="U24:AA24"/>
    <mergeCell ref="AB24:AH24"/>
    <mergeCell ref="AI24:AO24"/>
    <mergeCell ref="AP22:AV22"/>
    <mergeCell ref="E23:S23"/>
    <mergeCell ref="U23:AA23"/>
    <mergeCell ref="AB23:AH23"/>
    <mergeCell ref="AI23:AO23"/>
    <mergeCell ref="AP23:AV23"/>
    <mergeCell ref="E22:S22"/>
    <mergeCell ref="U22:AA22"/>
    <mergeCell ref="AB22:AH22"/>
    <mergeCell ref="AI22:AO22"/>
    <mergeCell ref="AP18:AV18"/>
    <mergeCell ref="E20:S20"/>
    <mergeCell ref="E21:S21"/>
    <mergeCell ref="U21:AA21"/>
    <mergeCell ref="AB21:AH21"/>
    <mergeCell ref="AI21:AO21"/>
    <mergeCell ref="AP21:AV21"/>
    <mergeCell ref="D18:S18"/>
    <mergeCell ref="U18:AA18"/>
    <mergeCell ref="AB18:AH18"/>
    <mergeCell ref="AI18:AO18"/>
    <mergeCell ref="AP15:AV15"/>
    <mergeCell ref="E16:S16"/>
    <mergeCell ref="U16:AA16"/>
    <mergeCell ref="AB16:AH16"/>
    <mergeCell ref="AI16:AO16"/>
    <mergeCell ref="AP16:AV16"/>
    <mergeCell ref="E15:S15"/>
    <mergeCell ref="U15:AA15"/>
    <mergeCell ref="AB15:AH15"/>
    <mergeCell ref="AP14:AV14"/>
    <mergeCell ref="E13:S13"/>
    <mergeCell ref="U13:AA13"/>
    <mergeCell ref="AB13:AH13"/>
    <mergeCell ref="C9:S9"/>
    <mergeCell ref="U9:AA9"/>
    <mergeCell ref="AB9:AH9"/>
    <mergeCell ref="AI15:AO15"/>
    <mergeCell ref="E14:S14"/>
    <mergeCell ref="U14:AA14"/>
    <mergeCell ref="AB14:AH14"/>
    <mergeCell ref="AI14:AO14"/>
    <mergeCell ref="D12:S12"/>
    <mergeCell ref="U12:AA12"/>
    <mergeCell ref="U5:AH5"/>
    <mergeCell ref="AP9:AV9"/>
    <mergeCell ref="AP12:AV12"/>
    <mergeCell ref="AP13:AV13"/>
    <mergeCell ref="AP6:AV6"/>
    <mergeCell ref="AB12:AH12"/>
    <mergeCell ref="AI12:AO12"/>
    <mergeCell ref="AI13:AO13"/>
    <mergeCell ref="AI6:AO6"/>
    <mergeCell ref="B3:BJ3"/>
    <mergeCell ref="AI9:AO9"/>
    <mergeCell ref="AG7:AH7"/>
    <mergeCell ref="AU7:AV7"/>
    <mergeCell ref="BI7:BJ7"/>
    <mergeCell ref="AW9:BC9"/>
    <mergeCell ref="BD9:BJ9"/>
    <mergeCell ref="B5:T6"/>
    <mergeCell ref="U6:AA6"/>
    <mergeCell ref="AB6:AH6"/>
    <mergeCell ref="AG47:AL47"/>
    <mergeCell ref="AM47:AR47"/>
    <mergeCell ref="AS47:AX47"/>
    <mergeCell ref="AY47:BD47"/>
    <mergeCell ref="BE47:BJ47"/>
    <mergeCell ref="BE48:BJ48"/>
    <mergeCell ref="BE54:BJ54"/>
    <mergeCell ref="BE50:BJ50"/>
    <mergeCell ref="BE51:BJ51"/>
    <mergeCell ref="BE49:BJ49"/>
    <mergeCell ref="M49:T49"/>
    <mergeCell ref="AY49:BD49"/>
    <mergeCell ref="F63:H63"/>
    <mergeCell ref="U49:Z49"/>
    <mergeCell ref="BC59:BJ59"/>
    <mergeCell ref="AM59:AT59"/>
    <mergeCell ref="AU59:BB59"/>
    <mergeCell ref="C54:K54"/>
    <mergeCell ref="M54:T54"/>
    <mergeCell ref="U54:Z54"/>
    <mergeCell ref="M63:R63"/>
    <mergeCell ref="S63:X63"/>
    <mergeCell ref="Y63:AD63"/>
    <mergeCell ref="AE63:AL63"/>
    <mergeCell ref="AM63:AT63"/>
    <mergeCell ref="AU63:BB63"/>
    <mergeCell ref="BC63:BJ63"/>
    <mergeCell ref="AA49:AF49"/>
    <mergeCell ref="AM49:AR49"/>
    <mergeCell ref="AS49:AX49"/>
    <mergeCell ref="BE56:BJ56"/>
    <mergeCell ref="AG49:AL49"/>
    <mergeCell ref="AA54:AF54"/>
    <mergeCell ref="AG54:AL54"/>
  </mergeCells>
  <printOptions horizontalCentered="1"/>
  <pageMargins left="0.4724409448818898" right="0.4724409448818898" top="0.7086614173228347" bottom="0.5905511811023623" header="0" footer="0"/>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C3:BK53"/>
  <sheetViews>
    <sheetView view="pageBreakPreview" zoomScale="60" workbookViewId="0" topLeftCell="A1">
      <selection activeCell="C8" sqref="C8:BH8"/>
    </sheetView>
  </sheetViews>
  <sheetFormatPr defaultColWidth="9.00390625" defaultRowHeight="10.5" customHeight="1"/>
  <cols>
    <col min="1" max="63" width="1.625" style="50" customWidth="1"/>
    <col min="64" max="16384" width="9.00390625" style="50" customWidth="1"/>
  </cols>
  <sheetData>
    <row r="3" s="51" customFormat="1" ht="13.5" customHeight="1">
      <c r="C3" s="51" t="s">
        <v>221</v>
      </c>
    </row>
    <row r="4" ht="9" customHeight="1"/>
    <row r="5" s="51" customFormat="1" ht="13.5" customHeight="1">
      <c r="C5" s="61" t="s">
        <v>222</v>
      </c>
    </row>
    <row r="6" ht="12" customHeight="1"/>
    <row r="7" spans="3:60" ht="12" customHeight="1">
      <c r="C7" s="185" t="s">
        <v>271</v>
      </c>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row>
    <row r="8" spans="3:60" ht="12" customHeight="1">
      <c r="C8" s="185" t="s">
        <v>223</v>
      </c>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row>
    <row r="9" ht="12" customHeight="1">
      <c r="C9" s="50" t="s">
        <v>265</v>
      </c>
    </row>
    <row r="10" ht="12" customHeight="1">
      <c r="C10" s="50" t="s">
        <v>266</v>
      </c>
    </row>
    <row r="11" ht="12" customHeight="1"/>
    <row r="12" s="51" customFormat="1" ht="13.5" customHeight="1">
      <c r="C12" s="61" t="s">
        <v>224</v>
      </c>
    </row>
    <row r="13" ht="12" customHeight="1"/>
    <row r="14" spans="3:60" ht="12" customHeight="1">
      <c r="C14" s="181" t="s">
        <v>506</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row>
    <row r="15" ht="12" customHeight="1">
      <c r="C15" s="50" t="s">
        <v>267</v>
      </c>
    </row>
    <row r="16" ht="12" customHeight="1">
      <c r="C16" s="50" t="s">
        <v>268</v>
      </c>
    </row>
    <row r="17" spans="4:60" ht="12" customHeight="1">
      <c r="D17" s="186" t="s">
        <v>225</v>
      </c>
      <c r="E17" s="186"/>
      <c r="F17" s="181" t="s">
        <v>228</v>
      </c>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row>
    <row r="18" spans="4:6" ht="12" customHeight="1">
      <c r="D18" s="49"/>
      <c r="E18" s="49"/>
      <c r="F18" s="50" t="s">
        <v>229</v>
      </c>
    </row>
    <row r="19" spans="4:6" ht="12" customHeight="1">
      <c r="D19" s="186" t="s">
        <v>18</v>
      </c>
      <c r="E19" s="186"/>
      <c r="F19" s="50" t="s">
        <v>230</v>
      </c>
    </row>
    <row r="20" spans="4:6" ht="12" customHeight="1">
      <c r="D20" s="186" t="s">
        <v>131</v>
      </c>
      <c r="E20" s="186"/>
      <c r="F20" s="50" t="s">
        <v>231</v>
      </c>
    </row>
    <row r="21" spans="4:6" ht="12" customHeight="1">
      <c r="D21" s="186" t="s">
        <v>226</v>
      </c>
      <c r="E21" s="186"/>
      <c r="F21" s="50" t="s">
        <v>232</v>
      </c>
    </row>
    <row r="22" spans="4:6" ht="12" customHeight="1">
      <c r="D22" s="186" t="s">
        <v>227</v>
      </c>
      <c r="E22" s="186"/>
      <c r="F22" s="50" t="s">
        <v>233</v>
      </c>
    </row>
    <row r="23" ht="12" customHeight="1"/>
    <row r="24" ht="12" customHeight="1">
      <c r="C24" s="50" t="s">
        <v>234</v>
      </c>
    </row>
    <row r="25" spans="4:60" ht="12" customHeight="1">
      <c r="D25" s="186" t="s">
        <v>225</v>
      </c>
      <c r="E25" s="186"/>
      <c r="F25" s="50" t="s">
        <v>235</v>
      </c>
      <c r="Y25" s="185" t="s">
        <v>246</v>
      </c>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row>
    <row r="26" spans="4:25" ht="12" customHeight="1">
      <c r="D26" s="49"/>
      <c r="E26" s="49"/>
      <c r="Y26" s="50" t="s">
        <v>236</v>
      </c>
    </row>
    <row r="27" spans="4:60" ht="12" customHeight="1">
      <c r="D27" s="186" t="s">
        <v>18</v>
      </c>
      <c r="E27" s="186"/>
      <c r="F27" s="50" t="s">
        <v>237</v>
      </c>
      <c r="Y27" s="181" t="s">
        <v>269</v>
      </c>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row>
    <row r="28" spans="4:25" ht="12" customHeight="1">
      <c r="D28" s="49"/>
      <c r="E28" s="49"/>
      <c r="Y28" s="50" t="s">
        <v>270</v>
      </c>
    </row>
    <row r="29" spans="4:5" ht="12" customHeight="1">
      <c r="D29" s="49"/>
      <c r="E29" s="49"/>
    </row>
    <row r="30" ht="13.5" customHeight="1">
      <c r="C30" s="61" t="s">
        <v>238</v>
      </c>
    </row>
    <row r="31" ht="12" customHeight="1"/>
    <row r="32" spans="3:14" ht="12" customHeight="1">
      <c r="C32" s="184" t="s">
        <v>239</v>
      </c>
      <c r="D32" s="184"/>
      <c r="E32" s="184"/>
      <c r="F32" s="184"/>
      <c r="G32" s="184"/>
      <c r="H32" s="184"/>
      <c r="I32" s="184"/>
      <c r="J32" s="184"/>
      <c r="K32" s="184"/>
      <c r="L32" s="184"/>
      <c r="N32" s="50" t="s">
        <v>240</v>
      </c>
    </row>
    <row r="33" spans="14:16" ht="12" customHeight="1">
      <c r="N33" s="186" t="s">
        <v>225</v>
      </c>
      <c r="O33" s="186"/>
      <c r="P33" s="50" t="s">
        <v>241</v>
      </c>
    </row>
    <row r="34" spans="14:60" ht="12" customHeight="1">
      <c r="N34" s="186" t="s">
        <v>18</v>
      </c>
      <c r="O34" s="186"/>
      <c r="P34" s="50" t="s">
        <v>242</v>
      </c>
      <c r="AA34" s="181" t="s">
        <v>248</v>
      </c>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row>
    <row r="35" spans="14:27" ht="12" customHeight="1">
      <c r="N35" s="186" t="s">
        <v>131</v>
      </c>
      <c r="O35" s="186"/>
      <c r="P35" s="50" t="s">
        <v>243</v>
      </c>
      <c r="AA35" s="50" t="s">
        <v>247</v>
      </c>
    </row>
    <row r="36" spans="14:16" ht="12" customHeight="1">
      <c r="N36" s="186" t="s">
        <v>226</v>
      </c>
      <c r="O36" s="186"/>
      <c r="P36" s="50" t="s">
        <v>244</v>
      </c>
    </row>
    <row r="37" ht="12" customHeight="1"/>
    <row r="38" spans="3:14" ht="12" customHeight="1">
      <c r="C38" s="184" t="s">
        <v>245</v>
      </c>
      <c r="D38" s="184"/>
      <c r="E38" s="184"/>
      <c r="F38" s="184"/>
      <c r="G38" s="184"/>
      <c r="H38" s="184"/>
      <c r="I38" s="184"/>
      <c r="J38" s="184"/>
      <c r="K38" s="184"/>
      <c r="L38" s="184"/>
      <c r="N38" s="50" t="s">
        <v>272</v>
      </c>
    </row>
    <row r="39" spans="3:12" ht="12" customHeight="1">
      <c r="C39" s="184" t="s">
        <v>253</v>
      </c>
      <c r="D39" s="184"/>
      <c r="E39" s="184"/>
      <c r="F39" s="184"/>
      <c r="G39" s="184"/>
      <c r="H39" s="184"/>
      <c r="I39" s="184"/>
      <c r="J39" s="184"/>
      <c r="K39" s="184"/>
      <c r="L39" s="184"/>
    </row>
    <row r="40" ht="12" customHeight="1"/>
    <row r="41" spans="3:63" ht="12" customHeight="1">
      <c r="C41" s="52"/>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4"/>
      <c r="BK41" s="48"/>
    </row>
    <row r="42" spans="3:63" ht="12" customHeight="1">
      <c r="C42" s="55"/>
      <c r="D42" s="57" t="s">
        <v>249</v>
      </c>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56"/>
      <c r="BK42" s="48"/>
    </row>
    <row r="43" spans="3:63" ht="12" customHeight="1">
      <c r="C43" s="55"/>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56"/>
      <c r="BK43" s="48"/>
    </row>
    <row r="44" spans="3:63" ht="12" customHeight="1">
      <c r="C44" s="55"/>
      <c r="D44" s="48"/>
      <c r="E44" s="48"/>
      <c r="F44" s="48"/>
      <c r="G44" s="48"/>
      <c r="H44" s="48"/>
      <c r="I44" s="182" t="s">
        <v>259</v>
      </c>
      <c r="J44" s="182"/>
      <c r="K44" s="182"/>
      <c r="L44" s="182"/>
      <c r="M44" s="182"/>
      <c r="N44" s="182"/>
      <c r="O44" s="182"/>
      <c r="P44" s="182"/>
      <c r="Q44" s="182"/>
      <c r="R44" s="182"/>
      <c r="S44" s="182"/>
      <c r="T44" s="182"/>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56"/>
      <c r="BK44" s="48"/>
    </row>
    <row r="45" spans="3:63" ht="12" customHeight="1">
      <c r="C45" s="55"/>
      <c r="D45" s="48" t="s">
        <v>239</v>
      </c>
      <c r="E45" s="48"/>
      <c r="F45" s="48"/>
      <c r="G45" s="48"/>
      <c r="H45" s="48"/>
      <c r="I45" s="48"/>
      <c r="J45" s="48"/>
      <c r="K45" s="48"/>
      <c r="L45" s="48"/>
      <c r="M45" s="48"/>
      <c r="N45" s="48"/>
      <c r="O45" s="48"/>
      <c r="P45" s="48"/>
      <c r="Q45" s="48"/>
      <c r="R45" s="48"/>
      <c r="S45" s="48"/>
      <c r="T45" s="48"/>
      <c r="U45" s="48"/>
      <c r="V45" s="48"/>
      <c r="W45" s="48"/>
      <c r="X45" s="48" t="s">
        <v>250</v>
      </c>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56"/>
      <c r="BK45" s="48"/>
    </row>
    <row r="46" spans="3:63" ht="12" customHeight="1">
      <c r="C46" s="55"/>
      <c r="D46" s="48"/>
      <c r="E46" s="48"/>
      <c r="F46" s="48"/>
      <c r="G46" s="48"/>
      <c r="H46" s="48"/>
      <c r="I46" s="182" t="s">
        <v>260</v>
      </c>
      <c r="J46" s="182"/>
      <c r="K46" s="182"/>
      <c r="L46" s="182"/>
      <c r="M46" s="182"/>
      <c r="N46" s="182"/>
      <c r="O46" s="182"/>
      <c r="P46" s="182"/>
      <c r="Q46" s="182"/>
      <c r="R46" s="182"/>
      <c r="S46" s="182"/>
      <c r="T46" s="182"/>
      <c r="U46" s="48"/>
      <c r="V46" s="48"/>
      <c r="W46" s="48"/>
      <c r="X46" s="48" t="s">
        <v>251</v>
      </c>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56"/>
      <c r="BK46" s="48"/>
    </row>
    <row r="47" spans="3:63" ht="12" customHeight="1">
      <c r="C47" s="55"/>
      <c r="D47" s="48"/>
      <c r="E47" s="48"/>
      <c r="F47" s="48"/>
      <c r="G47" s="48"/>
      <c r="H47" s="48"/>
      <c r="I47" s="48"/>
      <c r="J47" s="48"/>
      <c r="K47" s="48"/>
      <c r="L47" s="48"/>
      <c r="M47" s="48"/>
      <c r="N47" s="48"/>
      <c r="O47" s="48"/>
      <c r="P47" s="48"/>
      <c r="Q47" s="48"/>
      <c r="R47" s="48"/>
      <c r="S47" s="48"/>
      <c r="T47" s="48"/>
      <c r="U47" s="48"/>
      <c r="V47" s="48"/>
      <c r="W47" s="48"/>
      <c r="X47" s="48" t="s">
        <v>252</v>
      </c>
      <c r="Y47" s="48"/>
      <c r="Z47" s="48"/>
      <c r="AA47" s="48"/>
      <c r="AB47" s="48"/>
      <c r="AC47" s="48"/>
      <c r="AD47" s="48"/>
      <c r="AE47" s="48"/>
      <c r="AF47" s="48"/>
      <c r="AG47" s="48"/>
      <c r="AH47" s="48"/>
      <c r="AI47" s="48"/>
      <c r="AJ47" s="48"/>
      <c r="AK47" s="48"/>
      <c r="AL47" s="48"/>
      <c r="AM47" s="48"/>
      <c r="AN47" s="48"/>
      <c r="AO47" s="48"/>
      <c r="BH47" s="48"/>
      <c r="BI47" s="48"/>
      <c r="BJ47" s="56"/>
      <c r="BK47" s="48"/>
    </row>
    <row r="48" spans="3:63" ht="12" customHeight="1">
      <c r="C48" s="55"/>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BH48" s="48"/>
      <c r="BI48" s="48"/>
      <c r="BJ48" s="56"/>
      <c r="BK48" s="48"/>
    </row>
    <row r="49" spans="3:63" ht="12" customHeight="1">
      <c r="C49" s="55"/>
      <c r="D49" s="48"/>
      <c r="E49" s="48"/>
      <c r="F49" s="48"/>
      <c r="G49" s="48"/>
      <c r="H49" s="48"/>
      <c r="I49" s="48"/>
      <c r="J49" s="48"/>
      <c r="K49" s="48"/>
      <c r="L49" s="48"/>
      <c r="M49" s="48"/>
      <c r="N49" s="48"/>
      <c r="O49" s="48"/>
      <c r="P49" s="48"/>
      <c r="Q49" s="48"/>
      <c r="R49" s="48"/>
      <c r="S49" s="48"/>
      <c r="T49" s="48"/>
      <c r="U49" s="48"/>
      <c r="V49" s="48"/>
      <c r="W49" s="48"/>
      <c r="X49" s="48" t="s">
        <v>255</v>
      </c>
      <c r="Y49" s="48"/>
      <c r="Z49" s="48"/>
      <c r="AA49" s="48"/>
      <c r="AB49" s="48"/>
      <c r="AC49" s="48"/>
      <c r="AD49" s="48"/>
      <c r="AE49" s="48"/>
      <c r="AF49" s="48"/>
      <c r="AG49" s="48"/>
      <c r="AH49" s="48"/>
      <c r="AI49" s="48"/>
      <c r="AJ49" s="48"/>
      <c r="AK49" s="48"/>
      <c r="AL49" s="48"/>
      <c r="AM49" s="48"/>
      <c r="AN49" s="48"/>
      <c r="AO49" s="48"/>
      <c r="BH49" s="48"/>
      <c r="BI49" s="48"/>
      <c r="BJ49" s="56"/>
      <c r="BK49" s="48"/>
    </row>
    <row r="50" spans="3:63" ht="12" customHeight="1">
      <c r="C50" s="55"/>
      <c r="D50" s="183" t="s">
        <v>254</v>
      </c>
      <c r="E50" s="183"/>
      <c r="F50" s="183"/>
      <c r="G50" s="183"/>
      <c r="H50" s="183"/>
      <c r="I50" s="183"/>
      <c r="J50" s="183"/>
      <c r="K50" s="183"/>
      <c r="L50" s="183"/>
      <c r="M50" s="183"/>
      <c r="N50" s="183"/>
      <c r="O50" s="183"/>
      <c r="P50" s="183"/>
      <c r="Q50" s="183"/>
      <c r="R50" s="183"/>
      <c r="S50" s="183"/>
      <c r="T50" s="183"/>
      <c r="U50" s="183"/>
      <c r="V50" s="48"/>
      <c r="W50" s="48"/>
      <c r="X50" s="48" t="s">
        <v>256</v>
      </c>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56"/>
      <c r="BK50" s="48"/>
    </row>
    <row r="51" spans="3:63" ht="12" customHeight="1">
      <c r="C51" s="55"/>
      <c r="D51" s="183"/>
      <c r="E51" s="183"/>
      <c r="F51" s="183"/>
      <c r="G51" s="183"/>
      <c r="H51" s="183"/>
      <c r="I51" s="183"/>
      <c r="J51" s="183"/>
      <c r="K51" s="183"/>
      <c r="L51" s="183"/>
      <c r="M51" s="183"/>
      <c r="N51" s="183"/>
      <c r="O51" s="183"/>
      <c r="P51" s="183"/>
      <c r="Q51" s="183"/>
      <c r="R51" s="183"/>
      <c r="S51" s="183"/>
      <c r="T51" s="183"/>
      <c r="U51" s="183"/>
      <c r="V51" s="48"/>
      <c r="W51" s="48"/>
      <c r="X51" s="48" t="s">
        <v>257</v>
      </c>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56"/>
      <c r="BK51" s="48"/>
    </row>
    <row r="52" spans="3:63" ht="12" customHeight="1">
      <c r="C52" s="55"/>
      <c r="D52" s="48"/>
      <c r="E52" s="48"/>
      <c r="F52" s="48"/>
      <c r="G52" s="48"/>
      <c r="H52" s="48"/>
      <c r="I52" s="48"/>
      <c r="J52" s="48"/>
      <c r="K52" s="48"/>
      <c r="L52" s="48"/>
      <c r="M52" s="48"/>
      <c r="N52" s="48"/>
      <c r="O52" s="48"/>
      <c r="P52" s="48"/>
      <c r="Q52" s="48"/>
      <c r="R52" s="48"/>
      <c r="S52" s="48"/>
      <c r="T52" s="48"/>
      <c r="U52" s="48"/>
      <c r="V52" s="48"/>
      <c r="W52" s="48"/>
      <c r="X52" s="48" t="s">
        <v>258</v>
      </c>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56"/>
      <c r="BK52" s="48"/>
    </row>
    <row r="53" spans="3:63" ht="12" customHeight="1">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60"/>
      <c r="BK53" s="48"/>
    </row>
    <row r="54" ht="12" customHeight="1"/>
    <row r="55" ht="12" customHeight="1"/>
  </sheetData>
  <mergeCells count="24">
    <mergeCell ref="D19:E19"/>
    <mergeCell ref="D20:E20"/>
    <mergeCell ref="D21:E21"/>
    <mergeCell ref="D22:E22"/>
    <mergeCell ref="C32:L32"/>
    <mergeCell ref="C38:L38"/>
    <mergeCell ref="N33:O33"/>
    <mergeCell ref="N34:O34"/>
    <mergeCell ref="N35:O35"/>
    <mergeCell ref="N36:O36"/>
    <mergeCell ref="D25:E25"/>
    <mergeCell ref="D27:E27"/>
    <mergeCell ref="Y27:BH27"/>
    <mergeCell ref="Y25:BH25"/>
    <mergeCell ref="C7:BH7"/>
    <mergeCell ref="C8:BH8"/>
    <mergeCell ref="F17:BH17"/>
    <mergeCell ref="D17:E17"/>
    <mergeCell ref="C14:BH14"/>
    <mergeCell ref="AA34:BH34"/>
    <mergeCell ref="I44:T44"/>
    <mergeCell ref="I46:T46"/>
    <mergeCell ref="D50:U51"/>
    <mergeCell ref="C39:L39"/>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BK83"/>
  <sheetViews>
    <sheetView view="pageBreakPreview" zoomScale="60" workbookViewId="0" topLeftCell="A1">
      <selection activeCell="B43" sqref="B43:BJ43"/>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65" t="s">
        <v>373</v>
      </c>
    </row>
    <row r="3" spans="2:63" s="1" customFormat="1" ht="18" customHeight="1">
      <c r="B3" s="174" t="s">
        <v>331</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4"/>
    </row>
    <row r="4" spans="2:63"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34" t="s">
        <v>1</v>
      </c>
      <c r="BK4" s="5"/>
    </row>
    <row r="5" spans="2:62" ht="15.75" customHeight="1">
      <c r="B5" s="6"/>
      <c r="C5" s="6"/>
      <c r="D5" s="6"/>
      <c r="E5" s="6"/>
      <c r="F5" s="6"/>
      <c r="G5" s="6"/>
      <c r="H5" s="6"/>
      <c r="I5" s="6"/>
      <c r="J5" s="6"/>
      <c r="K5" s="6"/>
      <c r="L5" s="6"/>
      <c r="M5" s="6"/>
      <c r="N5" s="6"/>
      <c r="O5" s="173" t="s">
        <v>160</v>
      </c>
      <c r="P5" s="169"/>
      <c r="Q5" s="169"/>
      <c r="R5" s="169"/>
      <c r="S5" s="169"/>
      <c r="T5" s="169"/>
      <c r="U5" s="169"/>
      <c r="V5" s="169"/>
      <c r="W5" s="169"/>
      <c r="X5" s="169"/>
      <c r="Y5" s="169"/>
      <c r="Z5" s="169"/>
      <c r="AA5" s="169"/>
      <c r="AB5" s="169"/>
      <c r="AC5" s="169"/>
      <c r="AD5" s="170"/>
      <c r="AE5" s="191" t="s">
        <v>159</v>
      </c>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row>
    <row r="6" spans="2:62" ht="15.75" customHeight="1">
      <c r="B6" s="191" t="s">
        <v>161</v>
      </c>
      <c r="C6" s="191"/>
      <c r="D6" s="191"/>
      <c r="E6" s="191"/>
      <c r="F6" s="191"/>
      <c r="G6" s="191"/>
      <c r="H6" s="191"/>
      <c r="I6" s="191"/>
      <c r="J6" s="191"/>
      <c r="K6" s="191"/>
      <c r="L6" s="191"/>
      <c r="M6" s="191"/>
      <c r="N6" s="191"/>
      <c r="O6" s="171"/>
      <c r="P6" s="172"/>
      <c r="Q6" s="172"/>
      <c r="R6" s="172"/>
      <c r="S6" s="172"/>
      <c r="T6" s="172"/>
      <c r="U6" s="172"/>
      <c r="V6" s="172"/>
      <c r="W6" s="172"/>
      <c r="X6" s="172"/>
      <c r="Y6" s="172"/>
      <c r="Z6" s="172"/>
      <c r="AA6" s="172"/>
      <c r="AB6" s="172"/>
      <c r="AC6" s="172"/>
      <c r="AD6" s="165"/>
      <c r="AE6" s="196" t="s">
        <v>215</v>
      </c>
      <c r="AF6" s="197"/>
      <c r="AG6" s="197"/>
      <c r="AH6" s="197"/>
      <c r="AI6" s="197"/>
      <c r="AJ6" s="197"/>
      <c r="AK6" s="197"/>
      <c r="AL6" s="197"/>
      <c r="AM6" s="197"/>
      <c r="AN6" s="197"/>
      <c r="AO6" s="197"/>
      <c r="AP6" s="197"/>
      <c r="AQ6" s="197"/>
      <c r="AR6" s="197"/>
      <c r="AS6" s="197"/>
      <c r="AT6" s="198"/>
      <c r="AU6" s="199" t="s">
        <v>158</v>
      </c>
      <c r="AV6" s="199"/>
      <c r="AW6" s="199"/>
      <c r="AX6" s="199"/>
      <c r="AY6" s="199"/>
      <c r="AZ6" s="199"/>
      <c r="BA6" s="199"/>
      <c r="BB6" s="199"/>
      <c r="BC6" s="199"/>
      <c r="BD6" s="199"/>
      <c r="BE6" s="199"/>
      <c r="BF6" s="199"/>
      <c r="BG6" s="199"/>
      <c r="BH6" s="199"/>
      <c r="BI6" s="199"/>
      <c r="BJ6" s="176"/>
    </row>
    <row r="7" spans="2:62" ht="15.75" customHeight="1">
      <c r="B7" s="37"/>
      <c r="C7" s="37"/>
      <c r="D7" s="37"/>
      <c r="E7" s="37"/>
      <c r="F7" s="37"/>
      <c r="G7" s="37"/>
      <c r="H7" s="37"/>
      <c r="I7" s="37"/>
      <c r="J7" s="37"/>
      <c r="K7" s="37"/>
      <c r="L7" s="37"/>
      <c r="M7" s="37"/>
      <c r="N7" s="37"/>
      <c r="O7" s="199" t="s">
        <v>156</v>
      </c>
      <c r="P7" s="199"/>
      <c r="Q7" s="199"/>
      <c r="R7" s="199"/>
      <c r="S7" s="199"/>
      <c r="T7" s="199"/>
      <c r="U7" s="199"/>
      <c r="V7" s="199"/>
      <c r="W7" s="199" t="s">
        <v>157</v>
      </c>
      <c r="X7" s="199"/>
      <c r="Y7" s="199"/>
      <c r="Z7" s="199"/>
      <c r="AA7" s="199"/>
      <c r="AB7" s="199"/>
      <c r="AC7" s="199"/>
      <c r="AD7" s="199"/>
      <c r="AE7" s="199" t="s">
        <v>156</v>
      </c>
      <c r="AF7" s="199"/>
      <c r="AG7" s="199"/>
      <c r="AH7" s="199"/>
      <c r="AI7" s="199"/>
      <c r="AJ7" s="199"/>
      <c r="AK7" s="199"/>
      <c r="AL7" s="199"/>
      <c r="AM7" s="199" t="s">
        <v>157</v>
      </c>
      <c r="AN7" s="199"/>
      <c r="AO7" s="199"/>
      <c r="AP7" s="199"/>
      <c r="AQ7" s="199"/>
      <c r="AR7" s="199"/>
      <c r="AS7" s="199"/>
      <c r="AT7" s="199"/>
      <c r="AU7" s="199" t="s">
        <v>156</v>
      </c>
      <c r="AV7" s="199"/>
      <c r="AW7" s="199"/>
      <c r="AX7" s="199"/>
      <c r="AY7" s="199"/>
      <c r="AZ7" s="199"/>
      <c r="BA7" s="199"/>
      <c r="BB7" s="199"/>
      <c r="BC7" s="199" t="s">
        <v>157</v>
      </c>
      <c r="BD7" s="199"/>
      <c r="BE7" s="199"/>
      <c r="BF7" s="199"/>
      <c r="BG7" s="199"/>
      <c r="BH7" s="199"/>
      <c r="BI7" s="199"/>
      <c r="BJ7" s="176"/>
    </row>
    <row r="8" spans="15:62" ht="12.75" customHeight="1">
      <c r="O8" s="40"/>
      <c r="P8" s="41"/>
      <c r="Q8" s="41"/>
      <c r="R8" s="41"/>
      <c r="S8" s="41"/>
      <c r="T8" s="41"/>
      <c r="U8" s="204" t="s">
        <v>2</v>
      </c>
      <c r="V8" s="204"/>
      <c r="AC8" s="187" t="s">
        <v>3</v>
      </c>
      <c r="AD8" s="187"/>
      <c r="AK8" s="187" t="s">
        <v>2</v>
      </c>
      <c r="AL8" s="187"/>
      <c r="AS8" s="187" t="s">
        <v>3</v>
      </c>
      <c r="AT8" s="187"/>
      <c r="BA8" s="187" t="s">
        <v>2</v>
      </c>
      <c r="BB8" s="187"/>
      <c r="BI8" s="187" t="s">
        <v>3</v>
      </c>
      <c r="BJ8" s="187"/>
    </row>
    <row r="9" spans="15:22" ht="12" customHeight="1">
      <c r="O9" s="38"/>
      <c r="P9" s="6"/>
      <c r="Q9" s="6"/>
      <c r="R9" s="6"/>
      <c r="S9" s="6"/>
      <c r="T9" s="6"/>
      <c r="U9" s="6"/>
      <c r="V9" s="6"/>
    </row>
    <row r="10" spans="2:62" ht="12" customHeight="1">
      <c r="B10" s="191" t="s">
        <v>4</v>
      </c>
      <c r="C10" s="191"/>
      <c r="D10" s="191"/>
      <c r="E10" s="191"/>
      <c r="F10" s="191"/>
      <c r="G10" s="187">
        <v>14</v>
      </c>
      <c r="H10" s="187"/>
      <c r="I10" s="187"/>
      <c r="J10" s="187" t="s">
        <v>5</v>
      </c>
      <c r="K10" s="187"/>
      <c r="L10" s="187"/>
      <c r="M10" s="187"/>
      <c r="N10" s="187"/>
      <c r="O10" s="190">
        <v>1445291</v>
      </c>
      <c r="P10" s="189"/>
      <c r="Q10" s="189"/>
      <c r="R10" s="189"/>
      <c r="S10" s="189"/>
      <c r="T10" s="189"/>
      <c r="U10" s="189"/>
      <c r="V10" s="189"/>
      <c r="W10" s="188">
        <v>8177482</v>
      </c>
      <c r="X10" s="188"/>
      <c r="Y10" s="188"/>
      <c r="Z10" s="188"/>
      <c r="AA10" s="188"/>
      <c r="AB10" s="188"/>
      <c r="AC10" s="188"/>
      <c r="AD10" s="188"/>
      <c r="AE10" s="188">
        <v>1099011</v>
      </c>
      <c r="AF10" s="188"/>
      <c r="AG10" s="188"/>
      <c r="AH10" s="188"/>
      <c r="AI10" s="188"/>
      <c r="AJ10" s="188"/>
      <c r="AK10" s="188"/>
      <c r="AL10" s="188"/>
      <c r="AM10" s="188">
        <v>6962886</v>
      </c>
      <c r="AN10" s="188"/>
      <c r="AO10" s="188"/>
      <c r="AP10" s="188"/>
      <c r="AQ10" s="188"/>
      <c r="AR10" s="188"/>
      <c r="AS10" s="188"/>
      <c r="AT10" s="188"/>
      <c r="AU10" s="188">
        <v>2516</v>
      </c>
      <c r="AV10" s="188"/>
      <c r="AW10" s="188"/>
      <c r="AX10" s="188"/>
      <c r="AY10" s="188"/>
      <c r="AZ10" s="188"/>
      <c r="BA10" s="188"/>
      <c r="BB10" s="188"/>
      <c r="BC10" s="188">
        <v>76609</v>
      </c>
      <c r="BD10" s="188"/>
      <c r="BE10" s="188"/>
      <c r="BF10" s="188"/>
      <c r="BG10" s="188"/>
      <c r="BH10" s="188"/>
      <c r="BI10" s="188"/>
      <c r="BJ10" s="188"/>
    </row>
    <row r="11" spans="2:62" ht="12" customHeight="1">
      <c r="B11" s="6"/>
      <c r="C11" s="9"/>
      <c r="D11" s="9"/>
      <c r="E11" s="9"/>
      <c r="F11" s="9"/>
      <c r="G11" s="187">
        <v>15</v>
      </c>
      <c r="H11" s="187"/>
      <c r="I11" s="187"/>
      <c r="J11" s="6"/>
      <c r="K11" s="6"/>
      <c r="L11" s="6"/>
      <c r="M11" s="6"/>
      <c r="N11" s="6"/>
      <c r="O11" s="190">
        <v>1449636</v>
      </c>
      <c r="P11" s="189"/>
      <c r="Q11" s="189"/>
      <c r="R11" s="189"/>
      <c r="S11" s="189"/>
      <c r="T11" s="189"/>
      <c r="U11" s="189"/>
      <c r="V11" s="189"/>
      <c r="W11" s="188">
        <v>8232785</v>
      </c>
      <c r="X11" s="188"/>
      <c r="Y11" s="188"/>
      <c r="Z11" s="188"/>
      <c r="AA11" s="188"/>
      <c r="AB11" s="188"/>
      <c r="AC11" s="188"/>
      <c r="AD11" s="188"/>
      <c r="AE11" s="188">
        <v>1103977</v>
      </c>
      <c r="AF11" s="188"/>
      <c r="AG11" s="188"/>
      <c r="AH11" s="188"/>
      <c r="AI11" s="188"/>
      <c r="AJ11" s="188"/>
      <c r="AK11" s="188"/>
      <c r="AL11" s="188"/>
      <c r="AM11" s="188">
        <v>7019703</v>
      </c>
      <c r="AN11" s="188"/>
      <c r="AO11" s="188"/>
      <c r="AP11" s="188"/>
      <c r="AQ11" s="188"/>
      <c r="AR11" s="188"/>
      <c r="AS11" s="188"/>
      <c r="AT11" s="188"/>
      <c r="AU11" s="188">
        <v>2516</v>
      </c>
      <c r="AV11" s="188"/>
      <c r="AW11" s="188"/>
      <c r="AX11" s="188"/>
      <c r="AY11" s="188"/>
      <c r="AZ11" s="188"/>
      <c r="BA11" s="188"/>
      <c r="BB11" s="188"/>
      <c r="BC11" s="188">
        <v>76609</v>
      </c>
      <c r="BD11" s="188"/>
      <c r="BE11" s="188"/>
      <c r="BF11" s="188"/>
      <c r="BG11" s="188"/>
      <c r="BH11" s="188"/>
      <c r="BI11" s="188"/>
      <c r="BJ11" s="188"/>
    </row>
    <row r="12" spans="2:62" ht="12" customHeight="1">
      <c r="B12" s="6"/>
      <c r="C12" s="9"/>
      <c r="D12" s="9"/>
      <c r="E12" s="9"/>
      <c r="F12" s="9"/>
      <c r="G12" s="187">
        <v>16</v>
      </c>
      <c r="H12" s="187"/>
      <c r="I12" s="187"/>
      <c r="J12" s="6"/>
      <c r="K12" s="6"/>
      <c r="L12" s="6"/>
      <c r="M12" s="6"/>
      <c r="N12" s="6"/>
      <c r="O12" s="190">
        <f>SUM(AE12,O34)</f>
        <v>1452222</v>
      </c>
      <c r="P12" s="189"/>
      <c r="Q12" s="189"/>
      <c r="R12" s="189"/>
      <c r="S12" s="189"/>
      <c r="T12" s="189"/>
      <c r="U12" s="189"/>
      <c r="V12" s="189"/>
      <c r="W12" s="188">
        <f>SUM(AM12,W34)</f>
        <v>8285814</v>
      </c>
      <c r="X12" s="188"/>
      <c r="Y12" s="188"/>
      <c r="Z12" s="188"/>
      <c r="AA12" s="188"/>
      <c r="AB12" s="188"/>
      <c r="AC12" s="188"/>
      <c r="AD12" s="188"/>
      <c r="AE12" s="188">
        <f>SUM(AU12,O23,AE23,AU23)</f>
        <v>1106095</v>
      </c>
      <c r="AF12" s="188"/>
      <c r="AG12" s="188"/>
      <c r="AH12" s="188"/>
      <c r="AI12" s="188"/>
      <c r="AJ12" s="188"/>
      <c r="AK12" s="188"/>
      <c r="AL12" s="188"/>
      <c r="AM12" s="188">
        <f>SUM(BC12,W23,AM23,BC23)</f>
        <v>7070688</v>
      </c>
      <c r="AN12" s="188"/>
      <c r="AO12" s="188"/>
      <c r="AP12" s="188"/>
      <c r="AQ12" s="188"/>
      <c r="AR12" s="188"/>
      <c r="AS12" s="188"/>
      <c r="AT12" s="188"/>
      <c r="AU12" s="188">
        <v>2516</v>
      </c>
      <c r="AV12" s="188"/>
      <c r="AW12" s="188"/>
      <c r="AX12" s="188"/>
      <c r="AY12" s="188"/>
      <c r="AZ12" s="188"/>
      <c r="BA12" s="188"/>
      <c r="BB12" s="188"/>
      <c r="BC12" s="188">
        <v>76609</v>
      </c>
      <c r="BD12" s="188"/>
      <c r="BE12" s="188"/>
      <c r="BF12" s="188"/>
      <c r="BG12" s="188"/>
      <c r="BH12" s="188"/>
      <c r="BI12" s="188"/>
      <c r="BJ12" s="188"/>
    </row>
    <row r="13" spans="2:62" ht="12" customHeight="1">
      <c r="B13" s="6"/>
      <c r="C13" s="9"/>
      <c r="D13" s="9"/>
      <c r="E13" s="9"/>
      <c r="F13" s="9"/>
      <c r="G13" s="187">
        <v>17</v>
      </c>
      <c r="H13" s="187"/>
      <c r="I13" s="187"/>
      <c r="J13" s="6"/>
      <c r="K13" s="6"/>
      <c r="L13" s="6"/>
      <c r="M13" s="6"/>
      <c r="N13" s="6"/>
      <c r="O13" s="190">
        <f>SUM(AE13,O35)</f>
        <v>1456997</v>
      </c>
      <c r="P13" s="189"/>
      <c r="Q13" s="189"/>
      <c r="R13" s="189"/>
      <c r="S13" s="189"/>
      <c r="T13" s="189"/>
      <c r="U13" s="189"/>
      <c r="V13" s="189"/>
      <c r="W13" s="188">
        <f>SUM(AM13,W35)</f>
        <v>8321584</v>
      </c>
      <c r="X13" s="188"/>
      <c r="Y13" s="188"/>
      <c r="Z13" s="188"/>
      <c r="AA13" s="188"/>
      <c r="AB13" s="188"/>
      <c r="AC13" s="188"/>
      <c r="AD13" s="188"/>
      <c r="AE13" s="188">
        <f>SUM(AU13,O24,AE24,AU24)</f>
        <v>1109938</v>
      </c>
      <c r="AF13" s="188"/>
      <c r="AG13" s="188"/>
      <c r="AH13" s="188"/>
      <c r="AI13" s="188"/>
      <c r="AJ13" s="188"/>
      <c r="AK13" s="188"/>
      <c r="AL13" s="188"/>
      <c r="AM13" s="188">
        <f>SUM(BC13,W24,AM24,BC24)</f>
        <v>7104501</v>
      </c>
      <c r="AN13" s="188"/>
      <c r="AO13" s="188"/>
      <c r="AP13" s="188"/>
      <c r="AQ13" s="188"/>
      <c r="AR13" s="188"/>
      <c r="AS13" s="188"/>
      <c r="AT13" s="188"/>
      <c r="AU13" s="188">
        <v>2521</v>
      </c>
      <c r="AV13" s="188"/>
      <c r="AW13" s="188"/>
      <c r="AX13" s="188"/>
      <c r="AY13" s="188"/>
      <c r="AZ13" s="188"/>
      <c r="BA13" s="188"/>
      <c r="BB13" s="188"/>
      <c r="BC13" s="188">
        <v>77697</v>
      </c>
      <c r="BD13" s="188"/>
      <c r="BE13" s="188"/>
      <c r="BF13" s="188"/>
      <c r="BG13" s="188"/>
      <c r="BH13" s="188"/>
      <c r="BI13" s="188"/>
      <c r="BJ13" s="188"/>
    </row>
    <row r="14" spans="2:62" s="16" customFormat="1" ht="12" customHeight="1">
      <c r="B14" s="47"/>
      <c r="C14" s="17"/>
      <c r="D14" s="17"/>
      <c r="E14" s="17"/>
      <c r="F14" s="17"/>
      <c r="G14" s="193">
        <v>18</v>
      </c>
      <c r="H14" s="193"/>
      <c r="I14" s="193"/>
      <c r="J14" s="47"/>
      <c r="K14" s="47"/>
      <c r="L14" s="47"/>
      <c r="M14" s="47"/>
      <c r="N14" s="47"/>
      <c r="O14" s="194">
        <f>SUM(AE14,O36)</f>
        <v>1440725</v>
      </c>
      <c r="P14" s="192"/>
      <c r="Q14" s="192"/>
      <c r="R14" s="192"/>
      <c r="S14" s="192"/>
      <c r="T14" s="192"/>
      <c r="U14" s="192"/>
      <c r="V14" s="192"/>
      <c r="W14" s="195">
        <f>SUM(AM14,W36)</f>
        <v>8319080</v>
      </c>
      <c r="X14" s="195"/>
      <c r="Y14" s="195"/>
      <c r="Z14" s="195"/>
      <c r="AA14" s="195"/>
      <c r="AB14" s="195"/>
      <c r="AC14" s="195"/>
      <c r="AD14" s="195"/>
      <c r="AE14" s="195">
        <f>SUM(AU14,O25,AE25,AU25)</f>
        <v>1113750</v>
      </c>
      <c r="AF14" s="195"/>
      <c r="AG14" s="195"/>
      <c r="AH14" s="195"/>
      <c r="AI14" s="195"/>
      <c r="AJ14" s="195"/>
      <c r="AK14" s="195"/>
      <c r="AL14" s="195"/>
      <c r="AM14" s="195">
        <f>SUM(BC14,W25,AM25,BC25)</f>
        <v>7142063</v>
      </c>
      <c r="AN14" s="195"/>
      <c r="AO14" s="195"/>
      <c r="AP14" s="195"/>
      <c r="AQ14" s="195"/>
      <c r="AR14" s="195"/>
      <c r="AS14" s="195"/>
      <c r="AT14" s="195"/>
      <c r="AU14" s="192">
        <v>2521</v>
      </c>
      <c r="AV14" s="192"/>
      <c r="AW14" s="192"/>
      <c r="AX14" s="192"/>
      <c r="AY14" s="192"/>
      <c r="AZ14" s="192"/>
      <c r="BA14" s="192"/>
      <c r="BB14" s="192"/>
      <c r="BC14" s="192">
        <v>77697</v>
      </c>
      <c r="BD14" s="192"/>
      <c r="BE14" s="192"/>
      <c r="BF14" s="192"/>
      <c r="BG14" s="192"/>
      <c r="BH14" s="192"/>
      <c r="BI14" s="192"/>
      <c r="BJ14" s="192"/>
    </row>
    <row r="15" spans="2:62" ht="12" customHeight="1">
      <c r="B15" s="7"/>
      <c r="C15" s="7"/>
      <c r="D15" s="7"/>
      <c r="E15" s="7"/>
      <c r="F15" s="7"/>
      <c r="G15" s="7"/>
      <c r="H15" s="7"/>
      <c r="I15" s="7"/>
      <c r="J15" s="7"/>
      <c r="K15" s="7"/>
      <c r="L15" s="7"/>
      <c r="M15" s="7"/>
      <c r="N15" s="7"/>
      <c r="O15" s="39"/>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row>
    <row r="16" spans="15:62" ht="15.75" customHeight="1">
      <c r="O16" s="173" t="s">
        <v>159</v>
      </c>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69"/>
      <c r="BH16" s="169"/>
      <c r="BI16" s="169"/>
      <c r="BJ16" s="169"/>
    </row>
    <row r="17" spans="2:62" ht="15.75" customHeight="1">
      <c r="B17" s="191" t="s">
        <v>161</v>
      </c>
      <c r="C17" s="191"/>
      <c r="D17" s="191"/>
      <c r="E17" s="191"/>
      <c r="F17" s="191"/>
      <c r="G17" s="191"/>
      <c r="H17" s="191"/>
      <c r="I17" s="191"/>
      <c r="J17" s="191"/>
      <c r="K17" s="191"/>
      <c r="L17" s="191"/>
      <c r="M17" s="191"/>
      <c r="N17" s="191"/>
      <c r="O17" s="199" t="s">
        <v>162</v>
      </c>
      <c r="P17" s="199"/>
      <c r="Q17" s="199"/>
      <c r="R17" s="199"/>
      <c r="S17" s="199"/>
      <c r="T17" s="199"/>
      <c r="U17" s="199"/>
      <c r="V17" s="199"/>
      <c r="W17" s="199"/>
      <c r="X17" s="199"/>
      <c r="Y17" s="199"/>
      <c r="Z17" s="199"/>
      <c r="AA17" s="199"/>
      <c r="AB17" s="199"/>
      <c r="AC17" s="199"/>
      <c r="AD17" s="199"/>
      <c r="AE17" s="199" t="s">
        <v>163</v>
      </c>
      <c r="AF17" s="199"/>
      <c r="AG17" s="199"/>
      <c r="AH17" s="199"/>
      <c r="AI17" s="199"/>
      <c r="AJ17" s="199"/>
      <c r="AK17" s="199"/>
      <c r="AL17" s="199"/>
      <c r="AM17" s="199"/>
      <c r="AN17" s="199"/>
      <c r="AO17" s="199"/>
      <c r="AP17" s="199"/>
      <c r="AQ17" s="199"/>
      <c r="AR17" s="199"/>
      <c r="AS17" s="199"/>
      <c r="AT17" s="199"/>
      <c r="AU17" s="199" t="s">
        <v>164</v>
      </c>
      <c r="AV17" s="199"/>
      <c r="AW17" s="199"/>
      <c r="AX17" s="199"/>
      <c r="AY17" s="199"/>
      <c r="AZ17" s="199"/>
      <c r="BA17" s="199"/>
      <c r="BB17" s="199"/>
      <c r="BC17" s="199"/>
      <c r="BD17" s="199"/>
      <c r="BE17" s="199"/>
      <c r="BF17" s="199"/>
      <c r="BG17" s="199"/>
      <c r="BH17" s="199"/>
      <c r="BI17" s="199"/>
      <c r="BJ17" s="176"/>
    </row>
    <row r="18" spans="2:63" ht="15.75" customHeight="1">
      <c r="B18" s="37"/>
      <c r="C18" s="37"/>
      <c r="D18" s="37"/>
      <c r="E18" s="37"/>
      <c r="F18" s="37"/>
      <c r="G18" s="37"/>
      <c r="H18" s="37"/>
      <c r="I18" s="37"/>
      <c r="J18" s="37"/>
      <c r="K18" s="37"/>
      <c r="L18" s="37"/>
      <c r="M18" s="37"/>
      <c r="N18" s="37"/>
      <c r="O18" s="199" t="s">
        <v>156</v>
      </c>
      <c r="P18" s="199"/>
      <c r="Q18" s="199"/>
      <c r="R18" s="199"/>
      <c r="S18" s="199"/>
      <c r="T18" s="199"/>
      <c r="U18" s="199"/>
      <c r="V18" s="199"/>
      <c r="W18" s="199" t="s">
        <v>157</v>
      </c>
      <c r="X18" s="199"/>
      <c r="Y18" s="199"/>
      <c r="Z18" s="199"/>
      <c r="AA18" s="199"/>
      <c r="AB18" s="199"/>
      <c r="AC18" s="199"/>
      <c r="AD18" s="199"/>
      <c r="AE18" s="199" t="s">
        <v>156</v>
      </c>
      <c r="AF18" s="199"/>
      <c r="AG18" s="199"/>
      <c r="AH18" s="199"/>
      <c r="AI18" s="199"/>
      <c r="AJ18" s="199"/>
      <c r="AK18" s="199"/>
      <c r="AL18" s="199"/>
      <c r="AM18" s="199" t="s">
        <v>157</v>
      </c>
      <c r="AN18" s="199"/>
      <c r="AO18" s="199"/>
      <c r="AP18" s="199"/>
      <c r="AQ18" s="199"/>
      <c r="AR18" s="199"/>
      <c r="AS18" s="199"/>
      <c r="AT18" s="199"/>
      <c r="AU18" s="199" t="s">
        <v>156</v>
      </c>
      <c r="AV18" s="199"/>
      <c r="AW18" s="199"/>
      <c r="AX18" s="199"/>
      <c r="AY18" s="199"/>
      <c r="AZ18" s="199"/>
      <c r="BA18" s="199"/>
      <c r="BB18" s="199"/>
      <c r="BC18" s="199" t="s">
        <v>157</v>
      </c>
      <c r="BD18" s="199"/>
      <c r="BE18" s="199"/>
      <c r="BF18" s="199"/>
      <c r="BG18" s="199"/>
      <c r="BH18" s="199"/>
      <c r="BI18" s="199"/>
      <c r="BJ18" s="176"/>
      <c r="BK18" s="10"/>
    </row>
    <row r="19" spans="15:62" ht="12.75" customHeight="1">
      <c r="O19" s="38"/>
      <c r="P19" s="6"/>
      <c r="Q19" s="6"/>
      <c r="R19" s="6"/>
      <c r="S19" s="6"/>
      <c r="T19" s="6"/>
      <c r="U19" s="187" t="s">
        <v>2</v>
      </c>
      <c r="V19" s="187"/>
      <c r="W19" s="6"/>
      <c r="X19" s="6"/>
      <c r="Y19" s="6"/>
      <c r="Z19" s="6"/>
      <c r="AA19" s="6"/>
      <c r="AB19" s="6"/>
      <c r="AC19" s="187" t="s">
        <v>3</v>
      </c>
      <c r="AD19" s="187"/>
      <c r="AE19" s="6"/>
      <c r="AF19" s="6"/>
      <c r="AG19" s="6"/>
      <c r="AH19" s="6"/>
      <c r="AI19" s="6"/>
      <c r="AJ19" s="6"/>
      <c r="AK19" s="187" t="s">
        <v>2</v>
      </c>
      <c r="AL19" s="187"/>
      <c r="AM19" s="6"/>
      <c r="AN19" s="6"/>
      <c r="AO19" s="6"/>
      <c r="AP19" s="6"/>
      <c r="AQ19" s="6"/>
      <c r="AR19" s="6"/>
      <c r="AS19" s="187" t="s">
        <v>3</v>
      </c>
      <c r="AT19" s="187"/>
      <c r="AU19" s="6"/>
      <c r="AV19" s="6"/>
      <c r="AW19" s="6"/>
      <c r="AX19" s="6"/>
      <c r="AY19" s="6"/>
      <c r="AZ19" s="6"/>
      <c r="BA19" s="187" t="s">
        <v>2</v>
      </c>
      <c r="BB19" s="187"/>
      <c r="BC19" s="6"/>
      <c r="BD19" s="6"/>
      <c r="BE19" s="6"/>
      <c r="BF19" s="6"/>
      <c r="BG19" s="6"/>
      <c r="BH19" s="6"/>
      <c r="BI19" s="187" t="s">
        <v>3</v>
      </c>
      <c r="BJ19" s="187"/>
    </row>
    <row r="20" spans="15:62" ht="12" customHeight="1">
      <c r="O20" s="38"/>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row>
    <row r="21" spans="2:62" ht="12" customHeight="1">
      <c r="B21" s="191" t="s">
        <v>4</v>
      </c>
      <c r="C21" s="191"/>
      <c r="D21" s="191"/>
      <c r="E21" s="191"/>
      <c r="F21" s="191"/>
      <c r="G21" s="187">
        <v>14</v>
      </c>
      <c r="H21" s="187"/>
      <c r="I21" s="187"/>
      <c r="J21" s="187" t="s">
        <v>5</v>
      </c>
      <c r="K21" s="187"/>
      <c r="L21" s="187"/>
      <c r="M21" s="187"/>
      <c r="N21" s="187"/>
      <c r="O21" s="190">
        <v>72338</v>
      </c>
      <c r="P21" s="189"/>
      <c r="Q21" s="189"/>
      <c r="R21" s="189"/>
      <c r="S21" s="189"/>
      <c r="T21" s="189"/>
      <c r="U21" s="189"/>
      <c r="V21" s="189"/>
      <c r="W21" s="189">
        <v>1230915</v>
      </c>
      <c r="X21" s="189"/>
      <c r="Y21" s="189"/>
      <c r="Z21" s="189"/>
      <c r="AA21" s="189"/>
      <c r="AB21" s="189"/>
      <c r="AC21" s="189"/>
      <c r="AD21" s="189"/>
      <c r="AE21" s="189">
        <v>4469</v>
      </c>
      <c r="AF21" s="189"/>
      <c r="AG21" s="189"/>
      <c r="AH21" s="189"/>
      <c r="AI21" s="189"/>
      <c r="AJ21" s="189"/>
      <c r="AK21" s="189"/>
      <c r="AL21" s="189"/>
      <c r="AM21" s="189">
        <v>149941</v>
      </c>
      <c r="AN21" s="189"/>
      <c r="AO21" s="189"/>
      <c r="AP21" s="189"/>
      <c r="AQ21" s="189"/>
      <c r="AR21" s="189"/>
      <c r="AS21" s="189"/>
      <c r="AT21" s="189"/>
      <c r="AU21" s="189">
        <v>1019688</v>
      </c>
      <c r="AV21" s="189"/>
      <c r="AW21" s="189"/>
      <c r="AX21" s="189"/>
      <c r="AY21" s="189"/>
      <c r="AZ21" s="189"/>
      <c r="BA21" s="189"/>
      <c r="BB21" s="189"/>
      <c r="BC21" s="189">
        <v>5505421</v>
      </c>
      <c r="BD21" s="189"/>
      <c r="BE21" s="189"/>
      <c r="BF21" s="189"/>
      <c r="BG21" s="189"/>
      <c r="BH21" s="189"/>
      <c r="BI21" s="189"/>
      <c r="BJ21" s="189"/>
    </row>
    <row r="22" spans="2:62" ht="12" customHeight="1">
      <c r="B22" s="6"/>
      <c r="C22" s="9"/>
      <c r="D22" s="9"/>
      <c r="E22" s="9"/>
      <c r="F22" s="9"/>
      <c r="G22" s="187">
        <v>15</v>
      </c>
      <c r="H22" s="187"/>
      <c r="I22" s="187"/>
      <c r="J22" s="6"/>
      <c r="K22" s="6"/>
      <c r="L22" s="6"/>
      <c r="M22" s="6"/>
      <c r="N22" s="6"/>
      <c r="O22" s="190">
        <v>72328</v>
      </c>
      <c r="P22" s="189"/>
      <c r="Q22" s="189"/>
      <c r="R22" s="189"/>
      <c r="S22" s="189"/>
      <c r="T22" s="189"/>
      <c r="U22" s="189"/>
      <c r="V22" s="189"/>
      <c r="W22" s="189">
        <v>1233052</v>
      </c>
      <c r="X22" s="189"/>
      <c r="Y22" s="189"/>
      <c r="Z22" s="189"/>
      <c r="AA22" s="189"/>
      <c r="AB22" s="189"/>
      <c r="AC22" s="189"/>
      <c r="AD22" s="189"/>
      <c r="AE22" s="189">
        <v>4469</v>
      </c>
      <c r="AF22" s="189"/>
      <c r="AG22" s="189"/>
      <c r="AH22" s="189"/>
      <c r="AI22" s="189"/>
      <c r="AJ22" s="189"/>
      <c r="AK22" s="189"/>
      <c r="AL22" s="189"/>
      <c r="AM22" s="189">
        <v>149941</v>
      </c>
      <c r="AN22" s="189"/>
      <c r="AO22" s="189"/>
      <c r="AP22" s="189"/>
      <c r="AQ22" s="189"/>
      <c r="AR22" s="189"/>
      <c r="AS22" s="189"/>
      <c r="AT22" s="189"/>
      <c r="AU22" s="189">
        <v>1024664</v>
      </c>
      <c r="AV22" s="189"/>
      <c r="AW22" s="189"/>
      <c r="AX22" s="189"/>
      <c r="AY22" s="189"/>
      <c r="AZ22" s="189"/>
      <c r="BA22" s="189"/>
      <c r="BB22" s="189"/>
      <c r="BC22" s="189">
        <v>5560101</v>
      </c>
      <c r="BD22" s="189"/>
      <c r="BE22" s="189"/>
      <c r="BF22" s="189"/>
      <c r="BG22" s="189"/>
      <c r="BH22" s="189"/>
      <c r="BI22" s="189"/>
      <c r="BJ22" s="189"/>
    </row>
    <row r="23" spans="2:62" ht="12" customHeight="1">
      <c r="B23" s="6"/>
      <c r="C23" s="9"/>
      <c r="D23" s="9"/>
      <c r="E23" s="9"/>
      <c r="F23" s="9"/>
      <c r="G23" s="187">
        <v>16</v>
      </c>
      <c r="H23" s="187"/>
      <c r="I23" s="187"/>
      <c r="J23" s="6"/>
      <c r="K23" s="6"/>
      <c r="L23" s="6"/>
      <c r="M23" s="6"/>
      <c r="N23" s="6"/>
      <c r="O23" s="190">
        <v>72901</v>
      </c>
      <c r="P23" s="189"/>
      <c r="Q23" s="189"/>
      <c r="R23" s="189"/>
      <c r="S23" s="189"/>
      <c r="T23" s="189"/>
      <c r="U23" s="189"/>
      <c r="V23" s="189"/>
      <c r="W23" s="189">
        <v>1243348</v>
      </c>
      <c r="X23" s="189"/>
      <c r="Y23" s="189"/>
      <c r="Z23" s="189"/>
      <c r="AA23" s="189"/>
      <c r="AB23" s="189"/>
      <c r="AC23" s="189"/>
      <c r="AD23" s="189"/>
      <c r="AE23" s="189">
        <v>4469</v>
      </c>
      <c r="AF23" s="189"/>
      <c r="AG23" s="189"/>
      <c r="AH23" s="189"/>
      <c r="AI23" s="189"/>
      <c r="AJ23" s="189"/>
      <c r="AK23" s="189"/>
      <c r="AL23" s="189"/>
      <c r="AM23" s="189">
        <v>149941</v>
      </c>
      <c r="AN23" s="189"/>
      <c r="AO23" s="189"/>
      <c r="AP23" s="189"/>
      <c r="AQ23" s="189"/>
      <c r="AR23" s="189"/>
      <c r="AS23" s="189"/>
      <c r="AT23" s="189"/>
      <c r="AU23" s="189">
        <v>1026209</v>
      </c>
      <c r="AV23" s="189"/>
      <c r="AW23" s="189"/>
      <c r="AX23" s="189"/>
      <c r="AY23" s="189"/>
      <c r="AZ23" s="189"/>
      <c r="BA23" s="189"/>
      <c r="BB23" s="189"/>
      <c r="BC23" s="189">
        <v>5600790</v>
      </c>
      <c r="BD23" s="189"/>
      <c r="BE23" s="189"/>
      <c r="BF23" s="189"/>
      <c r="BG23" s="189"/>
      <c r="BH23" s="189"/>
      <c r="BI23" s="189"/>
      <c r="BJ23" s="189"/>
    </row>
    <row r="24" spans="2:62" ht="12" customHeight="1">
      <c r="B24" s="6"/>
      <c r="C24" s="9"/>
      <c r="D24" s="9"/>
      <c r="E24" s="9"/>
      <c r="F24" s="9"/>
      <c r="G24" s="187">
        <v>17</v>
      </c>
      <c r="H24" s="187"/>
      <c r="I24" s="187"/>
      <c r="J24" s="6"/>
      <c r="K24" s="6"/>
      <c r="L24" s="6"/>
      <c r="M24" s="6"/>
      <c r="N24" s="6"/>
      <c r="O24" s="190">
        <v>72871</v>
      </c>
      <c r="P24" s="189"/>
      <c r="Q24" s="189"/>
      <c r="R24" s="189"/>
      <c r="S24" s="189"/>
      <c r="T24" s="189"/>
      <c r="U24" s="189"/>
      <c r="V24" s="189"/>
      <c r="W24" s="189">
        <v>1243064</v>
      </c>
      <c r="X24" s="189"/>
      <c r="Y24" s="189"/>
      <c r="Z24" s="189"/>
      <c r="AA24" s="189"/>
      <c r="AB24" s="189"/>
      <c r="AC24" s="189"/>
      <c r="AD24" s="189"/>
      <c r="AE24" s="189">
        <v>4469</v>
      </c>
      <c r="AF24" s="189"/>
      <c r="AG24" s="189"/>
      <c r="AH24" s="189"/>
      <c r="AI24" s="189"/>
      <c r="AJ24" s="189"/>
      <c r="AK24" s="189"/>
      <c r="AL24" s="189"/>
      <c r="AM24" s="189">
        <v>149941</v>
      </c>
      <c r="AN24" s="189"/>
      <c r="AO24" s="189"/>
      <c r="AP24" s="189"/>
      <c r="AQ24" s="189"/>
      <c r="AR24" s="189"/>
      <c r="AS24" s="189"/>
      <c r="AT24" s="189"/>
      <c r="AU24" s="189">
        <v>1030077</v>
      </c>
      <c r="AV24" s="189"/>
      <c r="AW24" s="189"/>
      <c r="AX24" s="189"/>
      <c r="AY24" s="189"/>
      <c r="AZ24" s="189"/>
      <c r="BA24" s="189"/>
      <c r="BB24" s="189"/>
      <c r="BC24" s="189">
        <v>5633799</v>
      </c>
      <c r="BD24" s="189"/>
      <c r="BE24" s="189"/>
      <c r="BF24" s="189"/>
      <c r="BG24" s="189"/>
      <c r="BH24" s="189"/>
      <c r="BI24" s="189"/>
      <c r="BJ24" s="189"/>
    </row>
    <row r="25" spans="2:62" s="16" customFormat="1" ht="12" customHeight="1">
      <c r="B25" s="47"/>
      <c r="C25" s="17"/>
      <c r="D25" s="17"/>
      <c r="E25" s="17"/>
      <c r="F25" s="17"/>
      <c r="G25" s="193">
        <v>18</v>
      </c>
      <c r="H25" s="193"/>
      <c r="I25" s="193"/>
      <c r="J25" s="47"/>
      <c r="K25" s="47"/>
      <c r="L25" s="47"/>
      <c r="M25" s="47"/>
      <c r="N25" s="47"/>
      <c r="O25" s="194">
        <v>73260</v>
      </c>
      <c r="P25" s="192"/>
      <c r="Q25" s="192"/>
      <c r="R25" s="192"/>
      <c r="S25" s="192"/>
      <c r="T25" s="192"/>
      <c r="U25" s="192"/>
      <c r="V25" s="192"/>
      <c r="W25" s="192">
        <v>1255421</v>
      </c>
      <c r="X25" s="192"/>
      <c r="Y25" s="192"/>
      <c r="Z25" s="192"/>
      <c r="AA25" s="192"/>
      <c r="AB25" s="192"/>
      <c r="AC25" s="192"/>
      <c r="AD25" s="192"/>
      <c r="AE25" s="192">
        <v>4469</v>
      </c>
      <c r="AF25" s="192"/>
      <c r="AG25" s="192"/>
      <c r="AH25" s="192"/>
      <c r="AI25" s="192"/>
      <c r="AJ25" s="192"/>
      <c r="AK25" s="192"/>
      <c r="AL25" s="192"/>
      <c r="AM25" s="192">
        <v>149941</v>
      </c>
      <c r="AN25" s="192"/>
      <c r="AO25" s="192"/>
      <c r="AP25" s="192"/>
      <c r="AQ25" s="192"/>
      <c r="AR25" s="192"/>
      <c r="AS25" s="192"/>
      <c r="AT25" s="192"/>
      <c r="AU25" s="192">
        <v>1033500</v>
      </c>
      <c r="AV25" s="192"/>
      <c r="AW25" s="192"/>
      <c r="AX25" s="192"/>
      <c r="AY25" s="192"/>
      <c r="AZ25" s="192"/>
      <c r="BA25" s="192"/>
      <c r="BB25" s="192"/>
      <c r="BC25" s="192">
        <v>5659004</v>
      </c>
      <c r="BD25" s="192"/>
      <c r="BE25" s="192"/>
      <c r="BF25" s="192"/>
      <c r="BG25" s="192"/>
      <c r="BH25" s="192"/>
      <c r="BI25" s="192"/>
      <c r="BJ25" s="192"/>
    </row>
    <row r="26" spans="2:62" ht="12" customHeight="1">
      <c r="B26" s="7"/>
      <c r="C26" s="12"/>
      <c r="D26" s="12"/>
      <c r="E26" s="12"/>
      <c r="F26" s="12"/>
      <c r="G26" s="11"/>
      <c r="H26" s="11"/>
      <c r="I26" s="11"/>
      <c r="J26" s="7"/>
      <c r="K26" s="7"/>
      <c r="L26" s="7"/>
      <c r="M26" s="7"/>
      <c r="N26" s="7"/>
      <c r="O26" s="39"/>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row>
    <row r="27" spans="15:62" ht="15.75" customHeight="1">
      <c r="O27" s="166" t="s">
        <v>165</v>
      </c>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c r="BI27" s="191"/>
      <c r="BJ27" s="191"/>
    </row>
    <row r="28" spans="2:62" ht="15.75" customHeight="1">
      <c r="B28" s="191" t="s">
        <v>161</v>
      </c>
      <c r="C28" s="191"/>
      <c r="D28" s="191"/>
      <c r="E28" s="191"/>
      <c r="F28" s="191"/>
      <c r="G28" s="191"/>
      <c r="H28" s="191"/>
      <c r="I28" s="191"/>
      <c r="J28" s="191"/>
      <c r="K28" s="191"/>
      <c r="L28" s="191"/>
      <c r="M28" s="191"/>
      <c r="N28" s="191"/>
      <c r="O28" s="196" t="s">
        <v>215</v>
      </c>
      <c r="P28" s="197"/>
      <c r="Q28" s="197"/>
      <c r="R28" s="197"/>
      <c r="S28" s="197"/>
      <c r="T28" s="197"/>
      <c r="U28" s="197"/>
      <c r="V28" s="197"/>
      <c r="W28" s="197"/>
      <c r="X28" s="197"/>
      <c r="Y28" s="197"/>
      <c r="Z28" s="197"/>
      <c r="AA28" s="197"/>
      <c r="AB28" s="197"/>
      <c r="AC28" s="197"/>
      <c r="AD28" s="198"/>
      <c r="AE28" s="199" t="s">
        <v>166</v>
      </c>
      <c r="AF28" s="199"/>
      <c r="AG28" s="199"/>
      <c r="AH28" s="199"/>
      <c r="AI28" s="199"/>
      <c r="AJ28" s="199"/>
      <c r="AK28" s="199"/>
      <c r="AL28" s="199"/>
      <c r="AM28" s="199"/>
      <c r="AN28" s="199"/>
      <c r="AO28" s="199"/>
      <c r="AP28" s="199"/>
      <c r="AQ28" s="199"/>
      <c r="AR28" s="199"/>
      <c r="AS28" s="199"/>
      <c r="AT28" s="199"/>
      <c r="AU28" s="199" t="s">
        <v>167</v>
      </c>
      <c r="AV28" s="199"/>
      <c r="AW28" s="199"/>
      <c r="AX28" s="199"/>
      <c r="AY28" s="199"/>
      <c r="AZ28" s="199"/>
      <c r="BA28" s="199"/>
      <c r="BB28" s="199"/>
      <c r="BC28" s="199"/>
      <c r="BD28" s="199"/>
      <c r="BE28" s="199"/>
      <c r="BF28" s="199"/>
      <c r="BG28" s="199"/>
      <c r="BH28" s="199"/>
      <c r="BI28" s="199"/>
      <c r="BJ28" s="176"/>
    </row>
    <row r="29" spans="2:62" ht="15.75" customHeight="1">
      <c r="B29" s="37"/>
      <c r="C29" s="37"/>
      <c r="D29" s="37"/>
      <c r="E29" s="37"/>
      <c r="F29" s="37"/>
      <c r="G29" s="37"/>
      <c r="H29" s="37"/>
      <c r="I29" s="37"/>
      <c r="J29" s="37"/>
      <c r="K29" s="37"/>
      <c r="L29" s="37"/>
      <c r="M29" s="37"/>
      <c r="N29" s="37"/>
      <c r="O29" s="199" t="s">
        <v>156</v>
      </c>
      <c r="P29" s="199"/>
      <c r="Q29" s="199"/>
      <c r="R29" s="199"/>
      <c r="S29" s="199"/>
      <c r="T29" s="199"/>
      <c r="U29" s="199"/>
      <c r="V29" s="199"/>
      <c r="W29" s="199" t="s">
        <v>157</v>
      </c>
      <c r="X29" s="199"/>
      <c r="Y29" s="199"/>
      <c r="Z29" s="199"/>
      <c r="AA29" s="199"/>
      <c r="AB29" s="199"/>
      <c r="AC29" s="199"/>
      <c r="AD29" s="199"/>
      <c r="AE29" s="199" t="s">
        <v>156</v>
      </c>
      <c r="AF29" s="199"/>
      <c r="AG29" s="199"/>
      <c r="AH29" s="199"/>
      <c r="AI29" s="199"/>
      <c r="AJ29" s="199"/>
      <c r="AK29" s="199"/>
      <c r="AL29" s="199"/>
      <c r="AM29" s="199" t="s">
        <v>157</v>
      </c>
      <c r="AN29" s="199"/>
      <c r="AO29" s="199"/>
      <c r="AP29" s="199"/>
      <c r="AQ29" s="199"/>
      <c r="AR29" s="199"/>
      <c r="AS29" s="199"/>
      <c r="AT29" s="199"/>
      <c r="AU29" s="199" t="s">
        <v>156</v>
      </c>
      <c r="AV29" s="199"/>
      <c r="AW29" s="199"/>
      <c r="AX29" s="199"/>
      <c r="AY29" s="199"/>
      <c r="AZ29" s="199"/>
      <c r="BA29" s="199"/>
      <c r="BB29" s="199"/>
      <c r="BC29" s="199" t="s">
        <v>157</v>
      </c>
      <c r="BD29" s="199"/>
      <c r="BE29" s="199"/>
      <c r="BF29" s="199"/>
      <c r="BG29" s="199"/>
      <c r="BH29" s="199"/>
      <c r="BI29" s="199"/>
      <c r="BJ29" s="176"/>
    </row>
    <row r="30" spans="15:62" ht="12.75" customHeight="1">
      <c r="O30" s="38"/>
      <c r="P30" s="6"/>
      <c r="Q30" s="6"/>
      <c r="R30" s="6"/>
      <c r="S30" s="6"/>
      <c r="T30" s="6"/>
      <c r="U30" s="187" t="s">
        <v>2</v>
      </c>
      <c r="V30" s="187"/>
      <c r="W30" s="6"/>
      <c r="X30" s="6"/>
      <c r="Y30" s="6"/>
      <c r="Z30" s="6"/>
      <c r="AA30" s="6"/>
      <c r="AB30" s="6"/>
      <c r="AC30" s="187" t="s">
        <v>3</v>
      </c>
      <c r="AD30" s="187"/>
      <c r="AE30" s="6"/>
      <c r="AF30" s="6"/>
      <c r="AG30" s="6"/>
      <c r="AH30" s="6"/>
      <c r="AI30" s="6"/>
      <c r="AJ30" s="6"/>
      <c r="AK30" s="187" t="s">
        <v>2</v>
      </c>
      <c r="AL30" s="187"/>
      <c r="AM30" s="6"/>
      <c r="AN30" s="6"/>
      <c r="AO30" s="6"/>
      <c r="AP30" s="6"/>
      <c r="AQ30" s="6"/>
      <c r="AR30" s="6"/>
      <c r="AS30" s="187" t="s">
        <v>3</v>
      </c>
      <c r="AT30" s="187"/>
      <c r="AU30" s="6"/>
      <c r="AV30" s="6"/>
      <c r="AW30" s="6"/>
      <c r="AX30" s="6"/>
      <c r="AY30" s="6"/>
      <c r="AZ30" s="6"/>
      <c r="BA30" s="187" t="s">
        <v>2</v>
      </c>
      <c r="BB30" s="187"/>
      <c r="BC30" s="6"/>
      <c r="BD30" s="6"/>
      <c r="BE30" s="6"/>
      <c r="BF30" s="6"/>
      <c r="BG30" s="6"/>
      <c r="BH30" s="6"/>
      <c r="BI30" s="187" t="s">
        <v>3</v>
      </c>
      <c r="BJ30" s="187"/>
    </row>
    <row r="31" spans="15:62" ht="12" customHeight="1">
      <c r="O31" s="38"/>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row>
    <row r="32" spans="2:62" ht="12" customHeight="1">
      <c r="B32" s="191" t="s">
        <v>4</v>
      </c>
      <c r="C32" s="191"/>
      <c r="D32" s="191"/>
      <c r="E32" s="191"/>
      <c r="F32" s="191"/>
      <c r="G32" s="187">
        <v>14</v>
      </c>
      <c r="H32" s="187"/>
      <c r="I32" s="187"/>
      <c r="J32" s="187" t="s">
        <v>5</v>
      </c>
      <c r="K32" s="187"/>
      <c r="L32" s="187"/>
      <c r="M32" s="187"/>
      <c r="N32" s="187"/>
      <c r="O32" s="190">
        <v>346280</v>
      </c>
      <c r="P32" s="189"/>
      <c r="Q32" s="189"/>
      <c r="R32" s="189"/>
      <c r="S32" s="189"/>
      <c r="T32" s="189"/>
      <c r="U32" s="189"/>
      <c r="V32" s="189"/>
      <c r="W32" s="189">
        <v>1214596</v>
      </c>
      <c r="X32" s="189"/>
      <c r="Y32" s="189"/>
      <c r="Z32" s="189"/>
      <c r="AA32" s="189"/>
      <c r="AB32" s="189"/>
      <c r="AC32" s="189"/>
      <c r="AD32" s="189"/>
      <c r="AE32" s="189">
        <v>66565</v>
      </c>
      <c r="AF32" s="189"/>
      <c r="AG32" s="189"/>
      <c r="AH32" s="189"/>
      <c r="AI32" s="189"/>
      <c r="AJ32" s="189"/>
      <c r="AK32" s="189"/>
      <c r="AL32" s="189"/>
      <c r="AM32" s="189">
        <v>210167</v>
      </c>
      <c r="AN32" s="189"/>
      <c r="AO32" s="189"/>
      <c r="AP32" s="189"/>
      <c r="AQ32" s="189"/>
      <c r="AR32" s="189"/>
      <c r="AS32" s="189"/>
      <c r="AT32" s="189"/>
      <c r="AU32" s="189">
        <v>279715</v>
      </c>
      <c r="AV32" s="189"/>
      <c r="AW32" s="189"/>
      <c r="AX32" s="189"/>
      <c r="AY32" s="189"/>
      <c r="AZ32" s="189"/>
      <c r="BA32" s="189"/>
      <c r="BB32" s="189"/>
      <c r="BC32" s="189">
        <v>1004429</v>
      </c>
      <c r="BD32" s="189"/>
      <c r="BE32" s="189"/>
      <c r="BF32" s="189"/>
      <c r="BG32" s="189"/>
      <c r="BH32" s="189"/>
      <c r="BI32" s="189"/>
      <c r="BJ32" s="189"/>
    </row>
    <row r="33" spans="2:62" ht="12" customHeight="1">
      <c r="B33" s="6"/>
      <c r="C33" s="9"/>
      <c r="D33" s="9"/>
      <c r="E33" s="9"/>
      <c r="F33" s="9"/>
      <c r="G33" s="187">
        <v>15</v>
      </c>
      <c r="H33" s="187"/>
      <c r="I33" s="187"/>
      <c r="J33" s="6"/>
      <c r="K33" s="6"/>
      <c r="L33" s="6"/>
      <c r="M33" s="6"/>
      <c r="N33" s="6"/>
      <c r="O33" s="190">
        <v>345659</v>
      </c>
      <c r="P33" s="189"/>
      <c r="Q33" s="189"/>
      <c r="R33" s="189"/>
      <c r="S33" s="189"/>
      <c r="T33" s="189"/>
      <c r="U33" s="189"/>
      <c r="V33" s="189"/>
      <c r="W33" s="189">
        <v>1213082</v>
      </c>
      <c r="X33" s="189"/>
      <c r="Y33" s="189"/>
      <c r="Z33" s="189"/>
      <c r="AA33" s="189"/>
      <c r="AB33" s="189"/>
      <c r="AC33" s="189"/>
      <c r="AD33" s="189"/>
      <c r="AE33" s="189">
        <v>66972</v>
      </c>
      <c r="AF33" s="189"/>
      <c r="AG33" s="189"/>
      <c r="AH33" s="189"/>
      <c r="AI33" s="189"/>
      <c r="AJ33" s="189"/>
      <c r="AK33" s="189"/>
      <c r="AL33" s="189"/>
      <c r="AM33" s="189">
        <v>212969</v>
      </c>
      <c r="AN33" s="189"/>
      <c r="AO33" s="189"/>
      <c r="AP33" s="189"/>
      <c r="AQ33" s="189"/>
      <c r="AR33" s="189"/>
      <c r="AS33" s="189"/>
      <c r="AT33" s="189"/>
      <c r="AU33" s="189">
        <v>278687</v>
      </c>
      <c r="AV33" s="189"/>
      <c r="AW33" s="189"/>
      <c r="AX33" s="189"/>
      <c r="AY33" s="189"/>
      <c r="AZ33" s="189"/>
      <c r="BA33" s="189"/>
      <c r="BB33" s="189"/>
      <c r="BC33" s="189">
        <v>1000113</v>
      </c>
      <c r="BD33" s="189"/>
      <c r="BE33" s="189"/>
      <c r="BF33" s="189"/>
      <c r="BG33" s="189"/>
      <c r="BH33" s="189"/>
      <c r="BI33" s="189"/>
      <c r="BJ33" s="189"/>
    </row>
    <row r="34" spans="2:62" ht="12" customHeight="1">
      <c r="B34" s="6"/>
      <c r="C34" s="9"/>
      <c r="D34" s="9"/>
      <c r="E34" s="9"/>
      <c r="F34" s="9"/>
      <c r="G34" s="187">
        <v>16</v>
      </c>
      <c r="H34" s="187"/>
      <c r="I34" s="187"/>
      <c r="J34" s="6"/>
      <c r="K34" s="6"/>
      <c r="L34" s="6"/>
      <c r="M34" s="6"/>
      <c r="N34" s="6"/>
      <c r="O34" s="190">
        <v>346127</v>
      </c>
      <c r="P34" s="189"/>
      <c r="Q34" s="189"/>
      <c r="R34" s="189"/>
      <c r="S34" s="189"/>
      <c r="T34" s="189"/>
      <c r="U34" s="189"/>
      <c r="V34" s="189"/>
      <c r="W34" s="189">
        <v>1215126</v>
      </c>
      <c r="X34" s="189"/>
      <c r="Y34" s="189"/>
      <c r="Z34" s="189"/>
      <c r="AA34" s="189"/>
      <c r="AB34" s="189"/>
      <c r="AC34" s="189"/>
      <c r="AD34" s="189"/>
      <c r="AE34" s="189">
        <v>67849</v>
      </c>
      <c r="AF34" s="189"/>
      <c r="AG34" s="189"/>
      <c r="AH34" s="189"/>
      <c r="AI34" s="189"/>
      <c r="AJ34" s="189"/>
      <c r="AK34" s="189"/>
      <c r="AL34" s="189"/>
      <c r="AM34" s="189">
        <v>216520</v>
      </c>
      <c r="AN34" s="189"/>
      <c r="AO34" s="189"/>
      <c r="AP34" s="189"/>
      <c r="AQ34" s="189"/>
      <c r="AR34" s="189"/>
      <c r="AS34" s="189"/>
      <c r="AT34" s="189"/>
      <c r="AU34" s="189">
        <v>278278</v>
      </c>
      <c r="AV34" s="189"/>
      <c r="AW34" s="189"/>
      <c r="AX34" s="189"/>
      <c r="AY34" s="189"/>
      <c r="AZ34" s="189"/>
      <c r="BA34" s="189"/>
      <c r="BB34" s="189"/>
      <c r="BC34" s="189">
        <v>998606</v>
      </c>
      <c r="BD34" s="189"/>
      <c r="BE34" s="189"/>
      <c r="BF34" s="189"/>
      <c r="BG34" s="189"/>
      <c r="BH34" s="189"/>
      <c r="BI34" s="189"/>
      <c r="BJ34" s="189"/>
    </row>
    <row r="35" spans="2:62" ht="12" customHeight="1">
      <c r="B35" s="6"/>
      <c r="C35" s="9"/>
      <c r="D35" s="9"/>
      <c r="E35" s="9"/>
      <c r="F35" s="9"/>
      <c r="G35" s="187">
        <v>17</v>
      </c>
      <c r="H35" s="187"/>
      <c r="I35" s="187"/>
      <c r="J35" s="6"/>
      <c r="K35" s="6"/>
      <c r="L35" s="6"/>
      <c r="M35" s="6"/>
      <c r="N35" s="6"/>
      <c r="O35" s="190">
        <f>SUM(AE35+AU35)</f>
        <v>347059</v>
      </c>
      <c r="P35" s="189"/>
      <c r="Q35" s="189"/>
      <c r="R35" s="189"/>
      <c r="S35" s="189"/>
      <c r="T35" s="189"/>
      <c r="U35" s="189"/>
      <c r="V35" s="189"/>
      <c r="W35" s="189">
        <f>SUM(AM35+BC35)</f>
        <v>1217083</v>
      </c>
      <c r="X35" s="189"/>
      <c r="Y35" s="189"/>
      <c r="Z35" s="189"/>
      <c r="AA35" s="189"/>
      <c r="AB35" s="189"/>
      <c r="AC35" s="189"/>
      <c r="AD35" s="189"/>
      <c r="AE35" s="189">
        <v>69267</v>
      </c>
      <c r="AF35" s="189"/>
      <c r="AG35" s="189"/>
      <c r="AH35" s="189"/>
      <c r="AI35" s="189"/>
      <c r="AJ35" s="189"/>
      <c r="AK35" s="189"/>
      <c r="AL35" s="189"/>
      <c r="AM35" s="189">
        <v>220589</v>
      </c>
      <c r="AN35" s="189"/>
      <c r="AO35" s="189"/>
      <c r="AP35" s="189"/>
      <c r="AQ35" s="189"/>
      <c r="AR35" s="189"/>
      <c r="AS35" s="189"/>
      <c r="AT35" s="189"/>
      <c r="AU35" s="189">
        <v>277792</v>
      </c>
      <c r="AV35" s="189"/>
      <c r="AW35" s="189"/>
      <c r="AX35" s="189"/>
      <c r="AY35" s="189"/>
      <c r="AZ35" s="189"/>
      <c r="BA35" s="189"/>
      <c r="BB35" s="189"/>
      <c r="BC35" s="189">
        <v>996494</v>
      </c>
      <c r="BD35" s="189"/>
      <c r="BE35" s="189"/>
      <c r="BF35" s="189"/>
      <c r="BG35" s="189"/>
      <c r="BH35" s="189"/>
      <c r="BI35" s="189"/>
      <c r="BJ35" s="189"/>
    </row>
    <row r="36" spans="2:62" s="16" customFormat="1" ht="12" customHeight="1">
      <c r="B36" s="47"/>
      <c r="C36" s="17"/>
      <c r="D36" s="17"/>
      <c r="E36" s="17"/>
      <c r="F36" s="17"/>
      <c r="G36" s="193">
        <v>18</v>
      </c>
      <c r="H36" s="193"/>
      <c r="I36" s="193"/>
      <c r="J36" s="47"/>
      <c r="K36" s="47"/>
      <c r="L36" s="47"/>
      <c r="M36" s="47"/>
      <c r="N36" s="47"/>
      <c r="O36" s="194">
        <v>326975</v>
      </c>
      <c r="P36" s="192"/>
      <c r="Q36" s="192"/>
      <c r="R36" s="192"/>
      <c r="S36" s="192"/>
      <c r="T36" s="192"/>
      <c r="U36" s="192"/>
      <c r="V36" s="192"/>
      <c r="W36" s="192">
        <v>1177017</v>
      </c>
      <c r="X36" s="192"/>
      <c r="Y36" s="192"/>
      <c r="Z36" s="192"/>
      <c r="AA36" s="192"/>
      <c r="AB36" s="192"/>
      <c r="AC36" s="192"/>
      <c r="AD36" s="192"/>
      <c r="AE36" s="192">
        <v>49243</v>
      </c>
      <c r="AF36" s="192"/>
      <c r="AG36" s="192"/>
      <c r="AH36" s="192"/>
      <c r="AI36" s="192"/>
      <c r="AJ36" s="192"/>
      <c r="AK36" s="192"/>
      <c r="AL36" s="192"/>
      <c r="AM36" s="192">
        <v>180741</v>
      </c>
      <c r="AN36" s="192"/>
      <c r="AO36" s="192"/>
      <c r="AP36" s="192"/>
      <c r="AQ36" s="192"/>
      <c r="AR36" s="192"/>
      <c r="AS36" s="192"/>
      <c r="AT36" s="192"/>
      <c r="AU36" s="192">
        <v>277732</v>
      </c>
      <c r="AV36" s="192"/>
      <c r="AW36" s="192"/>
      <c r="AX36" s="192"/>
      <c r="AY36" s="192"/>
      <c r="AZ36" s="192"/>
      <c r="BA36" s="192"/>
      <c r="BB36" s="192"/>
      <c r="BC36" s="192">
        <v>996276</v>
      </c>
      <c r="BD36" s="192"/>
      <c r="BE36" s="192"/>
      <c r="BF36" s="192"/>
      <c r="BG36" s="192"/>
      <c r="BH36" s="192"/>
      <c r="BI36" s="192"/>
      <c r="BJ36" s="192"/>
    </row>
    <row r="37" spans="2:62" ht="12" customHeight="1">
      <c r="B37" s="7"/>
      <c r="C37" s="12"/>
      <c r="D37" s="12"/>
      <c r="E37" s="12"/>
      <c r="F37" s="12"/>
      <c r="G37" s="11"/>
      <c r="H37" s="11"/>
      <c r="I37" s="11"/>
      <c r="J37" s="7"/>
      <c r="K37" s="7"/>
      <c r="L37" s="7"/>
      <c r="M37" s="7"/>
      <c r="N37" s="7"/>
      <c r="O37" s="39"/>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row>
    <row r="38" spans="2:13" ht="12" customHeight="1">
      <c r="B38" s="6"/>
      <c r="C38" s="201" t="s">
        <v>6</v>
      </c>
      <c r="D38" s="201"/>
      <c r="E38" s="5" t="s">
        <v>7</v>
      </c>
      <c r="F38" s="2" t="s">
        <v>8</v>
      </c>
      <c r="H38" s="6"/>
      <c r="I38" s="6"/>
      <c r="J38" s="6"/>
      <c r="K38" s="6"/>
      <c r="L38" s="6"/>
      <c r="M38" s="6"/>
    </row>
    <row r="39" spans="2:62" ht="12" customHeight="1">
      <c r="B39" s="200" t="s">
        <v>9</v>
      </c>
      <c r="C39" s="200"/>
      <c r="D39" s="200"/>
      <c r="E39" s="3" t="s">
        <v>388</v>
      </c>
      <c r="F39" s="200" t="s">
        <v>535</v>
      </c>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row>
    <row r="40" spans="2:62" ht="12" customHeight="1">
      <c r="B40" s="13"/>
      <c r="C40" s="13"/>
      <c r="D40" s="13"/>
      <c r="E40" s="3"/>
      <c r="F40" s="167" t="s">
        <v>536</v>
      </c>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row>
    <row r="41" ht="12" customHeight="1"/>
    <row r="42" ht="12" customHeight="1"/>
    <row r="43" spans="2:62" s="1" customFormat="1" ht="18" customHeight="1">
      <c r="B43" s="174" t="s">
        <v>332</v>
      </c>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row>
    <row r="44" spans="2:63" ht="12.75" customHeight="1">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15" t="s">
        <v>1</v>
      </c>
      <c r="BK44" s="6"/>
    </row>
    <row r="45" spans="2:63" ht="15.75" customHeight="1">
      <c r="B45" s="178" t="s">
        <v>161</v>
      </c>
      <c r="C45" s="179"/>
      <c r="D45" s="179"/>
      <c r="E45" s="179"/>
      <c r="F45" s="179"/>
      <c r="G45" s="179"/>
      <c r="H45" s="179"/>
      <c r="I45" s="179"/>
      <c r="J45" s="179"/>
      <c r="K45" s="179"/>
      <c r="L45" s="179"/>
      <c r="M45" s="179"/>
      <c r="N45" s="179"/>
      <c r="O45" s="179" t="s">
        <v>168</v>
      </c>
      <c r="P45" s="179"/>
      <c r="Q45" s="179"/>
      <c r="R45" s="179"/>
      <c r="S45" s="179"/>
      <c r="T45" s="179"/>
      <c r="U45" s="179"/>
      <c r="V45" s="179"/>
      <c r="W45" s="179"/>
      <c r="X45" s="179"/>
      <c r="Y45" s="179"/>
      <c r="Z45" s="179"/>
      <c r="AA45" s="179"/>
      <c r="AB45" s="179"/>
      <c r="AC45" s="179"/>
      <c r="AD45" s="179"/>
      <c r="AE45" s="179" t="s">
        <v>169</v>
      </c>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5"/>
      <c r="BK45" s="6"/>
    </row>
    <row r="46" spans="2:63" ht="15.75" customHeight="1">
      <c r="B46" s="177"/>
      <c r="C46" s="199"/>
      <c r="D46" s="199"/>
      <c r="E46" s="199"/>
      <c r="F46" s="199"/>
      <c r="G46" s="199"/>
      <c r="H46" s="199"/>
      <c r="I46" s="199"/>
      <c r="J46" s="199"/>
      <c r="K46" s="199"/>
      <c r="L46" s="199"/>
      <c r="M46" s="199"/>
      <c r="N46" s="199"/>
      <c r="O46" s="199" t="s">
        <v>156</v>
      </c>
      <c r="P46" s="199"/>
      <c r="Q46" s="199"/>
      <c r="R46" s="199"/>
      <c r="S46" s="199"/>
      <c r="T46" s="199"/>
      <c r="U46" s="199"/>
      <c r="V46" s="199"/>
      <c r="W46" s="199" t="s">
        <v>157</v>
      </c>
      <c r="X46" s="199"/>
      <c r="Y46" s="199"/>
      <c r="Z46" s="199"/>
      <c r="AA46" s="199"/>
      <c r="AB46" s="199"/>
      <c r="AC46" s="199"/>
      <c r="AD46" s="199"/>
      <c r="AE46" s="202" t="s">
        <v>10</v>
      </c>
      <c r="AF46" s="202"/>
      <c r="AG46" s="202"/>
      <c r="AH46" s="202"/>
      <c r="AI46" s="202"/>
      <c r="AJ46" s="202"/>
      <c r="AK46" s="202"/>
      <c r="AL46" s="202"/>
      <c r="AM46" s="202" t="s">
        <v>11</v>
      </c>
      <c r="AN46" s="202"/>
      <c r="AO46" s="202"/>
      <c r="AP46" s="202"/>
      <c r="AQ46" s="202"/>
      <c r="AR46" s="202"/>
      <c r="AS46" s="202"/>
      <c r="AT46" s="202"/>
      <c r="AU46" s="202" t="s">
        <v>12</v>
      </c>
      <c r="AV46" s="202"/>
      <c r="AW46" s="202"/>
      <c r="AX46" s="202"/>
      <c r="AY46" s="202"/>
      <c r="AZ46" s="202"/>
      <c r="BA46" s="202"/>
      <c r="BB46" s="202"/>
      <c r="BC46" s="202" t="s">
        <v>13</v>
      </c>
      <c r="BD46" s="202"/>
      <c r="BE46" s="202"/>
      <c r="BF46" s="202"/>
      <c r="BG46" s="202"/>
      <c r="BH46" s="202"/>
      <c r="BI46" s="202"/>
      <c r="BJ46" s="196"/>
      <c r="BK46" s="6"/>
    </row>
    <row r="47" spans="15:63" ht="12.75" customHeight="1">
      <c r="O47" s="40"/>
      <c r="P47" s="41"/>
      <c r="Q47" s="41"/>
      <c r="R47" s="41"/>
      <c r="S47" s="41"/>
      <c r="T47" s="41"/>
      <c r="U47" s="204" t="s">
        <v>2</v>
      </c>
      <c r="V47" s="204"/>
      <c r="W47" s="41"/>
      <c r="X47" s="41"/>
      <c r="Y47" s="41"/>
      <c r="Z47" s="41"/>
      <c r="AA47" s="41"/>
      <c r="AB47" s="41"/>
      <c r="AC47" s="204" t="s">
        <v>3</v>
      </c>
      <c r="AD47" s="204"/>
      <c r="AE47" s="41"/>
      <c r="AF47" s="41"/>
      <c r="AG47" s="41"/>
      <c r="AH47" s="41"/>
      <c r="AI47" s="41"/>
      <c r="AJ47" s="41"/>
      <c r="AK47" s="204" t="s">
        <v>2</v>
      </c>
      <c r="AL47" s="204"/>
      <c r="AM47" s="41"/>
      <c r="AN47" s="41"/>
      <c r="AO47" s="41"/>
      <c r="AP47" s="41"/>
      <c r="AQ47" s="41"/>
      <c r="AR47" s="41"/>
      <c r="AS47" s="204" t="s">
        <v>2</v>
      </c>
      <c r="AT47" s="204"/>
      <c r="BA47" s="187" t="s">
        <v>2</v>
      </c>
      <c r="BB47" s="187"/>
      <c r="BI47" s="187" t="s">
        <v>2</v>
      </c>
      <c r="BJ47" s="187"/>
      <c r="BK47" s="6"/>
    </row>
    <row r="48" spans="15:46" ht="12" customHeight="1">
      <c r="O48" s="38"/>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row>
    <row r="49" spans="2:62" ht="12" customHeight="1">
      <c r="B49" s="191" t="s">
        <v>4</v>
      </c>
      <c r="C49" s="191"/>
      <c r="D49" s="191"/>
      <c r="E49" s="191"/>
      <c r="F49" s="191"/>
      <c r="G49" s="187">
        <v>14</v>
      </c>
      <c r="H49" s="187"/>
      <c r="I49" s="187"/>
      <c r="J49" s="187" t="s">
        <v>5</v>
      </c>
      <c r="K49" s="187"/>
      <c r="L49" s="187"/>
      <c r="M49" s="187"/>
      <c r="N49" s="187"/>
      <c r="O49" s="190">
        <v>838042</v>
      </c>
      <c r="P49" s="189"/>
      <c r="Q49" s="189"/>
      <c r="R49" s="189"/>
      <c r="S49" s="189"/>
      <c r="T49" s="189"/>
      <c r="U49" s="189"/>
      <c r="V49" s="189"/>
      <c r="W49" s="189">
        <v>4795528</v>
      </c>
      <c r="X49" s="189"/>
      <c r="Y49" s="189"/>
      <c r="Z49" s="189"/>
      <c r="AA49" s="189"/>
      <c r="AB49" s="189"/>
      <c r="AC49" s="189"/>
      <c r="AD49" s="189"/>
      <c r="AE49" s="189">
        <v>495</v>
      </c>
      <c r="AF49" s="189"/>
      <c r="AG49" s="189"/>
      <c r="AH49" s="189"/>
      <c r="AI49" s="189"/>
      <c r="AJ49" s="189"/>
      <c r="AK49" s="189"/>
      <c r="AL49" s="189"/>
      <c r="AM49" s="189">
        <v>676</v>
      </c>
      <c r="AN49" s="189"/>
      <c r="AO49" s="189"/>
      <c r="AP49" s="189"/>
      <c r="AQ49" s="189"/>
      <c r="AR49" s="189"/>
      <c r="AS49" s="189"/>
      <c r="AT49" s="189"/>
      <c r="AU49" s="188">
        <v>346384</v>
      </c>
      <c r="AV49" s="188"/>
      <c r="AW49" s="188"/>
      <c r="AX49" s="188"/>
      <c r="AY49" s="188"/>
      <c r="AZ49" s="188"/>
      <c r="BA49" s="188"/>
      <c r="BB49" s="188"/>
      <c r="BC49" s="188">
        <v>490487</v>
      </c>
      <c r="BD49" s="188"/>
      <c r="BE49" s="188"/>
      <c r="BF49" s="188"/>
      <c r="BG49" s="188"/>
      <c r="BH49" s="188"/>
      <c r="BI49" s="188"/>
      <c r="BJ49" s="188"/>
    </row>
    <row r="50" spans="2:62" ht="12" customHeight="1">
      <c r="B50" s="6"/>
      <c r="C50" s="9"/>
      <c r="D50" s="9"/>
      <c r="E50" s="9"/>
      <c r="F50" s="9"/>
      <c r="G50" s="187">
        <v>15</v>
      </c>
      <c r="H50" s="187"/>
      <c r="I50" s="187"/>
      <c r="J50" s="6"/>
      <c r="K50" s="6"/>
      <c r="L50" s="6"/>
      <c r="M50" s="6"/>
      <c r="N50" s="6"/>
      <c r="O50" s="190">
        <v>841704</v>
      </c>
      <c r="P50" s="189"/>
      <c r="Q50" s="189"/>
      <c r="R50" s="189"/>
      <c r="S50" s="189"/>
      <c r="T50" s="189"/>
      <c r="U50" s="189"/>
      <c r="V50" s="189"/>
      <c r="W50" s="189">
        <v>4854999</v>
      </c>
      <c r="X50" s="189"/>
      <c r="Y50" s="189"/>
      <c r="Z50" s="189"/>
      <c r="AA50" s="189"/>
      <c r="AB50" s="189"/>
      <c r="AC50" s="189"/>
      <c r="AD50" s="189"/>
      <c r="AE50" s="189">
        <v>695</v>
      </c>
      <c r="AF50" s="189"/>
      <c r="AG50" s="189"/>
      <c r="AH50" s="189"/>
      <c r="AI50" s="189"/>
      <c r="AJ50" s="189"/>
      <c r="AK50" s="189"/>
      <c r="AL50" s="189"/>
      <c r="AM50" s="189">
        <v>836</v>
      </c>
      <c r="AN50" s="189"/>
      <c r="AO50" s="189"/>
      <c r="AP50" s="189"/>
      <c r="AQ50" s="189"/>
      <c r="AR50" s="189"/>
      <c r="AS50" s="189"/>
      <c r="AT50" s="189"/>
      <c r="AU50" s="188">
        <v>350545</v>
      </c>
      <c r="AV50" s="188"/>
      <c r="AW50" s="188"/>
      <c r="AX50" s="188"/>
      <c r="AY50" s="188"/>
      <c r="AZ50" s="188"/>
      <c r="BA50" s="188"/>
      <c r="BB50" s="188"/>
      <c r="BC50" s="188">
        <v>489628</v>
      </c>
      <c r="BD50" s="188"/>
      <c r="BE50" s="188"/>
      <c r="BF50" s="188"/>
      <c r="BG50" s="188"/>
      <c r="BH50" s="188"/>
      <c r="BI50" s="188"/>
      <c r="BJ50" s="188"/>
    </row>
    <row r="51" spans="2:62" ht="12" customHeight="1">
      <c r="B51" s="6"/>
      <c r="C51" s="9"/>
      <c r="D51" s="9"/>
      <c r="E51" s="9"/>
      <c r="F51" s="9"/>
      <c r="G51" s="187">
        <v>16</v>
      </c>
      <c r="H51" s="187"/>
      <c r="I51" s="187"/>
      <c r="J51" s="6"/>
      <c r="K51" s="6"/>
      <c r="L51" s="6"/>
      <c r="M51" s="6"/>
      <c r="N51" s="6"/>
      <c r="O51" s="190">
        <v>849890</v>
      </c>
      <c r="P51" s="189"/>
      <c r="Q51" s="189"/>
      <c r="R51" s="189"/>
      <c r="S51" s="189"/>
      <c r="T51" s="189"/>
      <c r="U51" s="189"/>
      <c r="V51" s="189"/>
      <c r="W51" s="189">
        <v>4907772</v>
      </c>
      <c r="X51" s="189"/>
      <c r="Y51" s="189"/>
      <c r="Z51" s="189"/>
      <c r="AA51" s="189"/>
      <c r="AB51" s="189"/>
      <c r="AC51" s="189"/>
      <c r="AD51" s="189"/>
      <c r="AE51" s="189">
        <v>731</v>
      </c>
      <c r="AF51" s="189"/>
      <c r="AG51" s="189"/>
      <c r="AH51" s="189"/>
      <c r="AI51" s="189"/>
      <c r="AJ51" s="189"/>
      <c r="AK51" s="189"/>
      <c r="AL51" s="189"/>
      <c r="AM51" s="189">
        <v>800</v>
      </c>
      <c r="AN51" s="189"/>
      <c r="AO51" s="189"/>
      <c r="AP51" s="189"/>
      <c r="AQ51" s="189"/>
      <c r="AR51" s="189"/>
      <c r="AS51" s="189"/>
      <c r="AT51" s="189"/>
      <c r="AU51" s="188">
        <v>355943</v>
      </c>
      <c r="AV51" s="188"/>
      <c r="AW51" s="188"/>
      <c r="AX51" s="188"/>
      <c r="AY51" s="188"/>
      <c r="AZ51" s="188"/>
      <c r="BA51" s="188"/>
      <c r="BB51" s="188"/>
      <c r="BC51" s="188">
        <v>492416</v>
      </c>
      <c r="BD51" s="188"/>
      <c r="BE51" s="188"/>
      <c r="BF51" s="188"/>
      <c r="BG51" s="188"/>
      <c r="BH51" s="188"/>
      <c r="BI51" s="188"/>
      <c r="BJ51" s="188"/>
    </row>
    <row r="52" spans="2:62" ht="12" customHeight="1">
      <c r="B52" s="6"/>
      <c r="C52" s="9"/>
      <c r="D52" s="9"/>
      <c r="E52" s="9"/>
      <c r="F52" s="9"/>
      <c r="G52" s="187">
        <v>17</v>
      </c>
      <c r="H52" s="187"/>
      <c r="I52" s="187"/>
      <c r="J52" s="6"/>
      <c r="K52" s="6"/>
      <c r="L52" s="6"/>
      <c r="M52" s="6"/>
      <c r="N52" s="6"/>
      <c r="O52" s="190">
        <v>855769</v>
      </c>
      <c r="P52" s="189"/>
      <c r="Q52" s="189"/>
      <c r="R52" s="189"/>
      <c r="S52" s="189"/>
      <c r="T52" s="189"/>
      <c r="U52" s="189"/>
      <c r="V52" s="189"/>
      <c r="W52" s="189">
        <v>4946807</v>
      </c>
      <c r="X52" s="189"/>
      <c r="Y52" s="189"/>
      <c r="Z52" s="189"/>
      <c r="AA52" s="189"/>
      <c r="AB52" s="189"/>
      <c r="AC52" s="189"/>
      <c r="AD52" s="189"/>
      <c r="AE52" s="189">
        <v>826</v>
      </c>
      <c r="AF52" s="189"/>
      <c r="AG52" s="189"/>
      <c r="AH52" s="189"/>
      <c r="AI52" s="189"/>
      <c r="AJ52" s="189"/>
      <c r="AK52" s="189"/>
      <c r="AL52" s="189"/>
      <c r="AM52" s="189">
        <v>1150</v>
      </c>
      <c r="AN52" s="189"/>
      <c r="AO52" s="189"/>
      <c r="AP52" s="189"/>
      <c r="AQ52" s="189"/>
      <c r="AR52" s="189"/>
      <c r="AS52" s="189"/>
      <c r="AT52" s="189"/>
      <c r="AU52" s="188">
        <v>360503</v>
      </c>
      <c r="AV52" s="188"/>
      <c r="AW52" s="188"/>
      <c r="AX52" s="188"/>
      <c r="AY52" s="188"/>
      <c r="AZ52" s="188"/>
      <c r="BA52" s="188"/>
      <c r="BB52" s="188"/>
      <c r="BC52" s="188">
        <v>493290</v>
      </c>
      <c r="BD52" s="188"/>
      <c r="BE52" s="188"/>
      <c r="BF52" s="188"/>
      <c r="BG52" s="188"/>
      <c r="BH52" s="188"/>
      <c r="BI52" s="188"/>
      <c r="BJ52" s="188"/>
    </row>
    <row r="53" spans="2:62" s="16" customFormat="1" ht="12" customHeight="1">
      <c r="B53" s="47"/>
      <c r="C53" s="17"/>
      <c r="D53" s="17"/>
      <c r="E53" s="17"/>
      <c r="F53" s="17"/>
      <c r="G53" s="193">
        <v>18</v>
      </c>
      <c r="H53" s="193"/>
      <c r="I53" s="193"/>
      <c r="J53" s="47"/>
      <c r="K53" s="47"/>
      <c r="L53" s="47"/>
      <c r="M53" s="47"/>
      <c r="N53" s="47"/>
      <c r="O53" s="194">
        <v>860427</v>
      </c>
      <c r="P53" s="192"/>
      <c r="Q53" s="192"/>
      <c r="R53" s="192"/>
      <c r="S53" s="192"/>
      <c r="T53" s="192"/>
      <c r="U53" s="192"/>
      <c r="V53" s="192"/>
      <c r="W53" s="192">
        <v>4975480</v>
      </c>
      <c r="X53" s="192"/>
      <c r="Y53" s="192"/>
      <c r="Z53" s="192"/>
      <c r="AA53" s="192"/>
      <c r="AB53" s="192"/>
      <c r="AC53" s="192"/>
      <c r="AD53" s="192"/>
      <c r="AE53" s="192">
        <v>826</v>
      </c>
      <c r="AF53" s="192"/>
      <c r="AG53" s="192"/>
      <c r="AH53" s="192"/>
      <c r="AI53" s="192"/>
      <c r="AJ53" s="192"/>
      <c r="AK53" s="192"/>
      <c r="AL53" s="192"/>
      <c r="AM53" s="192">
        <v>1273</v>
      </c>
      <c r="AN53" s="192"/>
      <c r="AO53" s="192"/>
      <c r="AP53" s="192"/>
      <c r="AQ53" s="192"/>
      <c r="AR53" s="192"/>
      <c r="AS53" s="192"/>
      <c r="AT53" s="192"/>
      <c r="AU53" s="192">
        <v>363574</v>
      </c>
      <c r="AV53" s="192"/>
      <c r="AW53" s="192"/>
      <c r="AX53" s="192"/>
      <c r="AY53" s="192"/>
      <c r="AZ53" s="192"/>
      <c r="BA53" s="192"/>
      <c r="BB53" s="192"/>
      <c r="BC53" s="192">
        <v>494754</v>
      </c>
      <c r="BD53" s="192"/>
      <c r="BE53" s="192"/>
      <c r="BF53" s="192"/>
      <c r="BG53" s="192"/>
      <c r="BH53" s="192"/>
      <c r="BI53" s="192"/>
      <c r="BJ53" s="192"/>
    </row>
    <row r="54" spans="2:46" ht="12" customHeight="1">
      <c r="B54" s="6"/>
      <c r="C54" s="9"/>
      <c r="D54" s="9"/>
      <c r="E54" s="9"/>
      <c r="F54" s="9"/>
      <c r="G54" s="5"/>
      <c r="H54" s="5"/>
      <c r="I54" s="5"/>
      <c r="J54" s="6"/>
      <c r="K54" s="6"/>
      <c r="L54" s="6"/>
      <c r="M54" s="6"/>
      <c r="N54" s="6"/>
      <c r="O54" s="38"/>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row>
    <row r="55" spans="2:63" ht="15.75" customHeight="1">
      <c r="B55" s="178" t="s">
        <v>161</v>
      </c>
      <c r="C55" s="179"/>
      <c r="D55" s="179"/>
      <c r="E55" s="179"/>
      <c r="F55" s="179"/>
      <c r="G55" s="179"/>
      <c r="H55" s="179"/>
      <c r="I55" s="179"/>
      <c r="J55" s="179"/>
      <c r="K55" s="179"/>
      <c r="L55" s="179"/>
      <c r="M55" s="179"/>
      <c r="N55" s="179"/>
      <c r="O55" s="179" t="s">
        <v>389</v>
      </c>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t="s">
        <v>390</v>
      </c>
      <c r="AV55" s="179"/>
      <c r="AW55" s="179"/>
      <c r="AX55" s="179"/>
      <c r="AY55" s="179"/>
      <c r="AZ55" s="179"/>
      <c r="BA55" s="179"/>
      <c r="BB55" s="179"/>
      <c r="BC55" s="179"/>
      <c r="BD55" s="179"/>
      <c r="BE55" s="179"/>
      <c r="BF55" s="179"/>
      <c r="BG55" s="179"/>
      <c r="BH55" s="179"/>
      <c r="BI55" s="179"/>
      <c r="BJ55" s="175"/>
      <c r="BK55" s="6"/>
    </row>
    <row r="56" spans="2:63" ht="15.75" customHeight="1">
      <c r="B56" s="177"/>
      <c r="C56" s="199"/>
      <c r="D56" s="199"/>
      <c r="E56" s="199"/>
      <c r="F56" s="199"/>
      <c r="G56" s="199"/>
      <c r="H56" s="199"/>
      <c r="I56" s="199"/>
      <c r="J56" s="199"/>
      <c r="K56" s="199"/>
      <c r="L56" s="199"/>
      <c r="M56" s="199"/>
      <c r="N56" s="199"/>
      <c r="O56" s="202" t="s">
        <v>391</v>
      </c>
      <c r="P56" s="202"/>
      <c r="Q56" s="202"/>
      <c r="R56" s="202"/>
      <c r="S56" s="202"/>
      <c r="T56" s="202"/>
      <c r="U56" s="202"/>
      <c r="V56" s="202"/>
      <c r="W56" s="202" t="s">
        <v>392</v>
      </c>
      <c r="X56" s="202"/>
      <c r="Y56" s="202"/>
      <c r="Z56" s="202"/>
      <c r="AA56" s="202"/>
      <c r="AB56" s="202"/>
      <c r="AC56" s="202"/>
      <c r="AD56" s="202"/>
      <c r="AE56" s="202" t="s">
        <v>393</v>
      </c>
      <c r="AF56" s="202"/>
      <c r="AG56" s="202"/>
      <c r="AH56" s="202"/>
      <c r="AI56" s="202"/>
      <c r="AJ56" s="202"/>
      <c r="AK56" s="202"/>
      <c r="AL56" s="202"/>
      <c r="AM56" s="202" t="s">
        <v>394</v>
      </c>
      <c r="AN56" s="202"/>
      <c r="AO56" s="202"/>
      <c r="AP56" s="202"/>
      <c r="AQ56" s="202"/>
      <c r="AR56" s="202"/>
      <c r="AS56" s="202"/>
      <c r="AT56" s="202"/>
      <c r="AU56" s="199" t="s">
        <v>156</v>
      </c>
      <c r="AV56" s="199"/>
      <c r="AW56" s="199"/>
      <c r="AX56" s="199"/>
      <c r="AY56" s="199"/>
      <c r="AZ56" s="199"/>
      <c r="BA56" s="199"/>
      <c r="BB56" s="199"/>
      <c r="BC56" s="199" t="s">
        <v>157</v>
      </c>
      <c r="BD56" s="199"/>
      <c r="BE56" s="199"/>
      <c r="BF56" s="199"/>
      <c r="BG56" s="199"/>
      <c r="BH56" s="199"/>
      <c r="BI56" s="199"/>
      <c r="BJ56" s="176"/>
      <c r="BK56" s="6"/>
    </row>
    <row r="57" spans="15:63" ht="12.75" customHeight="1">
      <c r="O57" s="38"/>
      <c r="P57" s="6"/>
      <c r="Q57" s="6"/>
      <c r="R57" s="6"/>
      <c r="S57" s="6"/>
      <c r="T57" s="6"/>
      <c r="U57" s="187" t="s">
        <v>3</v>
      </c>
      <c r="V57" s="187"/>
      <c r="W57" s="6"/>
      <c r="X57" s="6"/>
      <c r="Y57" s="6"/>
      <c r="Z57" s="6"/>
      <c r="AA57" s="6"/>
      <c r="AB57" s="6"/>
      <c r="AC57" s="187" t="s">
        <v>3</v>
      </c>
      <c r="AD57" s="187"/>
      <c r="AE57" s="6"/>
      <c r="AF57" s="6"/>
      <c r="AG57" s="6"/>
      <c r="AH57" s="6"/>
      <c r="AI57" s="6"/>
      <c r="AJ57" s="6"/>
      <c r="AK57" s="187" t="s">
        <v>3</v>
      </c>
      <c r="AL57" s="187"/>
      <c r="AM57" s="6"/>
      <c r="AN57" s="6"/>
      <c r="AO57" s="6"/>
      <c r="AP57" s="6"/>
      <c r="AQ57" s="6"/>
      <c r="AR57" s="6"/>
      <c r="AS57" s="187" t="s">
        <v>3</v>
      </c>
      <c r="AT57" s="187"/>
      <c r="BA57" s="187" t="s">
        <v>2</v>
      </c>
      <c r="BB57" s="187"/>
      <c r="BI57" s="187" t="s">
        <v>3</v>
      </c>
      <c r="BJ57" s="187"/>
      <c r="BK57" s="6"/>
    </row>
    <row r="58" spans="15:63" ht="12" customHeight="1">
      <c r="O58" s="38"/>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BK58" s="6"/>
    </row>
    <row r="59" spans="2:62" ht="12" customHeight="1">
      <c r="B59" s="191" t="s">
        <v>4</v>
      </c>
      <c r="C59" s="191"/>
      <c r="D59" s="191"/>
      <c r="E59" s="191"/>
      <c r="F59" s="191"/>
      <c r="G59" s="187">
        <v>14</v>
      </c>
      <c r="H59" s="187"/>
      <c r="I59" s="187"/>
      <c r="J59" s="187" t="s">
        <v>5</v>
      </c>
      <c r="K59" s="187"/>
      <c r="L59" s="187"/>
      <c r="M59" s="187"/>
      <c r="N59" s="187"/>
      <c r="O59" s="190">
        <v>10806</v>
      </c>
      <c r="P59" s="189"/>
      <c r="Q59" s="189"/>
      <c r="R59" s="189"/>
      <c r="S59" s="189"/>
      <c r="T59" s="189"/>
      <c r="U59" s="189"/>
      <c r="V59" s="189"/>
      <c r="W59" s="189">
        <v>10283</v>
      </c>
      <c r="X59" s="189"/>
      <c r="Y59" s="189"/>
      <c r="Z59" s="189"/>
      <c r="AA59" s="189"/>
      <c r="AB59" s="189"/>
      <c r="AC59" s="189"/>
      <c r="AD59" s="189"/>
      <c r="AE59" s="189">
        <v>2535102</v>
      </c>
      <c r="AF59" s="189"/>
      <c r="AG59" s="189"/>
      <c r="AH59" s="189"/>
      <c r="AI59" s="189"/>
      <c r="AJ59" s="189"/>
      <c r="AK59" s="189"/>
      <c r="AL59" s="189"/>
      <c r="AM59" s="189">
        <v>2239337</v>
      </c>
      <c r="AN59" s="189"/>
      <c r="AO59" s="189"/>
      <c r="AP59" s="189"/>
      <c r="AQ59" s="189"/>
      <c r="AR59" s="189"/>
      <c r="AS59" s="189"/>
      <c r="AT59" s="189"/>
      <c r="AU59" s="188">
        <v>181646</v>
      </c>
      <c r="AV59" s="188"/>
      <c r="AW59" s="188"/>
      <c r="AX59" s="188"/>
      <c r="AY59" s="188"/>
      <c r="AZ59" s="188"/>
      <c r="BA59" s="188"/>
      <c r="BB59" s="188"/>
      <c r="BC59" s="188">
        <v>709893</v>
      </c>
      <c r="BD59" s="188"/>
      <c r="BE59" s="188"/>
      <c r="BF59" s="188"/>
      <c r="BG59" s="188"/>
      <c r="BH59" s="188"/>
      <c r="BI59" s="188"/>
      <c r="BJ59" s="188"/>
    </row>
    <row r="60" spans="2:62" ht="12" customHeight="1">
      <c r="B60" s="6"/>
      <c r="C60" s="9"/>
      <c r="D60" s="9"/>
      <c r="E60" s="9"/>
      <c r="F60" s="9"/>
      <c r="G60" s="187">
        <v>15</v>
      </c>
      <c r="H60" s="187"/>
      <c r="I60" s="187"/>
      <c r="J60" s="6"/>
      <c r="K60" s="6"/>
      <c r="L60" s="6"/>
      <c r="M60" s="6"/>
      <c r="N60" s="6"/>
      <c r="O60" s="190">
        <v>22852</v>
      </c>
      <c r="P60" s="189"/>
      <c r="Q60" s="189"/>
      <c r="R60" s="189"/>
      <c r="S60" s="189"/>
      <c r="T60" s="189"/>
      <c r="U60" s="189"/>
      <c r="V60" s="189"/>
      <c r="W60" s="189">
        <v>13499</v>
      </c>
      <c r="X60" s="189"/>
      <c r="Y60" s="189"/>
      <c r="Z60" s="189"/>
      <c r="AA60" s="189"/>
      <c r="AB60" s="189"/>
      <c r="AC60" s="189"/>
      <c r="AD60" s="189"/>
      <c r="AE60" s="189">
        <v>2568470</v>
      </c>
      <c r="AF60" s="189"/>
      <c r="AG60" s="189"/>
      <c r="AH60" s="189"/>
      <c r="AI60" s="189"/>
      <c r="AJ60" s="189"/>
      <c r="AK60" s="189"/>
      <c r="AL60" s="189"/>
      <c r="AM60" s="189">
        <v>2250178</v>
      </c>
      <c r="AN60" s="189"/>
      <c r="AO60" s="189"/>
      <c r="AP60" s="189"/>
      <c r="AQ60" s="189"/>
      <c r="AR60" s="189"/>
      <c r="AS60" s="189"/>
      <c r="AT60" s="189"/>
      <c r="AU60" s="188">
        <v>179963</v>
      </c>
      <c r="AV60" s="188"/>
      <c r="AW60" s="188"/>
      <c r="AX60" s="188"/>
      <c r="AY60" s="188"/>
      <c r="AZ60" s="188"/>
      <c r="BA60" s="188"/>
      <c r="BB60" s="188"/>
      <c r="BC60" s="188">
        <v>705102</v>
      </c>
      <c r="BD60" s="188"/>
      <c r="BE60" s="188"/>
      <c r="BF60" s="188"/>
      <c r="BG60" s="188"/>
      <c r="BH60" s="188"/>
      <c r="BI60" s="188"/>
      <c r="BJ60" s="188"/>
    </row>
    <row r="61" spans="2:62" ht="12" customHeight="1">
      <c r="B61" s="6"/>
      <c r="C61" s="9"/>
      <c r="D61" s="9"/>
      <c r="E61" s="9"/>
      <c r="F61" s="9"/>
      <c r="G61" s="187">
        <v>16</v>
      </c>
      <c r="H61" s="187"/>
      <c r="I61" s="187"/>
      <c r="J61" s="6"/>
      <c r="K61" s="6"/>
      <c r="L61" s="6"/>
      <c r="M61" s="6"/>
      <c r="N61" s="6"/>
      <c r="O61" s="190">
        <v>23670</v>
      </c>
      <c r="P61" s="189"/>
      <c r="Q61" s="189"/>
      <c r="R61" s="189"/>
      <c r="S61" s="189"/>
      <c r="T61" s="189"/>
      <c r="U61" s="189"/>
      <c r="V61" s="189"/>
      <c r="W61" s="189">
        <v>12869</v>
      </c>
      <c r="X61" s="189"/>
      <c r="Y61" s="189"/>
      <c r="Z61" s="189"/>
      <c r="AA61" s="189"/>
      <c r="AB61" s="189"/>
      <c r="AC61" s="189"/>
      <c r="AD61" s="189"/>
      <c r="AE61" s="189">
        <v>2607553</v>
      </c>
      <c r="AF61" s="189"/>
      <c r="AG61" s="189"/>
      <c r="AH61" s="189"/>
      <c r="AI61" s="189"/>
      <c r="AJ61" s="189"/>
      <c r="AK61" s="189"/>
      <c r="AL61" s="189"/>
      <c r="AM61" s="189">
        <v>2263680</v>
      </c>
      <c r="AN61" s="189"/>
      <c r="AO61" s="189"/>
      <c r="AP61" s="189"/>
      <c r="AQ61" s="189"/>
      <c r="AR61" s="189"/>
      <c r="AS61" s="189"/>
      <c r="AT61" s="189"/>
      <c r="AU61" s="188">
        <v>176319</v>
      </c>
      <c r="AV61" s="188"/>
      <c r="AW61" s="188"/>
      <c r="AX61" s="188"/>
      <c r="AY61" s="188"/>
      <c r="AZ61" s="188"/>
      <c r="BA61" s="188"/>
      <c r="BB61" s="188"/>
      <c r="BC61" s="188">
        <v>693017</v>
      </c>
      <c r="BD61" s="188"/>
      <c r="BE61" s="188"/>
      <c r="BF61" s="188"/>
      <c r="BG61" s="188"/>
      <c r="BH61" s="188"/>
      <c r="BI61" s="188"/>
      <c r="BJ61" s="188"/>
    </row>
    <row r="62" spans="2:62" ht="12" customHeight="1">
      <c r="B62" s="6"/>
      <c r="C62" s="9"/>
      <c r="D62" s="9"/>
      <c r="E62" s="9"/>
      <c r="F62" s="9"/>
      <c r="G62" s="187">
        <v>17</v>
      </c>
      <c r="H62" s="187"/>
      <c r="I62" s="187"/>
      <c r="J62" s="6"/>
      <c r="K62" s="6"/>
      <c r="L62" s="6"/>
      <c r="M62" s="6"/>
      <c r="N62" s="6"/>
      <c r="O62" s="190">
        <v>25338</v>
      </c>
      <c r="P62" s="189"/>
      <c r="Q62" s="189"/>
      <c r="R62" s="189"/>
      <c r="S62" s="189"/>
      <c r="T62" s="189"/>
      <c r="U62" s="189"/>
      <c r="V62" s="189"/>
      <c r="W62" s="189">
        <v>17270</v>
      </c>
      <c r="X62" s="189"/>
      <c r="Y62" s="189"/>
      <c r="Z62" s="189"/>
      <c r="AA62" s="189"/>
      <c r="AB62" s="189"/>
      <c r="AC62" s="189"/>
      <c r="AD62" s="189"/>
      <c r="AE62" s="189">
        <v>2635770</v>
      </c>
      <c r="AF62" s="189"/>
      <c r="AG62" s="189"/>
      <c r="AH62" s="189"/>
      <c r="AI62" s="189"/>
      <c r="AJ62" s="189"/>
      <c r="AK62" s="189"/>
      <c r="AL62" s="189"/>
      <c r="AM62" s="189">
        <v>2268429</v>
      </c>
      <c r="AN62" s="189"/>
      <c r="AO62" s="189"/>
      <c r="AP62" s="189"/>
      <c r="AQ62" s="189"/>
      <c r="AR62" s="189"/>
      <c r="AS62" s="189"/>
      <c r="AT62" s="189"/>
      <c r="AU62" s="188">
        <v>174308</v>
      </c>
      <c r="AV62" s="188"/>
      <c r="AW62" s="188"/>
      <c r="AX62" s="188"/>
      <c r="AY62" s="188"/>
      <c r="AZ62" s="188"/>
      <c r="BA62" s="188"/>
      <c r="BB62" s="188"/>
      <c r="BC62" s="188">
        <v>686991</v>
      </c>
      <c r="BD62" s="188"/>
      <c r="BE62" s="188"/>
      <c r="BF62" s="188"/>
      <c r="BG62" s="188"/>
      <c r="BH62" s="188"/>
      <c r="BI62" s="188"/>
      <c r="BJ62" s="188"/>
    </row>
    <row r="63" spans="2:62" s="16" customFormat="1" ht="12" customHeight="1">
      <c r="B63" s="47"/>
      <c r="C63" s="17"/>
      <c r="D63" s="17"/>
      <c r="E63" s="17"/>
      <c r="F63" s="17"/>
      <c r="G63" s="193">
        <v>18</v>
      </c>
      <c r="H63" s="193"/>
      <c r="I63" s="193"/>
      <c r="J63" s="47"/>
      <c r="K63" s="47"/>
      <c r="L63" s="47"/>
      <c r="M63" s="47"/>
      <c r="N63" s="47"/>
      <c r="O63" s="194">
        <v>25338</v>
      </c>
      <c r="P63" s="192"/>
      <c r="Q63" s="192"/>
      <c r="R63" s="192"/>
      <c r="S63" s="192"/>
      <c r="T63" s="192"/>
      <c r="U63" s="192"/>
      <c r="V63" s="192"/>
      <c r="W63" s="192">
        <v>18943</v>
      </c>
      <c r="X63" s="192"/>
      <c r="Y63" s="192"/>
      <c r="Z63" s="192"/>
      <c r="AA63" s="192"/>
      <c r="AB63" s="192"/>
      <c r="AC63" s="192"/>
      <c r="AD63" s="192"/>
      <c r="AE63" s="192">
        <v>2654739</v>
      </c>
      <c r="AF63" s="192"/>
      <c r="AG63" s="192"/>
      <c r="AH63" s="192"/>
      <c r="AI63" s="192"/>
      <c r="AJ63" s="192"/>
      <c r="AK63" s="192"/>
      <c r="AL63" s="192"/>
      <c r="AM63" s="192">
        <v>2276460</v>
      </c>
      <c r="AN63" s="192"/>
      <c r="AO63" s="192"/>
      <c r="AP63" s="192"/>
      <c r="AQ63" s="192"/>
      <c r="AR63" s="192"/>
      <c r="AS63" s="192"/>
      <c r="AT63" s="192"/>
      <c r="AU63" s="192">
        <v>173073</v>
      </c>
      <c r="AV63" s="192"/>
      <c r="AW63" s="192"/>
      <c r="AX63" s="192"/>
      <c r="AY63" s="192"/>
      <c r="AZ63" s="192"/>
      <c r="BA63" s="192"/>
      <c r="BB63" s="192"/>
      <c r="BC63" s="192">
        <v>683524</v>
      </c>
      <c r="BD63" s="192"/>
      <c r="BE63" s="192"/>
      <c r="BF63" s="192"/>
      <c r="BG63" s="192"/>
      <c r="BH63" s="192"/>
      <c r="BI63" s="192"/>
      <c r="BJ63" s="192"/>
    </row>
    <row r="64" spans="2:62" ht="12" customHeight="1">
      <c r="B64" s="7"/>
      <c r="C64" s="12"/>
      <c r="D64" s="12"/>
      <c r="E64" s="12"/>
      <c r="F64" s="12"/>
      <c r="G64" s="11"/>
      <c r="H64" s="11"/>
      <c r="I64" s="11"/>
      <c r="J64" s="7"/>
      <c r="K64" s="7"/>
      <c r="L64" s="7"/>
      <c r="M64" s="7"/>
      <c r="N64" s="7"/>
      <c r="O64" s="39"/>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row>
    <row r="65" spans="2:6" ht="12" customHeight="1">
      <c r="B65" s="203" t="s">
        <v>9</v>
      </c>
      <c r="C65" s="203"/>
      <c r="D65" s="203"/>
      <c r="E65" s="3" t="s">
        <v>395</v>
      </c>
      <c r="F65" s="2" t="s">
        <v>14</v>
      </c>
    </row>
    <row r="76" spans="1:53" ht="10.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6"/>
      <c r="AP76" s="26"/>
      <c r="AQ76" s="26"/>
      <c r="AR76" s="26"/>
      <c r="AS76" s="26"/>
      <c r="AT76" s="26"/>
      <c r="AU76" s="26"/>
      <c r="AV76" s="26"/>
      <c r="AW76" s="26"/>
      <c r="AX76" s="26"/>
      <c r="AY76" s="26"/>
      <c r="AZ76" s="26"/>
      <c r="BA76" s="26"/>
    </row>
    <row r="77" spans="1:53" ht="10.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4"/>
      <c r="AP77" s="24"/>
      <c r="AQ77" s="24"/>
      <c r="AR77" s="24"/>
      <c r="AS77" s="24"/>
      <c r="AT77" s="24"/>
      <c r="AU77" s="24"/>
      <c r="AV77" s="24"/>
      <c r="AW77" s="24"/>
      <c r="AX77" s="24"/>
      <c r="AY77" s="24"/>
      <c r="AZ77" s="24"/>
      <c r="BA77" s="24"/>
    </row>
    <row r="78" spans="1:53" ht="10.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6"/>
      <c r="AP78" s="26"/>
      <c r="AQ78" s="26"/>
      <c r="AR78" s="26"/>
      <c r="AS78" s="26"/>
      <c r="AT78" s="26"/>
      <c r="AU78" s="26"/>
      <c r="AV78" s="26"/>
      <c r="AW78" s="26"/>
      <c r="AX78" s="26"/>
      <c r="AY78" s="26"/>
      <c r="AZ78" s="26"/>
      <c r="BA78" s="26"/>
    </row>
    <row r="79" spans="2:50" ht="10.5" customHeight="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2"/>
      <c r="AN79" s="22"/>
      <c r="AO79" s="22"/>
      <c r="AP79" s="22"/>
      <c r="AQ79" s="22"/>
      <c r="AR79" s="22"/>
      <c r="AS79" s="22"/>
      <c r="AT79" s="22"/>
      <c r="AU79" s="22"/>
      <c r="AV79" s="22"/>
      <c r="AW79" s="22"/>
      <c r="AX79" s="22"/>
    </row>
    <row r="80" spans="2:50" ht="10.5" customHeight="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2"/>
      <c r="AN80" s="22"/>
      <c r="AO80" s="22"/>
      <c r="AP80" s="22"/>
      <c r="AQ80" s="22"/>
      <c r="AR80" s="22"/>
      <c r="AS80" s="22"/>
      <c r="AT80" s="22"/>
      <c r="AU80" s="22"/>
      <c r="AV80" s="22"/>
      <c r="AW80" s="22"/>
      <c r="AX80" s="22"/>
    </row>
    <row r="81" spans="2:50" ht="10.5" customHeight="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2"/>
      <c r="AN81" s="22"/>
      <c r="AO81" s="22"/>
      <c r="AP81" s="22"/>
      <c r="AQ81" s="22"/>
      <c r="AR81" s="22"/>
      <c r="AS81" s="22"/>
      <c r="AT81" s="22"/>
      <c r="AU81" s="22"/>
      <c r="AV81" s="22"/>
      <c r="AW81" s="22"/>
      <c r="AX81" s="22"/>
    </row>
    <row r="82" spans="2:50" ht="10.5" customHeight="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2"/>
      <c r="AN82" s="22"/>
      <c r="AO82" s="22"/>
      <c r="AP82" s="22"/>
      <c r="AQ82" s="22"/>
      <c r="AR82" s="22"/>
      <c r="AS82" s="22"/>
      <c r="AT82" s="22"/>
      <c r="AU82" s="22"/>
      <c r="AV82" s="22"/>
      <c r="AW82" s="22"/>
      <c r="AX82" s="22"/>
    </row>
    <row r="83" spans="2:50" ht="10.5" customHeight="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2"/>
      <c r="AN83" s="22"/>
      <c r="AO83" s="22"/>
      <c r="AP83" s="22"/>
      <c r="AQ83" s="22"/>
      <c r="AR83" s="22"/>
      <c r="AS83" s="22"/>
      <c r="AT83" s="22"/>
      <c r="AU83" s="22"/>
      <c r="AV83" s="22"/>
      <c r="AW83" s="22"/>
      <c r="AX83" s="22"/>
    </row>
  </sheetData>
  <mergeCells count="273">
    <mergeCell ref="F40:BJ40"/>
    <mergeCell ref="O63:V63"/>
    <mergeCell ref="W63:AD63"/>
    <mergeCell ref="AE63:AL63"/>
    <mergeCell ref="AM63:AT63"/>
    <mergeCell ref="AE61:AL61"/>
    <mergeCell ref="AM61:AT61"/>
    <mergeCell ref="AU63:BB63"/>
    <mergeCell ref="BC63:BJ63"/>
    <mergeCell ref="AU59:BB59"/>
    <mergeCell ref="BC59:BJ59"/>
    <mergeCell ref="AU60:BB60"/>
    <mergeCell ref="BC60:BJ60"/>
    <mergeCell ref="AE53:AL53"/>
    <mergeCell ref="AM53:AT53"/>
    <mergeCell ref="AU53:BB53"/>
    <mergeCell ref="AU56:BB56"/>
    <mergeCell ref="O55:AT55"/>
    <mergeCell ref="W53:AD53"/>
    <mergeCell ref="AM56:AT56"/>
    <mergeCell ref="BC56:BJ56"/>
    <mergeCell ref="BA57:BB57"/>
    <mergeCell ref="BC53:BJ53"/>
    <mergeCell ref="AU50:BB50"/>
    <mergeCell ref="BC50:BJ50"/>
    <mergeCell ref="AU51:BB51"/>
    <mergeCell ref="BC51:BJ51"/>
    <mergeCell ref="BI57:BJ57"/>
    <mergeCell ref="AU55:BJ55"/>
    <mergeCell ref="BC52:BJ52"/>
    <mergeCell ref="AU35:BB35"/>
    <mergeCell ref="BC35:BJ35"/>
    <mergeCell ref="O49:V49"/>
    <mergeCell ref="W49:AD49"/>
    <mergeCell ref="AE49:AL49"/>
    <mergeCell ref="AM49:AT49"/>
    <mergeCell ref="AU49:BB49"/>
    <mergeCell ref="BC49:BJ49"/>
    <mergeCell ref="AE35:AL35"/>
    <mergeCell ref="AM35:AT35"/>
    <mergeCell ref="O34:V34"/>
    <mergeCell ref="W34:AD34"/>
    <mergeCell ref="BC32:BJ32"/>
    <mergeCell ref="BA30:BB30"/>
    <mergeCell ref="AE34:AL34"/>
    <mergeCell ref="AM34:AT34"/>
    <mergeCell ref="AU34:BB34"/>
    <mergeCell ref="BC34:BJ34"/>
    <mergeCell ref="AU32:BB32"/>
    <mergeCell ref="AE32:AL32"/>
    <mergeCell ref="AM32:AT32"/>
    <mergeCell ref="AE29:AL29"/>
    <mergeCell ref="AM29:AT29"/>
    <mergeCell ref="AU29:BB29"/>
    <mergeCell ref="AS30:AT30"/>
    <mergeCell ref="AK30:AL30"/>
    <mergeCell ref="AM23:AT23"/>
    <mergeCell ref="AM22:AT22"/>
    <mergeCell ref="AM24:AT24"/>
    <mergeCell ref="BI30:BJ30"/>
    <mergeCell ref="BC29:BJ29"/>
    <mergeCell ref="AU22:BB22"/>
    <mergeCell ref="AU24:BB24"/>
    <mergeCell ref="BC24:BJ24"/>
    <mergeCell ref="BC25:BJ25"/>
    <mergeCell ref="O27:BJ27"/>
    <mergeCell ref="AU28:BJ28"/>
    <mergeCell ref="AE28:AT28"/>
    <mergeCell ref="AU25:BB25"/>
    <mergeCell ref="O24:V24"/>
    <mergeCell ref="W24:AD24"/>
    <mergeCell ref="AE24:AL24"/>
    <mergeCell ref="AU21:BB21"/>
    <mergeCell ref="BC21:BJ21"/>
    <mergeCell ref="AU23:BB23"/>
    <mergeCell ref="BC23:BJ23"/>
    <mergeCell ref="BC22:BJ22"/>
    <mergeCell ref="O21:V21"/>
    <mergeCell ref="W21:AD21"/>
    <mergeCell ref="AE21:AL21"/>
    <mergeCell ref="AM21:AT21"/>
    <mergeCell ref="BA19:BB19"/>
    <mergeCell ref="AU17:BJ17"/>
    <mergeCell ref="AE17:AT17"/>
    <mergeCell ref="O16:BJ16"/>
    <mergeCell ref="BI19:BJ19"/>
    <mergeCell ref="AC19:AD19"/>
    <mergeCell ref="AK19:AL19"/>
    <mergeCell ref="AS19:AT19"/>
    <mergeCell ref="O17:AD17"/>
    <mergeCell ref="U19:V19"/>
    <mergeCell ref="BC10:BJ10"/>
    <mergeCell ref="BC13:BJ13"/>
    <mergeCell ref="O12:V12"/>
    <mergeCell ref="W12:AD12"/>
    <mergeCell ref="AE12:AL12"/>
    <mergeCell ref="AU12:BB12"/>
    <mergeCell ref="AM12:AT12"/>
    <mergeCell ref="BC12:BJ12"/>
    <mergeCell ref="O13:V13"/>
    <mergeCell ref="AU13:BB13"/>
    <mergeCell ref="AU7:BB7"/>
    <mergeCell ref="AM7:AT7"/>
    <mergeCell ref="O10:V10"/>
    <mergeCell ref="W10:AD10"/>
    <mergeCell ref="AE10:AL10"/>
    <mergeCell ref="AM10:AT10"/>
    <mergeCell ref="AU10:BB10"/>
    <mergeCell ref="B3:BJ3"/>
    <mergeCell ref="B6:N6"/>
    <mergeCell ref="AU6:BJ6"/>
    <mergeCell ref="AE5:BJ5"/>
    <mergeCell ref="O5:AD6"/>
    <mergeCell ref="AE6:AT6"/>
    <mergeCell ref="BC7:BJ7"/>
    <mergeCell ref="U8:V8"/>
    <mergeCell ref="AC8:AD8"/>
    <mergeCell ref="AK8:AL8"/>
    <mergeCell ref="AS8:AT8"/>
    <mergeCell ref="BA8:BB8"/>
    <mergeCell ref="BI8:BJ8"/>
    <mergeCell ref="O7:V7"/>
    <mergeCell ref="W7:AD7"/>
    <mergeCell ref="AE7:AL7"/>
    <mergeCell ref="W11:AD11"/>
    <mergeCell ref="AE11:AL11"/>
    <mergeCell ref="AM11:AT11"/>
    <mergeCell ref="W13:AD13"/>
    <mergeCell ref="AE13:AL13"/>
    <mergeCell ref="BC11:BJ11"/>
    <mergeCell ref="O18:V18"/>
    <mergeCell ref="W18:AD18"/>
    <mergeCell ref="AE18:AL18"/>
    <mergeCell ref="AM18:AT18"/>
    <mergeCell ref="AU18:BB18"/>
    <mergeCell ref="BC18:BJ18"/>
    <mergeCell ref="AU11:BB11"/>
    <mergeCell ref="O11:V11"/>
    <mergeCell ref="AM13:AT13"/>
    <mergeCell ref="G22:I22"/>
    <mergeCell ref="G23:I23"/>
    <mergeCell ref="AE23:AL23"/>
    <mergeCell ref="O22:V22"/>
    <mergeCell ref="W22:AD22"/>
    <mergeCell ref="AE22:AL22"/>
    <mergeCell ref="O23:V23"/>
    <mergeCell ref="W23:AD23"/>
    <mergeCell ref="G24:I24"/>
    <mergeCell ref="W46:AD46"/>
    <mergeCell ref="AE46:AL46"/>
    <mergeCell ref="AM46:AT46"/>
    <mergeCell ref="AE25:AL25"/>
    <mergeCell ref="AM25:AT25"/>
    <mergeCell ref="G32:I32"/>
    <mergeCell ref="U30:V30"/>
    <mergeCell ref="AC30:AD30"/>
    <mergeCell ref="O32:V32"/>
    <mergeCell ref="O33:V33"/>
    <mergeCell ref="W33:AD33"/>
    <mergeCell ref="BC46:BJ46"/>
    <mergeCell ref="AU46:BB46"/>
    <mergeCell ref="AU33:BB33"/>
    <mergeCell ref="BC33:BJ33"/>
    <mergeCell ref="AE33:AL33"/>
    <mergeCell ref="AM33:AT33"/>
    <mergeCell ref="O35:V35"/>
    <mergeCell ref="W35:AD35"/>
    <mergeCell ref="B55:N56"/>
    <mergeCell ref="G33:I33"/>
    <mergeCell ref="G34:I34"/>
    <mergeCell ref="G35:I35"/>
    <mergeCell ref="B43:BJ43"/>
    <mergeCell ref="B45:N46"/>
    <mergeCell ref="AE45:BJ45"/>
    <mergeCell ref="O45:AD45"/>
    <mergeCell ref="BI47:BJ47"/>
    <mergeCell ref="O46:V46"/>
    <mergeCell ref="BA47:BB47"/>
    <mergeCell ref="U47:V47"/>
    <mergeCell ref="AC47:AD47"/>
    <mergeCell ref="AK47:AL47"/>
    <mergeCell ref="AS47:AT47"/>
    <mergeCell ref="G53:I53"/>
    <mergeCell ref="O50:V50"/>
    <mergeCell ref="O51:V51"/>
    <mergeCell ref="O53:V53"/>
    <mergeCell ref="AM50:AT50"/>
    <mergeCell ref="AM51:AT51"/>
    <mergeCell ref="G50:I50"/>
    <mergeCell ref="G51:I51"/>
    <mergeCell ref="AS57:AT57"/>
    <mergeCell ref="U57:V57"/>
    <mergeCell ref="AE60:AL60"/>
    <mergeCell ref="AM60:AT60"/>
    <mergeCell ref="O59:V59"/>
    <mergeCell ref="W59:AD59"/>
    <mergeCell ref="AE59:AL59"/>
    <mergeCell ref="AM59:AT59"/>
    <mergeCell ref="O60:V60"/>
    <mergeCell ref="W60:AD60"/>
    <mergeCell ref="G63:I63"/>
    <mergeCell ref="B65:D65"/>
    <mergeCell ref="AC57:AD57"/>
    <mergeCell ref="AK57:AL57"/>
    <mergeCell ref="B59:F59"/>
    <mergeCell ref="J59:N59"/>
    <mergeCell ref="G62:I62"/>
    <mergeCell ref="O62:V62"/>
    <mergeCell ref="G59:I59"/>
    <mergeCell ref="G60:I60"/>
    <mergeCell ref="B39:D39"/>
    <mergeCell ref="C38:D38"/>
    <mergeCell ref="F39:BJ39"/>
    <mergeCell ref="O56:V56"/>
    <mergeCell ref="W56:AD56"/>
    <mergeCell ref="AE56:AL56"/>
    <mergeCell ref="W51:AD51"/>
    <mergeCell ref="AE51:AL51"/>
    <mergeCell ref="W50:AD50"/>
    <mergeCell ref="AE50:AL50"/>
    <mergeCell ref="B10:F10"/>
    <mergeCell ref="J10:N10"/>
    <mergeCell ref="B21:F21"/>
    <mergeCell ref="J21:N21"/>
    <mergeCell ref="G21:I21"/>
    <mergeCell ref="G11:I11"/>
    <mergeCell ref="G12:I12"/>
    <mergeCell ref="G13:I13"/>
    <mergeCell ref="G10:I10"/>
    <mergeCell ref="B17:N17"/>
    <mergeCell ref="B32:F32"/>
    <mergeCell ref="J32:N32"/>
    <mergeCell ref="G25:I25"/>
    <mergeCell ref="O25:V25"/>
    <mergeCell ref="O28:AD28"/>
    <mergeCell ref="B28:N28"/>
    <mergeCell ref="W25:AD25"/>
    <mergeCell ref="W32:AD32"/>
    <mergeCell ref="O29:V29"/>
    <mergeCell ref="W29:AD29"/>
    <mergeCell ref="G36:I36"/>
    <mergeCell ref="O36:V36"/>
    <mergeCell ref="W36:AD36"/>
    <mergeCell ref="AE36:AL36"/>
    <mergeCell ref="AM36:AT36"/>
    <mergeCell ref="AU36:BB36"/>
    <mergeCell ref="BC36:BJ36"/>
    <mergeCell ref="G14:I14"/>
    <mergeCell ref="O14:V14"/>
    <mergeCell ref="W14:AD14"/>
    <mergeCell ref="AE14:AL14"/>
    <mergeCell ref="AM14:AT14"/>
    <mergeCell ref="AU14:BB14"/>
    <mergeCell ref="BC14:BJ14"/>
    <mergeCell ref="B49:F49"/>
    <mergeCell ref="J49:N49"/>
    <mergeCell ref="G52:I52"/>
    <mergeCell ref="O52:V52"/>
    <mergeCell ref="G49:I49"/>
    <mergeCell ref="W52:AD52"/>
    <mergeCell ref="AE52:AL52"/>
    <mergeCell ref="AM52:AT52"/>
    <mergeCell ref="AU52:BB52"/>
    <mergeCell ref="G61:I61"/>
    <mergeCell ref="BC62:BJ62"/>
    <mergeCell ref="W62:AD62"/>
    <mergeCell ref="AE62:AL62"/>
    <mergeCell ref="AM62:AT62"/>
    <mergeCell ref="AU62:BB62"/>
    <mergeCell ref="AU61:BB61"/>
    <mergeCell ref="BC61:BJ61"/>
    <mergeCell ref="O61:V61"/>
    <mergeCell ref="W61:AD6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J69"/>
  <sheetViews>
    <sheetView view="pageBreakPreview" zoomScale="60" workbookViewId="0" topLeftCell="A1">
      <selection activeCell="I75" sqref="I75"/>
    </sheetView>
  </sheetViews>
  <sheetFormatPr defaultColWidth="9.00390625" defaultRowHeight="10.5" customHeight="1"/>
  <cols>
    <col min="1" max="63" width="1.625" style="2" customWidth="1"/>
    <col min="64" max="16384" width="9.00390625" style="2" customWidth="1"/>
  </cols>
  <sheetData>
    <row r="1" ht="10.5" customHeight="1">
      <c r="A1" s="66" t="s">
        <v>374</v>
      </c>
    </row>
    <row r="3" spans="2:62" s="1" customFormat="1" ht="18" customHeight="1">
      <c r="B3" s="174" t="s">
        <v>333</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row>
    <row r="4" spans="2:62" ht="12.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J4" s="34" t="s">
        <v>15</v>
      </c>
    </row>
    <row r="5" spans="2:62" ht="15.75" customHeight="1">
      <c r="B5" s="178" t="s">
        <v>161</v>
      </c>
      <c r="C5" s="179"/>
      <c r="D5" s="179"/>
      <c r="E5" s="179"/>
      <c r="F5" s="179"/>
      <c r="G5" s="179"/>
      <c r="H5" s="179"/>
      <c r="I5" s="179"/>
      <c r="J5" s="179"/>
      <c r="K5" s="179"/>
      <c r="L5" s="179"/>
      <c r="M5" s="179"/>
      <c r="N5" s="179"/>
      <c r="O5" s="179" t="s">
        <v>381</v>
      </c>
      <c r="P5" s="179"/>
      <c r="Q5" s="179"/>
      <c r="R5" s="179"/>
      <c r="S5" s="179"/>
      <c r="T5" s="179"/>
      <c r="U5" s="179"/>
      <c r="V5" s="179"/>
      <c r="W5" s="179"/>
      <c r="X5" s="179"/>
      <c r="Y5" s="179"/>
      <c r="Z5" s="179"/>
      <c r="AA5" s="179"/>
      <c r="AB5" s="179"/>
      <c r="AC5" s="179"/>
      <c r="AD5" s="179"/>
      <c r="AE5" s="179" t="s">
        <v>396</v>
      </c>
      <c r="AF5" s="179"/>
      <c r="AG5" s="179"/>
      <c r="AH5" s="179"/>
      <c r="AI5" s="179"/>
      <c r="AJ5" s="179"/>
      <c r="AK5" s="179"/>
      <c r="AL5" s="179"/>
      <c r="AM5" s="179"/>
      <c r="AN5" s="179"/>
      <c r="AO5" s="179"/>
      <c r="AP5" s="179"/>
      <c r="AQ5" s="179"/>
      <c r="AR5" s="179"/>
      <c r="AS5" s="179"/>
      <c r="AT5" s="179"/>
      <c r="AU5" s="179" t="s">
        <v>397</v>
      </c>
      <c r="AV5" s="179"/>
      <c r="AW5" s="179"/>
      <c r="AX5" s="179"/>
      <c r="AY5" s="179"/>
      <c r="AZ5" s="179"/>
      <c r="BA5" s="179"/>
      <c r="BB5" s="179"/>
      <c r="BC5" s="179"/>
      <c r="BD5" s="179"/>
      <c r="BE5" s="179"/>
      <c r="BF5" s="179"/>
      <c r="BG5" s="179"/>
      <c r="BH5" s="179"/>
      <c r="BI5" s="179"/>
      <c r="BJ5" s="175"/>
    </row>
    <row r="6" spans="2:62" ht="15.75" customHeight="1">
      <c r="B6" s="177"/>
      <c r="C6" s="199"/>
      <c r="D6" s="199"/>
      <c r="E6" s="199"/>
      <c r="F6" s="199"/>
      <c r="G6" s="199"/>
      <c r="H6" s="199"/>
      <c r="I6" s="199"/>
      <c r="J6" s="199"/>
      <c r="K6" s="199"/>
      <c r="L6" s="199"/>
      <c r="M6" s="199"/>
      <c r="N6" s="199"/>
      <c r="O6" s="199" t="s">
        <v>398</v>
      </c>
      <c r="P6" s="199"/>
      <c r="Q6" s="199"/>
      <c r="R6" s="199"/>
      <c r="S6" s="199"/>
      <c r="T6" s="199"/>
      <c r="U6" s="199"/>
      <c r="V6" s="199"/>
      <c r="W6" s="199" t="s">
        <v>385</v>
      </c>
      <c r="X6" s="199"/>
      <c r="Y6" s="199"/>
      <c r="Z6" s="199"/>
      <c r="AA6" s="199"/>
      <c r="AB6" s="199"/>
      <c r="AC6" s="199"/>
      <c r="AD6" s="199"/>
      <c r="AE6" s="199" t="s">
        <v>398</v>
      </c>
      <c r="AF6" s="199"/>
      <c r="AG6" s="199"/>
      <c r="AH6" s="199"/>
      <c r="AI6" s="199"/>
      <c r="AJ6" s="199"/>
      <c r="AK6" s="199"/>
      <c r="AL6" s="199"/>
      <c r="AM6" s="199" t="s">
        <v>385</v>
      </c>
      <c r="AN6" s="199"/>
      <c r="AO6" s="199"/>
      <c r="AP6" s="199"/>
      <c r="AQ6" s="199"/>
      <c r="AR6" s="199"/>
      <c r="AS6" s="199"/>
      <c r="AT6" s="199"/>
      <c r="AU6" s="199" t="s">
        <v>398</v>
      </c>
      <c r="AV6" s="199"/>
      <c r="AW6" s="199"/>
      <c r="AX6" s="199"/>
      <c r="AY6" s="199"/>
      <c r="AZ6" s="199"/>
      <c r="BA6" s="199"/>
      <c r="BB6" s="199"/>
      <c r="BC6" s="199" t="s">
        <v>385</v>
      </c>
      <c r="BD6" s="199"/>
      <c r="BE6" s="199"/>
      <c r="BF6" s="199"/>
      <c r="BG6" s="199"/>
      <c r="BH6" s="199"/>
      <c r="BI6" s="199"/>
      <c r="BJ6" s="176"/>
    </row>
    <row r="7" spans="15:62" ht="11.25" customHeight="1">
      <c r="O7" s="40"/>
      <c r="P7" s="41"/>
      <c r="Q7" s="41"/>
      <c r="R7" s="41"/>
      <c r="S7" s="41"/>
      <c r="T7" s="41"/>
      <c r="U7" s="204" t="s">
        <v>399</v>
      </c>
      <c r="V7" s="204"/>
      <c r="AC7" s="187" t="s">
        <v>386</v>
      </c>
      <c r="AD7" s="187"/>
      <c r="AK7" s="187" t="s">
        <v>399</v>
      </c>
      <c r="AL7" s="187"/>
      <c r="AS7" s="187" t="s">
        <v>386</v>
      </c>
      <c r="AT7" s="187"/>
      <c r="BA7" s="187" t="s">
        <v>399</v>
      </c>
      <c r="BB7" s="187"/>
      <c r="BI7" s="187" t="s">
        <v>386</v>
      </c>
      <c r="BJ7" s="187"/>
    </row>
    <row r="8" spans="15:22" ht="11.25" customHeight="1">
      <c r="O8" s="38"/>
      <c r="P8" s="6"/>
      <c r="Q8" s="6"/>
      <c r="R8" s="6"/>
      <c r="S8" s="6"/>
      <c r="T8" s="6"/>
      <c r="U8" s="6"/>
      <c r="V8" s="6"/>
    </row>
    <row r="9" spans="2:62" ht="11.25" customHeight="1">
      <c r="B9" s="191" t="s">
        <v>4</v>
      </c>
      <c r="C9" s="191"/>
      <c r="D9" s="191"/>
      <c r="E9" s="191"/>
      <c r="F9" s="191"/>
      <c r="G9" s="187">
        <v>14</v>
      </c>
      <c r="H9" s="187"/>
      <c r="I9" s="187"/>
      <c r="J9" s="187" t="s">
        <v>5</v>
      </c>
      <c r="K9" s="187"/>
      <c r="L9" s="187"/>
      <c r="M9" s="187"/>
      <c r="N9" s="187"/>
      <c r="O9" s="190">
        <v>1094542</v>
      </c>
      <c r="P9" s="189"/>
      <c r="Q9" s="189"/>
      <c r="R9" s="189"/>
      <c r="S9" s="189"/>
      <c r="T9" s="189"/>
      <c r="U9" s="189"/>
      <c r="V9" s="189"/>
      <c r="W9" s="188">
        <v>6812945</v>
      </c>
      <c r="X9" s="188"/>
      <c r="Y9" s="188"/>
      <c r="Z9" s="188"/>
      <c r="AA9" s="188"/>
      <c r="AB9" s="188"/>
      <c r="AC9" s="188"/>
      <c r="AD9" s="188"/>
      <c r="AE9" s="188">
        <v>1093547</v>
      </c>
      <c r="AF9" s="188"/>
      <c r="AG9" s="188"/>
      <c r="AH9" s="188"/>
      <c r="AI9" s="188"/>
      <c r="AJ9" s="188"/>
      <c r="AK9" s="188"/>
      <c r="AL9" s="188"/>
      <c r="AM9" s="188">
        <v>6807460</v>
      </c>
      <c r="AN9" s="188"/>
      <c r="AO9" s="188"/>
      <c r="AP9" s="188"/>
      <c r="AQ9" s="188"/>
      <c r="AR9" s="188"/>
      <c r="AS9" s="188"/>
      <c r="AT9" s="188"/>
      <c r="AU9" s="188">
        <v>995</v>
      </c>
      <c r="AV9" s="188"/>
      <c r="AW9" s="188"/>
      <c r="AX9" s="188"/>
      <c r="AY9" s="188"/>
      <c r="AZ9" s="188"/>
      <c r="BA9" s="188"/>
      <c r="BB9" s="188"/>
      <c r="BC9" s="188">
        <v>5485</v>
      </c>
      <c r="BD9" s="188"/>
      <c r="BE9" s="188"/>
      <c r="BF9" s="188"/>
      <c r="BG9" s="188"/>
      <c r="BH9" s="188"/>
      <c r="BI9" s="188"/>
      <c r="BJ9" s="188"/>
    </row>
    <row r="10" spans="2:62" ht="11.25" customHeight="1">
      <c r="B10" s="6"/>
      <c r="C10" s="9"/>
      <c r="D10" s="9"/>
      <c r="E10" s="9"/>
      <c r="F10" s="9"/>
      <c r="G10" s="187">
        <v>15</v>
      </c>
      <c r="H10" s="187"/>
      <c r="I10" s="187"/>
      <c r="J10" s="6"/>
      <c r="K10" s="6"/>
      <c r="L10" s="6"/>
      <c r="M10" s="6"/>
      <c r="N10" s="6"/>
      <c r="O10" s="190">
        <v>1099508</v>
      </c>
      <c r="P10" s="189"/>
      <c r="Q10" s="189"/>
      <c r="R10" s="189"/>
      <c r="S10" s="189"/>
      <c r="T10" s="189"/>
      <c r="U10" s="189"/>
      <c r="V10" s="189"/>
      <c r="W10" s="188">
        <v>6869762</v>
      </c>
      <c r="X10" s="188"/>
      <c r="Y10" s="188"/>
      <c r="Z10" s="188"/>
      <c r="AA10" s="188"/>
      <c r="AB10" s="188"/>
      <c r="AC10" s="188"/>
      <c r="AD10" s="188"/>
      <c r="AE10" s="188">
        <v>1098513</v>
      </c>
      <c r="AF10" s="188"/>
      <c r="AG10" s="188"/>
      <c r="AH10" s="188"/>
      <c r="AI10" s="188"/>
      <c r="AJ10" s="188"/>
      <c r="AK10" s="188"/>
      <c r="AL10" s="188"/>
      <c r="AM10" s="188">
        <v>6864277</v>
      </c>
      <c r="AN10" s="188"/>
      <c r="AO10" s="188"/>
      <c r="AP10" s="188"/>
      <c r="AQ10" s="188"/>
      <c r="AR10" s="188"/>
      <c r="AS10" s="188"/>
      <c r="AT10" s="188"/>
      <c r="AU10" s="188">
        <v>995</v>
      </c>
      <c r="AV10" s="188"/>
      <c r="AW10" s="188"/>
      <c r="AX10" s="188"/>
      <c r="AY10" s="188"/>
      <c r="AZ10" s="188"/>
      <c r="BA10" s="188"/>
      <c r="BB10" s="188"/>
      <c r="BC10" s="188">
        <v>5485</v>
      </c>
      <c r="BD10" s="188"/>
      <c r="BE10" s="188"/>
      <c r="BF10" s="188"/>
      <c r="BG10" s="188"/>
      <c r="BH10" s="188"/>
      <c r="BI10" s="188"/>
      <c r="BJ10" s="188"/>
    </row>
    <row r="11" spans="2:62" ht="11.25" customHeight="1">
      <c r="B11" s="6"/>
      <c r="C11" s="9"/>
      <c r="D11" s="9"/>
      <c r="E11" s="9"/>
      <c r="F11" s="9"/>
      <c r="G11" s="187">
        <v>16</v>
      </c>
      <c r="H11" s="187"/>
      <c r="I11" s="187"/>
      <c r="J11" s="6"/>
      <c r="K11" s="6"/>
      <c r="L11" s="6"/>
      <c r="M11" s="6"/>
      <c r="N11" s="6"/>
      <c r="O11" s="190">
        <v>1101626</v>
      </c>
      <c r="P11" s="189"/>
      <c r="Q11" s="189"/>
      <c r="R11" s="189"/>
      <c r="S11" s="189"/>
      <c r="T11" s="189"/>
      <c r="U11" s="189"/>
      <c r="V11" s="189"/>
      <c r="W11" s="188">
        <v>6920747</v>
      </c>
      <c r="X11" s="188"/>
      <c r="Y11" s="188"/>
      <c r="Z11" s="188"/>
      <c r="AA11" s="188"/>
      <c r="AB11" s="188"/>
      <c r="AC11" s="188"/>
      <c r="AD11" s="188"/>
      <c r="AE11" s="188">
        <v>1100631</v>
      </c>
      <c r="AF11" s="188"/>
      <c r="AG11" s="188"/>
      <c r="AH11" s="188"/>
      <c r="AI11" s="188"/>
      <c r="AJ11" s="188"/>
      <c r="AK11" s="188"/>
      <c r="AL11" s="188"/>
      <c r="AM11" s="188">
        <v>6926232</v>
      </c>
      <c r="AN11" s="188"/>
      <c r="AO11" s="188"/>
      <c r="AP11" s="188"/>
      <c r="AQ11" s="188"/>
      <c r="AR11" s="188"/>
      <c r="AS11" s="188"/>
      <c r="AT11" s="188"/>
      <c r="AU11" s="188">
        <v>995</v>
      </c>
      <c r="AV11" s="188"/>
      <c r="AW11" s="188"/>
      <c r="AX11" s="188"/>
      <c r="AY11" s="188"/>
      <c r="AZ11" s="188"/>
      <c r="BA11" s="188"/>
      <c r="BB11" s="188"/>
      <c r="BC11" s="188">
        <v>5485</v>
      </c>
      <c r="BD11" s="188"/>
      <c r="BE11" s="188"/>
      <c r="BF11" s="188"/>
      <c r="BG11" s="188"/>
      <c r="BH11" s="188"/>
      <c r="BI11" s="188"/>
      <c r="BJ11" s="188"/>
    </row>
    <row r="12" spans="2:62" ht="11.25" customHeight="1">
      <c r="B12" s="6"/>
      <c r="C12" s="9"/>
      <c r="D12" s="9"/>
      <c r="E12" s="9"/>
      <c r="F12" s="9"/>
      <c r="G12" s="187">
        <v>17</v>
      </c>
      <c r="H12" s="187"/>
      <c r="I12" s="187"/>
      <c r="J12" s="6"/>
      <c r="K12" s="6"/>
      <c r="L12" s="6"/>
      <c r="M12" s="6"/>
      <c r="N12" s="6"/>
      <c r="O12" s="190">
        <v>1105469</v>
      </c>
      <c r="P12" s="189"/>
      <c r="Q12" s="189"/>
      <c r="R12" s="189"/>
      <c r="S12" s="189"/>
      <c r="T12" s="189"/>
      <c r="U12" s="189"/>
      <c r="V12" s="189"/>
      <c r="W12" s="188">
        <v>6954560</v>
      </c>
      <c r="X12" s="188"/>
      <c r="Y12" s="188"/>
      <c r="Z12" s="188"/>
      <c r="AA12" s="188"/>
      <c r="AB12" s="188"/>
      <c r="AC12" s="188"/>
      <c r="AD12" s="188"/>
      <c r="AE12" s="188">
        <f>SUM(O12-AU12)</f>
        <v>1104474</v>
      </c>
      <c r="AF12" s="188"/>
      <c r="AG12" s="188"/>
      <c r="AH12" s="188"/>
      <c r="AI12" s="188"/>
      <c r="AJ12" s="188"/>
      <c r="AK12" s="188"/>
      <c r="AL12" s="188"/>
      <c r="AM12" s="188">
        <f>SUM(W12-BC12)</f>
        <v>6949062</v>
      </c>
      <c r="AN12" s="188"/>
      <c r="AO12" s="188"/>
      <c r="AP12" s="188"/>
      <c r="AQ12" s="188"/>
      <c r="AR12" s="188"/>
      <c r="AS12" s="188"/>
      <c r="AT12" s="188"/>
      <c r="AU12" s="188">
        <v>995</v>
      </c>
      <c r="AV12" s="188"/>
      <c r="AW12" s="188"/>
      <c r="AX12" s="188"/>
      <c r="AY12" s="188"/>
      <c r="AZ12" s="188"/>
      <c r="BA12" s="188"/>
      <c r="BB12" s="188"/>
      <c r="BC12" s="188">
        <v>5498</v>
      </c>
      <c r="BD12" s="188"/>
      <c r="BE12" s="188"/>
      <c r="BF12" s="188"/>
      <c r="BG12" s="188"/>
      <c r="BH12" s="188"/>
      <c r="BI12" s="188"/>
      <c r="BJ12" s="188"/>
    </row>
    <row r="13" spans="2:62" s="16" customFormat="1" ht="11.25" customHeight="1">
      <c r="B13" s="47"/>
      <c r="C13" s="17"/>
      <c r="D13" s="17"/>
      <c r="E13" s="17"/>
      <c r="F13" s="17"/>
      <c r="G13" s="193">
        <v>18</v>
      </c>
      <c r="H13" s="193"/>
      <c r="I13" s="193"/>
      <c r="J13" s="47"/>
      <c r="K13" s="47"/>
      <c r="L13" s="47"/>
      <c r="M13" s="47"/>
      <c r="N13" s="47"/>
      <c r="O13" s="194">
        <v>1109281</v>
      </c>
      <c r="P13" s="192"/>
      <c r="Q13" s="192"/>
      <c r="R13" s="192"/>
      <c r="S13" s="192"/>
      <c r="T13" s="192"/>
      <c r="U13" s="192"/>
      <c r="V13" s="192"/>
      <c r="W13" s="192">
        <v>6992122</v>
      </c>
      <c r="X13" s="192"/>
      <c r="Y13" s="192"/>
      <c r="Z13" s="192"/>
      <c r="AA13" s="192"/>
      <c r="AB13" s="192"/>
      <c r="AC13" s="192"/>
      <c r="AD13" s="192"/>
      <c r="AE13" s="192">
        <f>O13-AU13</f>
        <v>1108286</v>
      </c>
      <c r="AF13" s="192"/>
      <c r="AG13" s="192"/>
      <c r="AH13" s="192"/>
      <c r="AI13" s="192"/>
      <c r="AJ13" s="192"/>
      <c r="AK13" s="192"/>
      <c r="AL13" s="192"/>
      <c r="AM13" s="192">
        <f>W13-BC13</f>
        <v>6986624</v>
      </c>
      <c r="AN13" s="192"/>
      <c r="AO13" s="192"/>
      <c r="AP13" s="192"/>
      <c r="AQ13" s="192"/>
      <c r="AR13" s="192"/>
      <c r="AS13" s="192"/>
      <c r="AT13" s="192"/>
      <c r="AU13" s="192">
        <v>995</v>
      </c>
      <c r="AV13" s="192"/>
      <c r="AW13" s="192"/>
      <c r="AX13" s="192"/>
      <c r="AY13" s="192"/>
      <c r="AZ13" s="192"/>
      <c r="BA13" s="192"/>
      <c r="BB13" s="192"/>
      <c r="BC13" s="192">
        <v>5498</v>
      </c>
      <c r="BD13" s="192"/>
      <c r="BE13" s="192"/>
      <c r="BF13" s="192"/>
      <c r="BG13" s="192"/>
      <c r="BH13" s="192"/>
      <c r="BI13" s="192"/>
      <c r="BJ13" s="192"/>
    </row>
    <row r="14" spans="2:62" ht="11.25" customHeight="1">
      <c r="B14" s="7"/>
      <c r="C14" s="7"/>
      <c r="D14" s="7"/>
      <c r="E14" s="7"/>
      <c r="F14" s="7"/>
      <c r="G14" s="7"/>
      <c r="H14" s="7"/>
      <c r="I14" s="7"/>
      <c r="J14" s="7"/>
      <c r="K14" s="7"/>
      <c r="L14" s="7"/>
      <c r="M14" s="7"/>
      <c r="N14" s="7"/>
      <c r="O14" s="39"/>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row>
    <row r="15" spans="2:8" ht="12" customHeight="1">
      <c r="B15" s="6"/>
      <c r="C15" s="201" t="s">
        <v>6</v>
      </c>
      <c r="D15" s="201"/>
      <c r="E15" s="5" t="s">
        <v>7</v>
      </c>
      <c r="F15" s="162" t="s">
        <v>16</v>
      </c>
      <c r="G15" s="162"/>
      <c r="H15" s="6" t="s">
        <v>17</v>
      </c>
    </row>
    <row r="16" spans="2:8" ht="12" customHeight="1">
      <c r="B16" s="6"/>
      <c r="C16" s="5"/>
      <c r="D16" s="5"/>
      <c r="E16" s="5"/>
      <c r="F16" s="162" t="s">
        <v>18</v>
      </c>
      <c r="G16" s="162"/>
      <c r="H16" s="6" t="s">
        <v>273</v>
      </c>
    </row>
    <row r="17" spans="2:62" ht="12" customHeight="1">
      <c r="B17" s="200" t="s">
        <v>9</v>
      </c>
      <c r="C17" s="200"/>
      <c r="D17" s="200"/>
      <c r="E17" s="3" t="s">
        <v>400</v>
      </c>
      <c r="F17" s="167" t="s">
        <v>525</v>
      </c>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row>
    <row r="18" ht="12" customHeight="1"/>
    <row r="19" spans="2:62" s="1" customFormat="1" ht="18" customHeight="1">
      <c r="B19" s="174" t="s">
        <v>334</v>
      </c>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row>
    <row r="20" spans="2:62" ht="12.75" customHeight="1">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J20" s="34" t="s">
        <v>15</v>
      </c>
    </row>
    <row r="21" spans="2:62" ht="15.75" customHeight="1">
      <c r="B21" s="169" t="s">
        <v>161</v>
      </c>
      <c r="C21" s="169"/>
      <c r="D21" s="169"/>
      <c r="E21" s="169"/>
      <c r="F21" s="169"/>
      <c r="G21" s="169"/>
      <c r="H21" s="169"/>
      <c r="I21" s="169"/>
      <c r="J21" s="169"/>
      <c r="K21" s="169"/>
      <c r="L21" s="169"/>
      <c r="M21" s="173" t="s">
        <v>160</v>
      </c>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73" t="s">
        <v>401</v>
      </c>
      <c r="AM21" s="169"/>
      <c r="AN21" s="169"/>
      <c r="AO21" s="169"/>
      <c r="AP21" s="169"/>
      <c r="AQ21" s="169"/>
      <c r="AR21" s="169"/>
      <c r="AS21" s="169"/>
      <c r="AT21" s="169"/>
      <c r="AU21" s="169"/>
      <c r="AV21" s="169"/>
      <c r="AW21" s="169"/>
      <c r="AX21" s="169"/>
      <c r="AY21" s="169"/>
      <c r="AZ21" s="169"/>
      <c r="BA21" s="169"/>
      <c r="BB21" s="169"/>
      <c r="BC21" s="169"/>
      <c r="BD21" s="169"/>
      <c r="BE21" s="169"/>
      <c r="BF21" s="169"/>
      <c r="BG21" s="169"/>
      <c r="BH21" s="169"/>
      <c r="BI21" s="169"/>
      <c r="BJ21" s="169"/>
    </row>
    <row r="22" spans="2:62" ht="15.75" customHeight="1">
      <c r="B22" s="172"/>
      <c r="C22" s="172"/>
      <c r="D22" s="172"/>
      <c r="E22" s="172"/>
      <c r="F22" s="172"/>
      <c r="G22" s="172"/>
      <c r="H22" s="172"/>
      <c r="I22" s="172"/>
      <c r="J22" s="172"/>
      <c r="K22" s="172"/>
      <c r="L22" s="172"/>
      <c r="M22" s="171"/>
      <c r="N22" s="172"/>
      <c r="O22" s="172"/>
      <c r="P22" s="172"/>
      <c r="Q22" s="172"/>
      <c r="R22" s="172"/>
      <c r="S22" s="172"/>
      <c r="T22" s="172"/>
      <c r="U22" s="172"/>
      <c r="V22" s="199" t="s">
        <v>402</v>
      </c>
      <c r="W22" s="199"/>
      <c r="X22" s="199"/>
      <c r="Y22" s="199"/>
      <c r="Z22" s="199"/>
      <c r="AA22" s="199"/>
      <c r="AB22" s="199"/>
      <c r="AC22" s="199"/>
      <c r="AD22" s="199" t="s">
        <v>403</v>
      </c>
      <c r="AE22" s="199"/>
      <c r="AF22" s="199"/>
      <c r="AG22" s="199"/>
      <c r="AH22" s="199"/>
      <c r="AI22" s="199"/>
      <c r="AJ22" s="199"/>
      <c r="AK22" s="176"/>
      <c r="AL22" s="171"/>
      <c r="AM22" s="172"/>
      <c r="AN22" s="172"/>
      <c r="AO22" s="172"/>
      <c r="AP22" s="172"/>
      <c r="AQ22" s="172"/>
      <c r="AR22" s="172"/>
      <c r="AS22" s="172"/>
      <c r="AT22" s="172"/>
      <c r="AU22" s="199" t="s">
        <v>402</v>
      </c>
      <c r="AV22" s="199"/>
      <c r="AW22" s="199"/>
      <c r="AX22" s="199"/>
      <c r="AY22" s="199"/>
      <c r="AZ22" s="199"/>
      <c r="BA22" s="199"/>
      <c r="BB22" s="199"/>
      <c r="BC22" s="199" t="s">
        <v>403</v>
      </c>
      <c r="BD22" s="199"/>
      <c r="BE22" s="199"/>
      <c r="BF22" s="199"/>
      <c r="BG22" s="199"/>
      <c r="BH22" s="199"/>
      <c r="BI22" s="199"/>
      <c r="BJ22" s="176"/>
    </row>
    <row r="23" spans="13:62" ht="11.25" customHeight="1">
      <c r="M23" s="38"/>
      <c r="N23" s="6"/>
      <c r="O23" s="6"/>
      <c r="P23" s="6"/>
      <c r="Q23" s="6"/>
      <c r="R23" s="6"/>
      <c r="S23" s="6"/>
      <c r="T23" s="6"/>
      <c r="U23" s="6"/>
      <c r="V23" s="6"/>
      <c r="W23" s="6"/>
      <c r="X23" s="6"/>
      <c r="Y23" s="6"/>
      <c r="Z23" s="6"/>
      <c r="AA23" s="6"/>
      <c r="AB23" s="187" t="s">
        <v>2</v>
      </c>
      <c r="AC23" s="187"/>
      <c r="AD23" s="6"/>
      <c r="AE23" s="6"/>
      <c r="AF23" s="6"/>
      <c r="AG23" s="6"/>
      <c r="AH23" s="6"/>
      <c r="AI23" s="6"/>
      <c r="AJ23" s="187" t="s">
        <v>3</v>
      </c>
      <c r="AK23" s="187"/>
      <c r="BA23" s="187" t="s">
        <v>2</v>
      </c>
      <c r="BB23" s="187"/>
      <c r="BI23" s="187" t="s">
        <v>3</v>
      </c>
      <c r="BJ23" s="187"/>
    </row>
    <row r="24" spans="13:37" ht="11.25" customHeight="1">
      <c r="M24" s="38"/>
      <c r="N24" s="6"/>
      <c r="O24" s="6"/>
      <c r="P24" s="6"/>
      <c r="Q24" s="6"/>
      <c r="R24" s="6"/>
      <c r="S24" s="6"/>
      <c r="T24" s="6"/>
      <c r="U24" s="6"/>
      <c r="V24" s="6"/>
      <c r="W24" s="6"/>
      <c r="X24" s="6"/>
      <c r="Y24" s="6"/>
      <c r="Z24" s="6"/>
      <c r="AA24" s="6"/>
      <c r="AB24" s="6"/>
      <c r="AC24" s="6"/>
      <c r="AD24" s="6"/>
      <c r="AE24" s="6"/>
      <c r="AF24" s="6"/>
      <c r="AG24" s="6"/>
      <c r="AH24" s="6"/>
      <c r="AI24" s="6"/>
      <c r="AJ24" s="6"/>
      <c r="AK24" s="6"/>
    </row>
    <row r="25" spans="2:62" ht="11.25" customHeight="1">
      <c r="B25" s="191" t="s">
        <v>4</v>
      </c>
      <c r="C25" s="191"/>
      <c r="D25" s="191"/>
      <c r="E25" s="191"/>
      <c r="F25" s="187">
        <v>14</v>
      </c>
      <c r="G25" s="187"/>
      <c r="H25" s="187"/>
      <c r="I25" s="187" t="s">
        <v>5</v>
      </c>
      <c r="J25" s="187"/>
      <c r="K25" s="187"/>
      <c r="L25" s="187"/>
      <c r="M25" s="224" t="s">
        <v>404</v>
      </c>
      <c r="N25" s="163"/>
      <c r="O25" s="163"/>
      <c r="P25" s="163"/>
      <c r="Q25" s="163"/>
      <c r="R25" s="163"/>
      <c r="S25" s="163"/>
      <c r="T25" s="163"/>
      <c r="U25" s="163"/>
      <c r="V25" s="163" t="s">
        <v>405</v>
      </c>
      <c r="W25" s="163"/>
      <c r="X25" s="163"/>
      <c r="Y25" s="163"/>
      <c r="Z25" s="163"/>
      <c r="AA25" s="163"/>
      <c r="AB25" s="163"/>
      <c r="AC25" s="163"/>
      <c r="AD25" s="162" t="s">
        <v>406</v>
      </c>
      <c r="AE25" s="162"/>
      <c r="AF25" s="162"/>
      <c r="AG25" s="162"/>
      <c r="AH25" s="162"/>
      <c r="AI25" s="162"/>
      <c r="AJ25" s="162"/>
      <c r="AK25" s="162"/>
      <c r="AL25" s="163" t="s">
        <v>407</v>
      </c>
      <c r="AM25" s="163"/>
      <c r="AN25" s="163"/>
      <c r="AO25" s="163"/>
      <c r="AP25" s="163"/>
      <c r="AQ25" s="163"/>
      <c r="AR25" s="163"/>
      <c r="AS25" s="163"/>
      <c r="AT25" s="163"/>
      <c r="AU25" s="163" t="s">
        <v>408</v>
      </c>
      <c r="AV25" s="163"/>
      <c r="AW25" s="163"/>
      <c r="AX25" s="163"/>
      <c r="AY25" s="163"/>
      <c r="AZ25" s="163"/>
      <c r="BA25" s="163"/>
      <c r="BB25" s="163"/>
      <c r="BC25" s="163" t="s">
        <v>409</v>
      </c>
      <c r="BD25" s="163"/>
      <c r="BE25" s="163"/>
      <c r="BF25" s="163"/>
      <c r="BG25" s="163"/>
      <c r="BH25" s="163"/>
      <c r="BI25" s="163"/>
      <c r="BJ25" s="163"/>
    </row>
    <row r="26" spans="2:62" ht="11.25" customHeight="1">
      <c r="B26" s="6"/>
      <c r="C26" s="9"/>
      <c r="D26" s="9"/>
      <c r="E26" s="9"/>
      <c r="F26" s="187">
        <v>15</v>
      </c>
      <c r="G26" s="187"/>
      <c r="H26" s="187"/>
      <c r="I26" s="6"/>
      <c r="J26" s="6"/>
      <c r="K26" s="6"/>
      <c r="L26" s="6"/>
      <c r="M26" s="224" t="s">
        <v>410</v>
      </c>
      <c r="N26" s="163"/>
      <c r="O26" s="163"/>
      <c r="P26" s="163"/>
      <c r="Q26" s="163"/>
      <c r="R26" s="163"/>
      <c r="S26" s="163"/>
      <c r="T26" s="163"/>
      <c r="U26" s="163"/>
      <c r="V26" s="163" t="s">
        <v>411</v>
      </c>
      <c r="W26" s="163"/>
      <c r="X26" s="163"/>
      <c r="Y26" s="163"/>
      <c r="Z26" s="163"/>
      <c r="AA26" s="163"/>
      <c r="AB26" s="163"/>
      <c r="AC26" s="163"/>
      <c r="AD26" s="162" t="s">
        <v>412</v>
      </c>
      <c r="AE26" s="162"/>
      <c r="AF26" s="162"/>
      <c r="AG26" s="162"/>
      <c r="AH26" s="162"/>
      <c r="AI26" s="162"/>
      <c r="AJ26" s="162"/>
      <c r="AK26" s="162"/>
      <c r="AL26" s="163" t="s">
        <v>413</v>
      </c>
      <c r="AM26" s="163"/>
      <c r="AN26" s="163"/>
      <c r="AO26" s="163"/>
      <c r="AP26" s="163"/>
      <c r="AQ26" s="163"/>
      <c r="AR26" s="163"/>
      <c r="AS26" s="163"/>
      <c r="AT26" s="163"/>
      <c r="AU26" s="163" t="s">
        <v>414</v>
      </c>
      <c r="AV26" s="163"/>
      <c r="AW26" s="163"/>
      <c r="AX26" s="163"/>
      <c r="AY26" s="163"/>
      <c r="AZ26" s="163"/>
      <c r="BA26" s="163"/>
      <c r="BB26" s="163"/>
      <c r="BC26" s="163" t="s">
        <v>415</v>
      </c>
      <c r="BD26" s="163"/>
      <c r="BE26" s="163"/>
      <c r="BF26" s="163"/>
      <c r="BG26" s="163"/>
      <c r="BH26" s="163"/>
      <c r="BI26" s="163"/>
      <c r="BJ26" s="163"/>
    </row>
    <row r="27" spans="2:62" ht="11.25" customHeight="1">
      <c r="B27" s="6"/>
      <c r="C27" s="9"/>
      <c r="D27" s="9"/>
      <c r="E27" s="9"/>
      <c r="F27" s="187">
        <v>16</v>
      </c>
      <c r="G27" s="187"/>
      <c r="H27" s="187"/>
      <c r="I27" s="6"/>
      <c r="J27" s="6"/>
      <c r="K27" s="6"/>
      <c r="L27" s="6"/>
      <c r="M27" s="224" t="s">
        <v>416</v>
      </c>
      <c r="N27" s="163"/>
      <c r="O27" s="163"/>
      <c r="P27" s="163"/>
      <c r="Q27" s="163"/>
      <c r="R27" s="163"/>
      <c r="S27" s="163"/>
      <c r="T27" s="163"/>
      <c r="U27" s="163"/>
      <c r="V27" s="163" t="s">
        <v>417</v>
      </c>
      <c r="W27" s="163"/>
      <c r="X27" s="163"/>
      <c r="Y27" s="163"/>
      <c r="Z27" s="163"/>
      <c r="AA27" s="163"/>
      <c r="AB27" s="163"/>
      <c r="AC27" s="163"/>
      <c r="AD27" s="162" t="s">
        <v>418</v>
      </c>
      <c r="AE27" s="162"/>
      <c r="AF27" s="162"/>
      <c r="AG27" s="162"/>
      <c r="AH27" s="162"/>
      <c r="AI27" s="162"/>
      <c r="AJ27" s="162"/>
      <c r="AK27" s="162"/>
      <c r="AL27" s="163" t="s">
        <v>419</v>
      </c>
      <c r="AM27" s="163"/>
      <c r="AN27" s="163"/>
      <c r="AO27" s="163"/>
      <c r="AP27" s="163"/>
      <c r="AQ27" s="163"/>
      <c r="AR27" s="163"/>
      <c r="AS27" s="163"/>
      <c r="AT27" s="163"/>
      <c r="AU27" s="163" t="s">
        <v>420</v>
      </c>
      <c r="AV27" s="163"/>
      <c r="AW27" s="163"/>
      <c r="AX27" s="163"/>
      <c r="AY27" s="163"/>
      <c r="AZ27" s="163"/>
      <c r="BA27" s="163"/>
      <c r="BB27" s="163"/>
      <c r="BC27" s="163" t="s">
        <v>421</v>
      </c>
      <c r="BD27" s="163"/>
      <c r="BE27" s="163"/>
      <c r="BF27" s="163"/>
      <c r="BG27" s="163"/>
      <c r="BH27" s="163"/>
      <c r="BI27" s="163"/>
      <c r="BJ27" s="163"/>
    </row>
    <row r="28" spans="2:62" ht="11.25" customHeight="1">
      <c r="B28" s="6"/>
      <c r="C28" s="9"/>
      <c r="D28" s="9"/>
      <c r="E28" s="9"/>
      <c r="F28" s="187">
        <v>17</v>
      </c>
      <c r="G28" s="187"/>
      <c r="H28" s="187"/>
      <c r="I28" s="6"/>
      <c r="J28" s="6"/>
      <c r="K28" s="6"/>
      <c r="L28" s="6"/>
      <c r="M28" s="225" t="s">
        <v>416</v>
      </c>
      <c r="N28" s="226"/>
      <c r="O28" s="226"/>
      <c r="P28" s="226"/>
      <c r="Q28" s="226"/>
      <c r="R28" s="226"/>
      <c r="S28" s="226"/>
      <c r="T28" s="226"/>
      <c r="U28" s="226"/>
      <c r="V28" s="163" t="s">
        <v>422</v>
      </c>
      <c r="W28" s="163"/>
      <c r="X28" s="163"/>
      <c r="Y28" s="163"/>
      <c r="Z28" s="163"/>
      <c r="AA28" s="163"/>
      <c r="AB28" s="163"/>
      <c r="AC28" s="163"/>
      <c r="AD28" s="162" t="s">
        <v>423</v>
      </c>
      <c r="AE28" s="162"/>
      <c r="AF28" s="162"/>
      <c r="AG28" s="162"/>
      <c r="AH28" s="162"/>
      <c r="AI28" s="162"/>
      <c r="AJ28" s="162"/>
      <c r="AK28" s="162"/>
      <c r="AL28" s="163" t="s">
        <v>419</v>
      </c>
      <c r="AM28" s="163"/>
      <c r="AN28" s="163"/>
      <c r="AO28" s="163"/>
      <c r="AP28" s="163"/>
      <c r="AQ28" s="163"/>
      <c r="AR28" s="163"/>
      <c r="AS28" s="163"/>
      <c r="AT28" s="163"/>
      <c r="AU28" s="189" t="s">
        <v>420</v>
      </c>
      <c r="AV28" s="189"/>
      <c r="AW28" s="189"/>
      <c r="AX28" s="189"/>
      <c r="AY28" s="189"/>
      <c r="AZ28" s="189"/>
      <c r="BA28" s="189"/>
      <c r="BB28" s="189"/>
      <c r="BC28" s="189" t="s">
        <v>421</v>
      </c>
      <c r="BD28" s="189"/>
      <c r="BE28" s="189"/>
      <c r="BF28" s="189"/>
      <c r="BG28" s="189"/>
      <c r="BH28" s="189"/>
      <c r="BI28" s="189"/>
      <c r="BJ28" s="189"/>
    </row>
    <row r="29" spans="2:62" s="16" customFormat="1" ht="11.25" customHeight="1">
      <c r="B29" s="47"/>
      <c r="C29" s="17"/>
      <c r="D29" s="17"/>
      <c r="E29" s="17"/>
      <c r="F29" s="193">
        <v>18</v>
      </c>
      <c r="G29" s="193"/>
      <c r="H29" s="193"/>
      <c r="I29" s="47"/>
      <c r="J29" s="47"/>
      <c r="K29" s="47"/>
      <c r="L29" s="47"/>
      <c r="M29" s="164" t="s">
        <v>424</v>
      </c>
      <c r="N29" s="151"/>
      <c r="O29" s="151"/>
      <c r="P29" s="151"/>
      <c r="Q29" s="151"/>
      <c r="R29" s="151"/>
      <c r="S29" s="151"/>
      <c r="T29" s="151"/>
      <c r="U29" s="151"/>
      <c r="V29" s="161" t="s">
        <v>425</v>
      </c>
      <c r="W29" s="161"/>
      <c r="X29" s="161"/>
      <c r="Y29" s="161"/>
      <c r="Z29" s="161"/>
      <c r="AA29" s="161"/>
      <c r="AB29" s="161"/>
      <c r="AC29" s="161"/>
      <c r="AD29" s="210" t="s">
        <v>426</v>
      </c>
      <c r="AE29" s="210"/>
      <c r="AF29" s="210"/>
      <c r="AG29" s="210"/>
      <c r="AH29" s="210"/>
      <c r="AI29" s="210"/>
      <c r="AJ29" s="210"/>
      <c r="AK29" s="210"/>
      <c r="AL29" s="161" t="s">
        <v>427</v>
      </c>
      <c r="AM29" s="161"/>
      <c r="AN29" s="161"/>
      <c r="AO29" s="161"/>
      <c r="AP29" s="161"/>
      <c r="AQ29" s="161"/>
      <c r="AR29" s="161"/>
      <c r="AS29" s="161"/>
      <c r="AT29" s="161"/>
      <c r="AU29" s="192" t="s">
        <v>428</v>
      </c>
      <c r="AV29" s="192"/>
      <c r="AW29" s="192"/>
      <c r="AX29" s="192"/>
      <c r="AY29" s="192"/>
      <c r="AZ29" s="192"/>
      <c r="BA29" s="192"/>
      <c r="BB29" s="192"/>
      <c r="BC29" s="192" t="s">
        <v>429</v>
      </c>
      <c r="BD29" s="192"/>
      <c r="BE29" s="192"/>
      <c r="BF29" s="192"/>
      <c r="BG29" s="192"/>
      <c r="BH29" s="192"/>
      <c r="BI29" s="192"/>
      <c r="BJ29" s="192"/>
    </row>
    <row r="30" spans="2:62" ht="11.25" customHeight="1">
      <c r="B30" s="7"/>
      <c r="C30" s="7"/>
      <c r="D30" s="7"/>
      <c r="E30" s="7"/>
      <c r="F30" s="7"/>
      <c r="G30" s="7"/>
      <c r="H30" s="7"/>
      <c r="I30" s="7"/>
      <c r="J30" s="7"/>
      <c r="K30" s="7"/>
      <c r="L30" s="7"/>
      <c r="M30" s="39"/>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row>
    <row r="31" spans="2:38" ht="15.75" customHeight="1">
      <c r="B31" s="169" t="s">
        <v>161</v>
      </c>
      <c r="C31" s="169"/>
      <c r="D31" s="169"/>
      <c r="E31" s="169"/>
      <c r="F31" s="169"/>
      <c r="G31" s="169"/>
      <c r="H31" s="169"/>
      <c r="I31" s="169"/>
      <c r="J31" s="169"/>
      <c r="K31" s="169"/>
      <c r="L31" s="169"/>
      <c r="M31" s="173" t="s">
        <v>170</v>
      </c>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8"/>
    </row>
    <row r="32" spans="2:38" ht="15.75" customHeight="1">
      <c r="B32" s="172"/>
      <c r="C32" s="172"/>
      <c r="D32" s="172"/>
      <c r="E32" s="172"/>
      <c r="F32" s="172"/>
      <c r="G32" s="172"/>
      <c r="H32" s="172"/>
      <c r="I32" s="172"/>
      <c r="J32" s="172"/>
      <c r="K32" s="172"/>
      <c r="L32" s="172"/>
      <c r="M32" s="171"/>
      <c r="N32" s="172"/>
      <c r="O32" s="172"/>
      <c r="P32" s="172"/>
      <c r="Q32" s="172"/>
      <c r="R32" s="172"/>
      <c r="S32" s="172"/>
      <c r="T32" s="172"/>
      <c r="U32" s="172"/>
      <c r="V32" s="199" t="s">
        <v>430</v>
      </c>
      <c r="W32" s="199"/>
      <c r="X32" s="199"/>
      <c r="Y32" s="199"/>
      <c r="Z32" s="199"/>
      <c r="AA32" s="199"/>
      <c r="AB32" s="199"/>
      <c r="AC32" s="176"/>
      <c r="AD32" s="199" t="s">
        <v>431</v>
      </c>
      <c r="AE32" s="199"/>
      <c r="AF32" s="199"/>
      <c r="AG32" s="199"/>
      <c r="AH32" s="199"/>
      <c r="AI32" s="199"/>
      <c r="AJ32" s="199"/>
      <c r="AK32" s="176"/>
      <c r="AL32" s="6"/>
    </row>
    <row r="33" spans="13:37" ht="11.25" customHeight="1">
      <c r="M33" s="38"/>
      <c r="N33" s="6"/>
      <c r="O33" s="6"/>
      <c r="P33" s="6"/>
      <c r="Q33" s="6"/>
      <c r="R33" s="6"/>
      <c r="S33" s="6"/>
      <c r="T33" s="6"/>
      <c r="U33" s="6"/>
      <c r="V33" s="6"/>
      <c r="W33" s="6"/>
      <c r="X33" s="6"/>
      <c r="Y33" s="6"/>
      <c r="Z33" s="6"/>
      <c r="AA33" s="6"/>
      <c r="AB33" s="187" t="s">
        <v>432</v>
      </c>
      <c r="AC33" s="187"/>
      <c r="AD33" s="6"/>
      <c r="AE33" s="6"/>
      <c r="AF33" s="6"/>
      <c r="AG33" s="6"/>
      <c r="AH33" s="6"/>
      <c r="AI33" s="6"/>
      <c r="AJ33" s="187" t="s">
        <v>278</v>
      </c>
      <c r="AK33" s="187"/>
    </row>
    <row r="34" spans="13:37" ht="11.25" customHeight="1">
      <c r="M34" s="38"/>
      <c r="N34" s="6"/>
      <c r="O34" s="6"/>
      <c r="P34" s="6"/>
      <c r="Q34" s="6"/>
      <c r="R34" s="6"/>
      <c r="S34" s="6"/>
      <c r="T34" s="6"/>
      <c r="U34" s="6"/>
      <c r="V34" s="6"/>
      <c r="W34" s="6"/>
      <c r="X34" s="6"/>
      <c r="Y34" s="6"/>
      <c r="Z34" s="6"/>
      <c r="AA34" s="6"/>
      <c r="AB34" s="6"/>
      <c r="AC34" s="6"/>
      <c r="AD34" s="6"/>
      <c r="AE34" s="6"/>
      <c r="AF34" s="6"/>
      <c r="AG34" s="6"/>
      <c r="AH34" s="6"/>
      <c r="AI34" s="6"/>
      <c r="AJ34" s="6"/>
      <c r="AK34" s="6"/>
    </row>
    <row r="35" spans="2:62" ht="11.25" customHeight="1">
      <c r="B35" s="191" t="s">
        <v>4</v>
      </c>
      <c r="C35" s="191"/>
      <c r="D35" s="191"/>
      <c r="E35" s="191"/>
      <c r="F35" s="187">
        <v>14</v>
      </c>
      <c r="G35" s="187"/>
      <c r="H35" s="187"/>
      <c r="I35" s="187" t="s">
        <v>5</v>
      </c>
      <c r="J35" s="187"/>
      <c r="K35" s="187"/>
      <c r="L35" s="187"/>
      <c r="M35" s="220" t="s">
        <v>433</v>
      </c>
      <c r="N35" s="221"/>
      <c r="O35" s="221"/>
      <c r="P35" s="221"/>
      <c r="Q35" s="221"/>
      <c r="R35" s="221"/>
      <c r="S35" s="221"/>
      <c r="T35" s="221"/>
      <c r="U35" s="221"/>
      <c r="V35" s="163" t="s">
        <v>434</v>
      </c>
      <c r="W35" s="163"/>
      <c r="X35" s="163"/>
      <c r="Y35" s="163"/>
      <c r="Z35" s="163"/>
      <c r="AA35" s="163"/>
      <c r="AB35" s="163"/>
      <c r="AC35" s="163"/>
      <c r="AD35" s="162" t="s">
        <v>435</v>
      </c>
      <c r="AE35" s="162"/>
      <c r="AF35" s="162"/>
      <c r="AG35" s="162"/>
      <c r="AH35" s="162"/>
      <c r="AI35" s="162"/>
      <c r="AJ35" s="162"/>
      <c r="AK35" s="162"/>
      <c r="AL35" s="6"/>
      <c r="AM35" s="6"/>
      <c r="AN35" s="6"/>
      <c r="AO35" s="6"/>
      <c r="AP35" s="6"/>
      <c r="AQ35" s="6"/>
      <c r="AR35" s="6"/>
      <c r="AS35" s="6"/>
      <c r="AT35" s="6"/>
      <c r="AU35" s="6"/>
      <c r="AV35" s="6"/>
      <c r="AW35" s="6"/>
      <c r="AX35" s="6"/>
      <c r="AY35" s="6"/>
      <c r="AZ35" s="6"/>
      <c r="BA35" s="6"/>
      <c r="BB35" s="6"/>
      <c r="BC35" s="6"/>
      <c r="BD35" s="6"/>
      <c r="BE35" s="6"/>
      <c r="BF35" s="6"/>
      <c r="BG35" s="6"/>
      <c r="BH35" s="6"/>
      <c r="BI35" s="6"/>
      <c r="BJ35" s="6"/>
    </row>
    <row r="36" spans="2:62" ht="11.25" customHeight="1">
      <c r="B36" s="6"/>
      <c r="C36" s="9"/>
      <c r="D36" s="9"/>
      <c r="E36" s="9"/>
      <c r="F36" s="187">
        <v>15</v>
      </c>
      <c r="G36" s="187"/>
      <c r="H36" s="187"/>
      <c r="I36" s="6"/>
      <c r="J36" s="6"/>
      <c r="K36" s="6"/>
      <c r="L36" s="6"/>
      <c r="M36" s="222" t="s">
        <v>436</v>
      </c>
      <c r="N36" s="223"/>
      <c r="O36" s="223"/>
      <c r="P36" s="223"/>
      <c r="Q36" s="223"/>
      <c r="R36" s="223"/>
      <c r="S36" s="223"/>
      <c r="T36" s="223"/>
      <c r="U36" s="223"/>
      <c r="V36" s="163" t="s">
        <v>434</v>
      </c>
      <c r="W36" s="163"/>
      <c r="X36" s="163"/>
      <c r="Y36" s="163"/>
      <c r="Z36" s="163"/>
      <c r="AA36" s="163"/>
      <c r="AB36" s="163"/>
      <c r="AC36" s="163"/>
      <c r="AD36" s="162" t="s">
        <v>437</v>
      </c>
      <c r="AE36" s="162"/>
      <c r="AF36" s="162"/>
      <c r="AG36" s="162"/>
      <c r="AH36" s="162"/>
      <c r="AI36" s="162"/>
      <c r="AJ36" s="162"/>
      <c r="AK36" s="162"/>
      <c r="AL36" s="6"/>
      <c r="AM36" s="6"/>
      <c r="AN36" s="6"/>
      <c r="AO36" s="6"/>
      <c r="AP36" s="6"/>
      <c r="AQ36" s="6"/>
      <c r="AR36" s="6"/>
      <c r="AS36" s="6"/>
      <c r="AT36" s="6"/>
      <c r="AU36" s="6"/>
      <c r="AV36" s="6"/>
      <c r="AW36" s="6"/>
      <c r="AX36" s="6"/>
      <c r="AY36" s="6"/>
      <c r="AZ36" s="6"/>
      <c r="BA36" s="6"/>
      <c r="BB36" s="6"/>
      <c r="BC36" s="6"/>
      <c r="BD36" s="6"/>
      <c r="BE36" s="6"/>
      <c r="BF36" s="6"/>
      <c r="BG36" s="6"/>
      <c r="BH36" s="6"/>
      <c r="BI36" s="6"/>
      <c r="BJ36" s="6"/>
    </row>
    <row r="37" spans="2:62" ht="11.25" customHeight="1">
      <c r="B37" s="6"/>
      <c r="C37" s="9"/>
      <c r="D37" s="9"/>
      <c r="E37" s="9"/>
      <c r="F37" s="187">
        <v>16</v>
      </c>
      <c r="G37" s="187"/>
      <c r="H37" s="187"/>
      <c r="I37" s="6"/>
      <c r="J37" s="6"/>
      <c r="K37" s="6"/>
      <c r="L37" s="6"/>
      <c r="M37" s="222" t="s">
        <v>436</v>
      </c>
      <c r="N37" s="223"/>
      <c r="O37" s="223"/>
      <c r="P37" s="223"/>
      <c r="Q37" s="223"/>
      <c r="R37" s="223"/>
      <c r="S37" s="223"/>
      <c r="T37" s="223"/>
      <c r="U37" s="223"/>
      <c r="V37" s="163" t="s">
        <v>438</v>
      </c>
      <c r="W37" s="163"/>
      <c r="X37" s="163"/>
      <c r="Y37" s="163"/>
      <c r="Z37" s="163"/>
      <c r="AA37" s="163"/>
      <c r="AB37" s="163"/>
      <c r="AC37" s="163"/>
      <c r="AD37" s="162" t="s">
        <v>439</v>
      </c>
      <c r="AE37" s="162"/>
      <c r="AF37" s="162"/>
      <c r="AG37" s="162"/>
      <c r="AH37" s="162"/>
      <c r="AI37" s="162"/>
      <c r="AJ37" s="162"/>
      <c r="AK37" s="162"/>
      <c r="AL37" s="6"/>
      <c r="AM37" s="6"/>
      <c r="AN37" s="6"/>
      <c r="AO37" s="6"/>
      <c r="AP37" s="6"/>
      <c r="AQ37" s="6"/>
      <c r="AR37" s="6"/>
      <c r="AS37" s="6"/>
      <c r="AT37" s="6"/>
      <c r="AU37" s="6"/>
      <c r="AV37" s="6"/>
      <c r="AW37" s="6"/>
      <c r="AX37" s="6"/>
      <c r="AY37" s="6"/>
      <c r="AZ37" s="6"/>
      <c r="BA37" s="6"/>
      <c r="BB37" s="6"/>
      <c r="BC37" s="6"/>
      <c r="BD37" s="6"/>
      <c r="BE37" s="6"/>
      <c r="BF37" s="6"/>
      <c r="BG37" s="6"/>
      <c r="BH37" s="6"/>
      <c r="BI37" s="6"/>
      <c r="BJ37" s="6"/>
    </row>
    <row r="38" spans="2:62" ht="11.25" customHeight="1">
      <c r="B38" s="6"/>
      <c r="C38" s="9"/>
      <c r="D38" s="9"/>
      <c r="E38" s="9"/>
      <c r="F38" s="187">
        <v>17</v>
      </c>
      <c r="G38" s="187"/>
      <c r="H38" s="187"/>
      <c r="I38" s="6"/>
      <c r="J38" s="6"/>
      <c r="K38" s="6"/>
      <c r="L38" s="6"/>
      <c r="M38" s="220" t="s">
        <v>436</v>
      </c>
      <c r="N38" s="221"/>
      <c r="O38" s="221"/>
      <c r="P38" s="221"/>
      <c r="Q38" s="221"/>
      <c r="R38" s="221"/>
      <c r="S38" s="221"/>
      <c r="T38" s="221"/>
      <c r="U38" s="221"/>
      <c r="V38" s="163" t="s">
        <v>440</v>
      </c>
      <c r="W38" s="163"/>
      <c r="X38" s="163"/>
      <c r="Y38" s="163"/>
      <c r="Z38" s="163"/>
      <c r="AA38" s="163"/>
      <c r="AB38" s="163"/>
      <c r="AC38" s="163"/>
      <c r="AD38" s="162" t="s">
        <v>441</v>
      </c>
      <c r="AE38" s="162"/>
      <c r="AF38" s="162"/>
      <c r="AG38" s="162"/>
      <c r="AH38" s="162"/>
      <c r="AI38" s="162"/>
      <c r="AJ38" s="162"/>
      <c r="AK38" s="162"/>
      <c r="AL38" s="6"/>
      <c r="AM38" s="6"/>
      <c r="AN38" s="6"/>
      <c r="AO38" s="6"/>
      <c r="AP38" s="6"/>
      <c r="AQ38" s="6"/>
      <c r="AR38" s="6"/>
      <c r="AS38" s="6"/>
      <c r="AT38" s="6"/>
      <c r="AU38" s="6"/>
      <c r="AV38" s="6"/>
      <c r="AW38" s="6"/>
      <c r="AX38" s="6"/>
      <c r="AY38" s="6"/>
      <c r="AZ38" s="6"/>
      <c r="BA38" s="6"/>
      <c r="BB38" s="6"/>
      <c r="BC38" s="6"/>
      <c r="BD38" s="6"/>
      <c r="BE38" s="6"/>
      <c r="BF38" s="6"/>
      <c r="BG38" s="6"/>
      <c r="BH38" s="6"/>
      <c r="BI38" s="6"/>
      <c r="BJ38" s="6"/>
    </row>
    <row r="39" spans="2:62" s="16" customFormat="1" ht="11.25" customHeight="1">
      <c r="B39" s="47"/>
      <c r="C39" s="17"/>
      <c r="D39" s="17"/>
      <c r="E39" s="17"/>
      <c r="F39" s="193">
        <v>18</v>
      </c>
      <c r="G39" s="193"/>
      <c r="H39" s="193"/>
      <c r="I39" s="47"/>
      <c r="J39" s="47"/>
      <c r="K39" s="47"/>
      <c r="L39" s="47"/>
      <c r="M39" s="217" t="s">
        <v>436</v>
      </c>
      <c r="N39" s="218"/>
      <c r="O39" s="218"/>
      <c r="P39" s="218"/>
      <c r="Q39" s="218"/>
      <c r="R39" s="218"/>
      <c r="S39" s="218"/>
      <c r="T39" s="218"/>
      <c r="U39" s="218"/>
      <c r="V39" s="161" t="s">
        <v>442</v>
      </c>
      <c r="W39" s="161"/>
      <c r="X39" s="161"/>
      <c r="Y39" s="161"/>
      <c r="Z39" s="161"/>
      <c r="AA39" s="161"/>
      <c r="AB39" s="161"/>
      <c r="AC39" s="161"/>
      <c r="AD39" s="210" t="s">
        <v>443</v>
      </c>
      <c r="AE39" s="210"/>
      <c r="AF39" s="210"/>
      <c r="AG39" s="210"/>
      <c r="AH39" s="210"/>
      <c r="AI39" s="210"/>
      <c r="AJ39" s="210"/>
      <c r="AK39" s="210"/>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row>
    <row r="40" spans="2:62" ht="11.25" customHeight="1">
      <c r="B40" s="7"/>
      <c r="C40" s="7"/>
      <c r="D40" s="7"/>
      <c r="E40" s="7"/>
      <c r="F40" s="7"/>
      <c r="G40" s="7"/>
      <c r="H40" s="7"/>
      <c r="I40" s="7"/>
      <c r="J40" s="7"/>
      <c r="K40" s="7"/>
      <c r="L40" s="7"/>
      <c r="M40" s="42"/>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6"/>
      <c r="AM40" s="6"/>
      <c r="AN40" s="6"/>
      <c r="AO40" s="6"/>
      <c r="AP40" s="6"/>
      <c r="AQ40" s="6"/>
      <c r="AR40" s="6"/>
      <c r="AS40" s="6"/>
      <c r="AT40" s="6"/>
      <c r="AU40" s="6"/>
      <c r="AV40" s="6"/>
      <c r="AW40" s="6"/>
      <c r="AX40" s="6"/>
      <c r="AY40" s="6"/>
      <c r="AZ40" s="6"/>
      <c r="BA40" s="6"/>
      <c r="BB40" s="6"/>
      <c r="BC40" s="6"/>
      <c r="BD40" s="6"/>
      <c r="BE40" s="6"/>
      <c r="BF40" s="6"/>
      <c r="BG40" s="6"/>
      <c r="BH40" s="6"/>
      <c r="BI40" s="6"/>
      <c r="BJ40" s="6"/>
    </row>
    <row r="41" spans="2:60" ht="12" customHeight="1">
      <c r="B41" s="9"/>
      <c r="C41" s="201" t="s">
        <v>6</v>
      </c>
      <c r="D41" s="201"/>
      <c r="E41" s="5" t="s">
        <v>7</v>
      </c>
      <c r="F41" s="219" t="s">
        <v>274</v>
      </c>
      <c r="G41" s="219"/>
      <c r="H41" s="219"/>
      <c r="I41" s="219"/>
      <c r="J41" s="219"/>
      <c r="K41" s="219"/>
      <c r="L41" s="219"/>
      <c r="M41" s="219"/>
      <c r="N41" s="219"/>
      <c r="O41" s="219"/>
      <c r="P41" s="219"/>
      <c r="Q41" s="219"/>
      <c r="R41" s="219"/>
      <c r="S41" s="219"/>
      <c r="T41" s="219"/>
      <c r="U41" s="219"/>
      <c r="V41" s="219"/>
      <c r="W41" s="219"/>
      <c r="X41" s="219"/>
      <c r="Y41" s="219"/>
      <c r="AK41" s="6"/>
      <c r="AL41" s="6"/>
      <c r="AM41" s="6"/>
      <c r="AN41" s="6"/>
      <c r="AO41" s="6"/>
      <c r="AP41" s="6"/>
      <c r="AQ41" s="6"/>
      <c r="AR41" s="6"/>
      <c r="AS41" s="6"/>
      <c r="AT41" s="6"/>
      <c r="AU41" s="6"/>
      <c r="AV41" s="6"/>
      <c r="AW41" s="6"/>
      <c r="AX41" s="6"/>
      <c r="AY41" s="6"/>
      <c r="AZ41" s="6"/>
      <c r="BA41" s="6"/>
      <c r="BB41" s="6"/>
      <c r="BC41" s="6"/>
      <c r="BD41" s="6"/>
      <c r="BE41" s="6"/>
      <c r="BF41" s="6"/>
      <c r="BG41" s="6"/>
      <c r="BH41" s="6"/>
    </row>
    <row r="42" spans="2:8" ht="12" customHeight="1">
      <c r="B42" s="200" t="s">
        <v>9</v>
      </c>
      <c r="C42" s="200"/>
      <c r="D42" s="200"/>
      <c r="E42" s="3" t="s">
        <v>395</v>
      </c>
      <c r="F42" s="2" t="s">
        <v>14</v>
      </c>
      <c r="G42" s="13"/>
      <c r="H42" s="13"/>
    </row>
    <row r="43" ht="12" customHeight="1"/>
    <row r="44" ht="12" customHeight="1"/>
    <row r="45" spans="2:62" s="1" customFormat="1" ht="18" customHeight="1">
      <c r="B45" s="174" t="s">
        <v>335</v>
      </c>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row>
    <row r="46" spans="2:62" ht="12.75" customHeight="1">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J46" s="34" t="s">
        <v>20</v>
      </c>
    </row>
    <row r="47" spans="2:62" ht="15.75" customHeight="1">
      <c r="B47" s="178" t="s">
        <v>161</v>
      </c>
      <c r="C47" s="179"/>
      <c r="D47" s="179"/>
      <c r="E47" s="179"/>
      <c r="F47" s="179"/>
      <c r="G47" s="179"/>
      <c r="H47" s="179"/>
      <c r="I47" s="179"/>
      <c r="J47" s="179"/>
      <c r="K47" s="179"/>
      <c r="L47" s="179"/>
      <c r="M47" s="173" t="s">
        <v>202</v>
      </c>
      <c r="N47" s="169"/>
      <c r="O47" s="169"/>
      <c r="P47" s="169"/>
      <c r="Q47" s="169"/>
      <c r="R47" s="169"/>
      <c r="S47" s="169"/>
      <c r="T47" s="169"/>
      <c r="U47" s="169"/>
      <c r="V47" s="170"/>
      <c r="W47" s="179" t="s">
        <v>210</v>
      </c>
      <c r="X47" s="179"/>
      <c r="Y47" s="179"/>
      <c r="Z47" s="179"/>
      <c r="AA47" s="179"/>
      <c r="AB47" s="179"/>
      <c r="AC47" s="179"/>
      <c r="AD47" s="179"/>
      <c r="AE47" s="191" t="s">
        <v>211</v>
      </c>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211" t="s">
        <v>214</v>
      </c>
      <c r="BD47" s="211"/>
      <c r="BE47" s="211"/>
      <c r="BF47" s="211"/>
      <c r="BG47" s="211"/>
      <c r="BH47" s="211"/>
      <c r="BI47" s="211"/>
      <c r="BJ47" s="212"/>
    </row>
    <row r="48" spans="2:62" ht="15.75" customHeight="1">
      <c r="B48" s="177"/>
      <c r="C48" s="199"/>
      <c r="D48" s="199"/>
      <c r="E48" s="199"/>
      <c r="F48" s="199"/>
      <c r="G48" s="199"/>
      <c r="H48" s="199"/>
      <c r="I48" s="199"/>
      <c r="J48" s="199"/>
      <c r="K48" s="199"/>
      <c r="L48" s="199"/>
      <c r="M48" s="171"/>
      <c r="N48" s="172"/>
      <c r="O48" s="172"/>
      <c r="P48" s="172"/>
      <c r="Q48" s="172"/>
      <c r="R48" s="172"/>
      <c r="S48" s="172"/>
      <c r="T48" s="172"/>
      <c r="U48" s="172"/>
      <c r="V48" s="165"/>
      <c r="W48" s="199" t="s">
        <v>171</v>
      </c>
      <c r="X48" s="199"/>
      <c r="Y48" s="199"/>
      <c r="Z48" s="199"/>
      <c r="AA48" s="199"/>
      <c r="AB48" s="199"/>
      <c r="AC48" s="199"/>
      <c r="AD48" s="199"/>
      <c r="AE48" s="214" t="s">
        <v>215</v>
      </c>
      <c r="AF48" s="215"/>
      <c r="AG48" s="215"/>
      <c r="AH48" s="215"/>
      <c r="AI48" s="215"/>
      <c r="AJ48" s="215"/>
      <c r="AK48" s="215"/>
      <c r="AL48" s="216"/>
      <c r="AM48" s="199" t="s">
        <v>212</v>
      </c>
      <c r="AN48" s="199"/>
      <c r="AO48" s="199"/>
      <c r="AP48" s="199"/>
      <c r="AQ48" s="199"/>
      <c r="AR48" s="199"/>
      <c r="AS48" s="199"/>
      <c r="AT48" s="199"/>
      <c r="AU48" s="199" t="s">
        <v>213</v>
      </c>
      <c r="AV48" s="199"/>
      <c r="AW48" s="199"/>
      <c r="AX48" s="199"/>
      <c r="AY48" s="199"/>
      <c r="AZ48" s="199"/>
      <c r="BA48" s="199"/>
      <c r="BB48" s="199"/>
      <c r="BC48" s="213" t="s">
        <v>172</v>
      </c>
      <c r="BD48" s="213"/>
      <c r="BE48" s="213"/>
      <c r="BF48" s="213"/>
      <c r="BG48" s="213"/>
      <c r="BH48" s="213"/>
      <c r="BI48" s="213"/>
      <c r="BJ48" s="214"/>
    </row>
    <row r="49" spans="13:20" ht="11.25" customHeight="1">
      <c r="M49" s="38"/>
      <c r="N49" s="6"/>
      <c r="O49" s="6"/>
      <c r="P49" s="6"/>
      <c r="Q49" s="6"/>
      <c r="R49" s="6"/>
      <c r="S49" s="6"/>
      <c r="T49" s="6"/>
    </row>
    <row r="50" spans="2:62" ht="11.25" customHeight="1">
      <c r="B50" s="191" t="s">
        <v>4</v>
      </c>
      <c r="C50" s="191"/>
      <c r="D50" s="191"/>
      <c r="E50" s="191"/>
      <c r="F50" s="187">
        <v>14</v>
      </c>
      <c r="G50" s="187"/>
      <c r="H50" s="187"/>
      <c r="I50" s="187" t="s">
        <v>5</v>
      </c>
      <c r="J50" s="187"/>
      <c r="K50" s="187"/>
      <c r="L50" s="187"/>
      <c r="M50" s="152">
        <f>SUM(W50,AE50,BC50)</f>
        <v>45009</v>
      </c>
      <c r="N50" s="153"/>
      <c r="O50" s="153"/>
      <c r="P50" s="153"/>
      <c r="Q50" s="153"/>
      <c r="R50" s="153"/>
      <c r="S50" s="153"/>
      <c r="T50" s="153"/>
      <c r="U50" s="153"/>
      <c r="V50" s="153"/>
      <c r="W50" s="189">
        <v>19831</v>
      </c>
      <c r="X50" s="189"/>
      <c r="Y50" s="189"/>
      <c r="Z50" s="189"/>
      <c r="AA50" s="189"/>
      <c r="AB50" s="189"/>
      <c r="AC50" s="189"/>
      <c r="AD50" s="189"/>
      <c r="AE50" s="189">
        <f>SUM(AM50:BB50)</f>
        <v>24413</v>
      </c>
      <c r="AF50" s="189"/>
      <c r="AG50" s="189"/>
      <c r="AH50" s="189"/>
      <c r="AI50" s="189"/>
      <c r="AJ50" s="189"/>
      <c r="AK50" s="189"/>
      <c r="AL50" s="189"/>
      <c r="AM50" s="189">
        <v>2882</v>
      </c>
      <c r="AN50" s="189"/>
      <c r="AO50" s="189"/>
      <c r="AP50" s="189"/>
      <c r="AQ50" s="189"/>
      <c r="AR50" s="189"/>
      <c r="AS50" s="189"/>
      <c r="AT50" s="189"/>
      <c r="AU50" s="189">
        <v>21531</v>
      </c>
      <c r="AV50" s="189"/>
      <c r="AW50" s="189"/>
      <c r="AX50" s="189"/>
      <c r="AY50" s="189"/>
      <c r="AZ50" s="189"/>
      <c r="BA50" s="189"/>
      <c r="BB50" s="189"/>
      <c r="BC50" s="189">
        <v>765</v>
      </c>
      <c r="BD50" s="189"/>
      <c r="BE50" s="189"/>
      <c r="BF50" s="189"/>
      <c r="BG50" s="189"/>
      <c r="BH50" s="189"/>
      <c r="BI50" s="189"/>
      <c r="BJ50" s="189"/>
    </row>
    <row r="51" spans="2:62" ht="11.25" customHeight="1">
      <c r="B51" s="6"/>
      <c r="C51" s="9"/>
      <c r="D51" s="9"/>
      <c r="E51" s="9"/>
      <c r="F51" s="187">
        <v>15</v>
      </c>
      <c r="G51" s="187"/>
      <c r="H51" s="187"/>
      <c r="I51" s="6"/>
      <c r="J51" s="6"/>
      <c r="K51" s="6"/>
      <c r="L51" s="6"/>
      <c r="M51" s="152">
        <f>SUM(W51,AE51,BC51)</f>
        <v>45838</v>
      </c>
      <c r="N51" s="153"/>
      <c r="O51" s="153"/>
      <c r="P51" s="153"/>
      <c r="Q51" s="153"/>
      <c r="R51" s="153"/>
      <c r="S51" s="153"/>
      <c r="T51" s="153"/>
      <c r="U51" s="153"/>
      <c r="V51" s="153"/>
      <c r="W51" s="189">
        <v>19896</v>
      </c>
      <c r="X51" s="189"/>
      <c r="Y51" s="189"/>
      <c r="Z51" s="189"/>
      <c r="AA51" s="189"/>
      <c r="AB51" s="189"/>
      <c r="AC51" s="189"/>
      <c r="AD51" s="189"/>
      <c r="AE51" s="189">
        <f>SUM(AM51:BB51)</f>
        <v>24791</v>
      </c>
      <c r="AF51" s="189"/>
      <c r="AG51" s="189"/>
      <c r="AH51" s="189"/>
      <c r="AI51" s="189"/>
      <c r="AJ51" s="189"/>
      <c r="AK51" s="189"/>
      <c r="AL51" s="189"/>
      <c r="AM51" s="189">
        <v>2927</v>
      </c>
      <c r="AN51" s="189"/>
      <c r="AO51" s="189"/>
      <c r="AP51" s="189"/>
      <c r="AQ51" s="189"/>
      <c r="AR51" s="189"/>
      <c r="AS51" s="189"/>
      <c r="AT51" s="189"/>
      <c r="AU51" s="189">
        <v>21864</v>
      </c>
      <c r="AV51" s="189"/>
      <c r="AW51" s="189"/>
      <c r="AX51" s="189"/>
      <c r="AY51" s="189"/>
      <c r="AZ51" s="189"/>
      <c r="BA51" s="189"/>
      <c r="BB51" s="189"/>
      <c r="BC51" s="189">
        <v>1151</v>
      </c>
      <c r="BD51" s="189"/>
      <c r="BE51" s="189"/>
      <c r="BF51" s="189"/>
      <c r="BG51" s="189"/>
      <c r="BH51" s="189"/>
      <c r="BI51" s="189"/>
      <c r="BJ51" s="189"/>
    </row>
    <row r="52" spans="2:62" ht="11.25" customHeight="1">
      <c r="B52" s="6"/>
      <c r="C52" s="9"/>
      <c r="D52" s="9"/>
      <c r="E52" s="9"/>
      <c r="F52" s="187">
        <v>16</v>
      </c>
      <c r="G52" s="187"/>
      <c r="H52" s="187"/>
      <c r="I52" s="6"/>
      <c r="J52" s="6"/>
      <c r="K52" s="6"/>
      <c r="L52" s="6"/>
      <c r="M52" s="152">
        <f>SUM(W52,AE52,BC52)</f>
        <v>46295</v>
      </c>
      <c r="N52" s="153"/>
      <c r="O52" s="153"/>
      <c r="P52" s="153"/>
      <c r="Q52" s="153"/>
      <c r="R52" s="153"/>
      <c r="S52" s="153"/>
      <c r="T52" s="153"/>
      <c r="U52" s="153"/>
      <c r="V52" s="153"/>
      <c r="W52" s="189">
        <v>20213</v>
      </c>
      <c r="X52" s="189"/>
      <c r="Y52" s="189"/>
      <c r="Z52" s="189"/>
      <c r="AA52" s="189"/>
      <c r="AB52" s="189"/>
      <c r="AC52" s="189"/>
      <c r="AD52" s="189"/>
      <c r="AE52" s="189">
        <f>SUM(AM52:BB52)</f>
        <v>24859</v>
      </c>
      <c r="AF52" s="189"/>
      <c r="AG52" s="189"/>
      <c r="AH52" s="189"/>
      <c r="AI52" s="189"/>
      <c r="AJ52" s="189"/>
      <c r="AK52" s="189"/>
      <c r="AL52" s="189"/>
      <c r="AM52" s="189">
        <v>2873</v>
      </c>
      <c r="AN52" s="189"/>
      <c r="AO52" s="189"/>
      <c r="AP52" s="189"/>
      <c r="AQ52" s="189"/>
      <c r="AR52" s="189"/>
      <c r="AS52" s="189"/>
      <c r="AT52" s="189"/>
      <c r="AU52" s="189">
        <v>21986</v>
      </c>
      <c r="AV52" s="189"/>
      <c r="AW52" s="189"/>
      <c r="AX52" s="189"/>
      <c r="AY52" s="189"/>
      <c r="AZ52" s="189"/>
      <c r="BA52" s="189"/>
      <c r="BB52" s="189"/>
      <c r="BC52" s="189">
        <v>1223</v>
      </c>
      <c r="BD52" s="189"/>
      <c r="BE52" s="189"/>
      <c r="BF52" s="189"/>
      <c r="BG52" s="189"/>
      <c r="BH52" s="189"/>
      <c r="BI52" s="189"/>
      <c r="BJ52" s="189"/>
    </row>
    <row r="53" spans="2:62" ht="11.25" customHeight="1">
      <c r="B53" s="6"/>
      <c r="C53" s="9"/>
      <c r="D53" s="9"/>
      <c r="E53" s="9"/>
      <c r="F53" s="187">
        <v>17</v>
      </c>
      <c r="G53" s="187"/>
      <c r="H53" s="187"/>
      <c r="I53" s="6"/>
      <c r="J53" s="6"/>
      <c r="K53" s="6"/>
      <c r="L53" s="6"/>
      <c r="M53" s="156">
        <f>SUM(W53,AE53,BC53)</f>
        <v>47125</v>
      </c>
      <c r="N53" s="157"/>
      <c r="O53" s="157"/>
      <c r="P53" s="157"/>
      <c r="Q53" s="157"/>
      <c r="R53" s="157"/>
      <c r="S53" s="157"/>
      <c r="T53" s="157"/>
      <c r="U53" s="157"/>
      <c r="V53" s="157"/>
      <c r="W53" s="205">
        <v>20946</v>
      </c>
      <c r="X53" s="205"/>
      <c r="Y53" s="205"/>
      <c r="Z53" s="205"/>
      <c r="AA53" s="205"/>
      <c r="AB53" s="205"/>
      <c r="AC53" s="205"/>
      <c r="AD53" s="205"/>
      <c r="AE53" s="205">
        <f>SUM(AM53:BB53)</f>
        <v>24918</v>
      </c>
      <c r="AF53" s="205"/>
      <c r="AG53" s="205"/>
      <c r="AH53" s="205"/>
      <c r="AI53" s="205"/>
      <c r="AJ53" s="205"/>
      <c r="AK53" s="205"/>
      <c r="AL53" s="205"/>
      <c r="AM53" s="205">
        <v>2789</v>
      </c>
      <c r="AN53" s="205"/>
      <c r="AO53" s="205"/>
      <c r="AP53" s="205"/>
      <c r="AQ53" s="205"/>
      <c r="AR53" s="205"/>
      <c r="AS53" s="205"/>
      <c r="AT53" s="205"/>
      <c r="AU53" s="205">
        <v>22129</v>
      </c>
      <c r="AV53" s="205"/>
      <c r="AW53" s="205"/>
      <c r="AX53" s="205"/>
      <c r="AY53" s="205"/>
      <c r="AZ53" s="205"/>
      <c r="BA53" s="205"/>
      <c r="BB53" s="205"/>
      <c r="BC53" s="205">
        <v>1261</v>
      </c>
      <c r="BD53" s="205"/>
      <c r="BE53" s="205"/>
      <c r="BF53" s="205"/>
      <c r="BG53" s="205"/>
      <c r="BH53" s="205"/>
      <c r="BI53" s="205"/>
      <c r="BJ53" s="205"/>
    </row>
    <row r="54" spans="2:62" s="16" customFormat="1" ht="11.25" customHeight="1">
      <c r="B54" s="47"/>
      <c r="C54" s="17"/>
      <c r="D54" s="17"/>
      <c r="E54" s="17"/>
      <c r="F54" s="193">
        <v>18</v>
      </c>
      <c r="G54" s="193"/>
      <c r="H54" s="193"/>
      <c r="I54" s="47"/>
      <c r="J54" s="47"/>
      <c r="K54" s="47"/>
      <c r="L54" s="47"/>
      <c r="M54" s="154">
        <f>SUM(W54,AE54,BC54)</f>
        <v>47343</v>
      </c>
      <c r="N54" s="155"/>
      <c r="O54" s="155"/>
      <c r="P54" s="155"/>
      <c r="Q54" s="155"/>
      <c r="R54" s="155"/>
      <c r="S54" s="155"/>
      <c r="T54" s="155"/>
      <c r="U54" s="155"/>
      <c r="V54" s="155"/>
      <c r="W54" s="149">
        <v>20761</v>
      </c>
      <c r="X54" s="149"/>
      <c r="Y54" s="149"/>
      <c r="Z54" s="149"/>
      <c r="AA54" s="149"/>
      <c r="AB54" s="149"/>
      <c r="AC54" s="149"/>
      <c r="AD54" s="149"/>
      <c r="AE54" s="149">
        <f>SUM(AM54:BB54)</f>
        <v>25174</v>
      </c>
      <c r="AF54" s="149"/>
      <c r="AG54" s="149"/>
      <c r="AH54" s="149"/>
      <c r="AI54" s="149"/>
      <c r="AJ54" s="149"/>
      <c r="AK54" s="149"/>
      <c r="AL54" s="149"/>
      <c r="AM54" s="149">
        <v>2905</v>
      </c>
      <c r="AN54" s="149"/>
      <c r="AO54" s="149"/>
      <c r="AP54" s="149"/>
      <c r="AQ54" s="149"/>
      <c r="AR54" s="149"/>
      <c r="AS54" s="149"/>
      <c r="AT54" s="149"/>
      <c r="AU54" s="149">
        <v>22269</v>
      </c>
      <c r="AV54" s="149"/>
      <c r="AW54" s="149"/>
      <c r="AX54" s="149"/>
      <c r="AY54" s="149"/>
      <c r="AZ54" s="149"/>
      <c r="BA54" s="149"/>
      <c r="BB54" s="149"/>
      <c r="BC54" s="149">
        <v>1408</v>
      </c>
      <c r="BD54" s="149"/>
      <c r="BE54" s="149"/>
      <c r="BF54" s="149"/>
      <c r="BG54" s="149"/>
      <c r="BH54" s="149"/>
      <c r="BI54" s="149"/>
      <c r="BJ54" s="149"/>
    </row>
    <row r="55" spans="2:62" ht="11.25" customHeight="1">
      <c r="B55" s="7"/>
      <c r="C55" s="7"/>
      <c r="D55" s="7"/>
      <c r="E55" s="7"/>
      <c r="F55" s="7"/>
      <c r="G55" s="7"/>
      <c r="H55" s="7"/>
      <c r="I55" s="7"/>
      <c r="J55" s="7"/>
      <c r="K55" s="7"/>
      <c r="L55" s="7"/>
      <c r="M55" s="39"/>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row>
    <row r="56" spans="2:6" ht="12" customHeight="1">
      <c r="B56" s="200" t="s">
        <v>9</v>
      </c>
      <c r="C56" s="200"/>
      <c r="D56" s="200"/>
      <c r="E56" s="3" t="s">
        <v>19</v>
      </c>
      <c r="F56" s="2" t="s">
        <v>489</v>
      </c>
    </row>
    <row r="57" ht="12" customHeight="1"/>
    <row r="58" spans="2:62" s="1" customFormat="1" ht="18" customHeight="1">
      <c r="B58" s="174" t="s">
        <v>336</v>
      </c>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row>
    <row r="59" spans="2:62" ht="12.75" customHeight="1">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34" t="s">
        <v>21</v>
      </c>
    </row>
    <row r="60" spans="2:62" ht="15.75" customHeight="1">
      <c r="B60" s="178" t="s">
        <v>161</v>
      </c>
      <c r="C60" s="179"/>
      <c r="D60" s="179"/>
      <c r="E60" s="179"/>
      <c r="F60" s="179"/>
      <c r="G60" s="179"/>
      <c r="H60" s="179"/>
      <c r="I60" s="179"/>
      <c r="J60" s="179"/>
      <c r="K60" s="179"/>
      <c r="L60" s="179"/>
      <c r="M60" s="179" t="s">
        <v>160</v>
      </c>
      <c r="N60" s="179"/>
      <c r="O60" s="179"/>
      <c r="P60" s="179"/>
      <c r="Q60" s="179"/>
      <c r="R60" s="179"/>
      <c r="S60" s="179"/>
      <c r="T60" s="179"/>
      <c r="U60" s="179"/>
      <c r="V60" s="179"/>
      <c r="W60" s="158" t="s">
        <v>22</v>
      </c>
      <c r="X60" s="158"/>
      <c r="Y60" s="158"/>
      <c r="Z60" s="158"/>
      <c r="AA60" s="158"/>
      <c r="AB60" s="160" t="s">
        <v>173</v>
      </c>
      <c r="AC60" s="160"/>
      <c r="AD60" s="160"/>
      <c r="AE60" s="160"/>
      <c r="AF60" s="160"/>
      <c r="AG60" s="158" t="s">
        <v>23</v>
      </c>
      <c r="AH60" s="158"/>
      <c r="AI60" s="158"/>
      <c r="AJ60" s="158"/>
      <c r="AK60" s="158"/>
      <c r="AL60" s="209" t="s">
        <v>24</v>
      </c>
      <c r="AM60" s="158"/>
      <c r="AN60" s="158"/>
      <c r="AO60" s="158"/>
      <c r="AP60" s="158"/>
      <c r="AQ60" s="158" t="s">
        <v>25</v>
      </c>
      <c r="AR60" s="158"/>
      <c r="AS60" s="158"/>
      <c r="AT60" s="158"/>
      <c r="AU60" s="158"/>
      <c r="AV60" s="158" t="s">
        <v>26</v>
      </c>
      <c r="AW60" s="158"/>
      <c r="AX60" s="158"/>
      <c r="AY60" s="158"/>
      <c r="AZ60" s="158"/>
      <c r="BA60" s="209" t="s">
        <v>27</v>
      </c>
      <c r="BB60" s="158"/>
      <c r="BC60" s="158"/>
      <c r="BD60" s="158"/>
      <c r="BE60" s="158"/>
      <c r="BF60" s="179" t="s">
        <v>105</v>
      </c>
      <c r="BG60" s="179"/>
      <c r="BH60" s="179"/>
      <c r="BI60" s="179"/>
      <c r="BJ60" s="175"/>
    </row>
    <row r="61" spans="2:62" ht="15.75" customHeight="1">
      <c r="B61" s="177"/>
      <c r="C61" s="199"/>
      <c r="D61" s="199"/>
      <c r="E61" s="199"/>
      <c r="F61" s="199"/>
      <c r="G61" s="199"/>
      <c r="H61" s="199"/>
      <c r="I61" s="199"/>
      <c r="J61" s="199"/>
      <c r="K61" s="199"/>
      <c r="L61" s="199"/>
      <c r="M61" s="199"/>
      <c r="N61" s="199"/>
      <c r="O61" s="199"/>
      <c r="P61" s="199"/>
      <c r="Q61" s="199"/>
      <c r="R61" s="199"/>
      <c r="S61" s="199"/>
      <c r="T61" s="199"/>
      <c r="U61" s="199"/>
      <c r="V61" s="199"/>
      <c r="W61" s="159"/>
      <c r="X61" s="159"/>
      <c r="Y61" s="159"/>
      <c r="Z61" s="159"/>
      <c r="AA61" s="159"/>
      <c r="AB61" s="148"/>
      <c r="AC61" s="148"/>
      <c r="AD61" s="148"/>
      <c r="AE61" s="148"/>
      <c r="AF61" s="148"/>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c r="BF61" s="199"/>
      <c r="BG61" s="199"/>
      <c r="BH61" s="199"/>
      <c r="BI61" s="199"/>
      <c r="BJ61" s="176"/>
    </row>
    <row r="62" spans="13:22" ht="11.25" customHeight="1">
      <c r="M62" s="40"/>
      <c r="N62" s="41"/>
      <c r="O62" s="41"/>
      <c r="P62" s="41"/>
      <c r="Q62" s="41"/>
      <c r="R62" s="41"/>
      <c r="S62" s="41"/>
      <c r="T62" s="41"/>
      <c r="U62" s="41"/>
      <c r="V62" s="41"/>
    </row>
    <row r="63" spans="2:62" ht="11.25" customHeight="1">
      <c r="B63" s="191" t="s">
        <v>4</v>
      </c>
      <c r="C63" s="191"/>
      <c r="D63" s="191"/>
      <c r="E63" s="191"/>
      <c r="F63" s="187">
        <v>13</v>
      </c>
      <c r="G63" s="187"/>
      <c r="H63" s="187"/>
      <c r="I63" s="187" t="s">
        <v>5</v>
      </c>
      <c r="J63" s="187"/>
      <c r="K63" s="187"/>
      <c r="L63" s="187"/>
      <c r="M63" s="208">
        <v>11656</v>
      </c>
      <c r="N63" s="150"/>
      <c r="O63" s="150"/>
      <c r="P63" s="150"/>
      <c r="Q63" s="150"/>
      <c r="R63" s="150"/>
      <c r="S63" s="150"/>
      <c r="T63" s="150"/>
      <c r="U63" s="150"/>
      <c r="V63" s="150"/>
      <c r="W63" s="150">
        <v>910</v>
      </c>
      <c r="X63" s="150"/>
      <c r="Y63" s="150"/>
      <c r="Z63" s="150"/>
      <c r="AA63" s="150"/>
      <c r="AB63" s="150">
        <v>1599</v>
      </c>
      <c r="AC63" s="150"/>
      <c r="AD63" s="150"/>
      <c r="AE63" s="150"/>
      <c r="AF63" s="150"/>
      <c r="AG63" s="150">
        <v>1328</v>
      </c>
      <c r="AH63" s="150"/>
      <c r="AI63" s="150"/>
      <c r="AJ63" s="150"/>
      <c r="AK63" s="150"/>
      <c r="AL63" s="150">
        <v>585</v>
      </c>
      <c r="AM63" s="150"/>
      <c r="AN63" s="150"/>
      <c r="AO63" s="150"/>
      <c r="AP63" s="150"/>
      <c r="AQ63" s="150">
        <v>954</v>
      </c>
      <c r="AR63" s="150"/>
      <c r="AS63" s="150"/>
      <c r="AT63" s="150"/>
      <c r="AU63" s="150"/>
      <c r="AV63" s="150">
        <v>547</v>
      </c>
      <c r="AW63" s="150"/>
      <c r="AX63" s="150"/>
      <c r="AY63" s="150"/>
      <c r="AZ63" s="150"/>
      <c r="BA63" s="150">
        <v>145</v>
      </c>
      <c r="BB63" s="150"/>
      <c r="BC63" s="150"/>
      <c r="BD63" s="150"/>
      <c r="BE63" s="150"/>
      <c r="BF63" s="150">
        <v>5588</v>
      </c>
      <c r="BG63" s="150"/>
      <c r="BH63" s="150"/>
      <c r="BI63" s="150"/>
      <c r="BJ63" s="150"/>
    </row>
    <row r="64" spans="2:62" ht="11.25" customHeight="1">
      <c r="B64" s="6"/>
      <c r="C64" s="9"/>
      <c r="D64" s="9"/>
      <c r="E64" s="9"/>
      <c r="F64" s="187">
        <v>14</v>
      </c>
      <c r="G64" s="187"/>
      <c r="H64" s="187"/>
      <c r="I64" s="6"/>
      <c r="J64" s="6"/>
      <c r="K64" s="6"/>
      <c r="L64" s="6"/>
      <c r="M64" s="208">
        <v>10365</v>
      </c>
      <c r="N64" s="150"/>
      <c r="O64" s="150"/>
      <c r="P64" s="150"/>
      <c r="Q64" s="150"/>
      <c r="R64" s="150"/>
      <c r="S64" s="150"/>
      <c r="T64" s="150"/>
      <c r="U64" s="150"/>
      <c r="V64" s="150"/>
      <c r="W64" s="150">
        <v>901</v>
      </c>
      <c r="X64" s="150"/>
      <c r="Y64" s="150"/>
      <c r="Z64" s="150"/>
      <c r="AA64" s="150"/>
      <c r="AB64" s="150">
        <v>1638</v>
      </c>
      <c r="AC64" s="150"/>
      <c r="AD64" s="150"/>
      <c r="AE64" s="150"/>
      <c r="AF64" s="150"/>
      <c r="AG64" s="150">
        <v>1301</v>
      </c>
      <c r="AH64" s="150"/>
      <c r="AI64" s="150"/>
      <c r="AJ64" s="150"/>
      <c r="AK64" s="150"/>
      <c r="AL64" s="150">
        <v>430</v>
      </c>
      <c r="AM64" s="150"/>
      <c r="AN64" s="150"/>
      <c r="AO64" s="150"/>
      <c r="AP64" s="150"/>
      <c r="AQ64" s="150">
        <v>745</v>
      </c>
      <c r="AR64" s="150"/>
      <c r="AS64" s="150"/>
      <c r="AT64" s="150"/>
      <c r="AU64" s="150"/>
      <c r="AV64" s="150">
        <v>518</v>
      </c>
      <c r="AW64" s="150"/>
      <c r="AX64" s="150"/>
      <c r="AY64" s="150"/>
      <c r="AZ64" s="150"/>
      <c r="BA64" s="150">
        <v>84</v>
      </c>
      <c r="BB64" s="150"/>
      <c r="BC64" s="150"/>
      <c r="BD64" s="150"/>
      <c r="BE64" s="150"/>
      <c r="BF64" s="150">
        <v>4748</v>
      </c>
      <c r="BG64" s="150"/>
      <c r="BH64" s="150"/>
      <c r="BI64" s="150"/>
      <c r="BJ64" s="150"/>
    </row>
    <row r="65" spans="2:62" ht="11.25" customHeight="1">
      <c r="B65" s="6"/>
      <c r="C65" s="9"/>
      <c r="D65" s="9"/>
      <c r="E65" s="9"/>
      <c r="F65" s="187">
        <v>15</v>
      </c>
      <c r="G65" s="187"/>
      <c r="H65" s="187"/>
      <c r="I65" s="6"/>
      <c r="J65" s="6"/>
      <c r="K65" s="6"/>
      <c r="L65" s="6"/>
      <c r="M65" s="208">
        <v>13644</v>
      </c>
      <c r="N65" s="150"/>
      <c r="O65" s="150"/>
      <c r="P65" s="150"/>
      <c r="Q65" s="150"/>
      <c r="R65" s="150"/>
      <c r="S65" s="150"/>
      <c r="T65" s="150"/>
      <c r="U65" s="150"/>
      <c r="V65" s="150"/>
      <c r="W65" s="150">
        <v>854</v>
      </c>
      <c r="X65" s="150"/>
      <c r="Y65" s="150"/>
      <c r="Z65" s="150"/>
      <c r="AA65" s="150"/>
      <c r="AB65" s="150">
        <v>2094</v>
      </c>
      <c r="AC65" s="150"/>
      <c r="AD65" s="150"/>
      <c r="AE65" s="150"/>
      <c r="AF65" s="150"/>
      <c r="AG65" s="150">
        <v>1298</v>
      </c>
      <c r="AH65" s="150"/>
      <c r="AI65" s="150"/>
      <c r="AJ65" s="150"/>
      <c r="AK65" s="150"/>
      <c r="AL65" s="150">
        <v>559</v>
      </c>
      <c r="AM65" s="150"/>
      <c r="AN65" s="150"/>
      <c r="AO65" s="150"/>
      <c r="AP65" s="150"/>
      <c r="AQ65" s="150">
        <v>1323</v>
      </c>
      <c r="AR65" s="150"/>
      <c r="AS65" s="150"/>
      <c r="AT65" s="150"/>
      <c r="AU65" s="150"/>
      <c r="AV65" s="150">
        <v>484</v>
      </c>
      <c r="AW65" s="150"/>
      <c r="AX65" s="150"/>
      <c r="AY65" s="150"/>
      <c r="AZ65" s="150"/>
      <c r="BA65" s="150">
        <v>55</v>
      </c>
      <c r="BB65" s="150"/>
      <c r="BC65" s="150"/>
      <c r="BD65" s="150"/>
      <c r="BE65" s="150"/>
      <c r="BF65" s="150">
        <v>5977</v>
      </c>
      <c r="BG65" s="150"/>
      <c r="BH65" s="150"/>
      <c r="BI65" s="150"/>
      <c r="BJ65" s="150"/>
    </row>
    <row r="66" spans="2:62" ht="11.25" customHeight="1">
      <c r="B66" s="6"/>
      <c r="C66" s="9"/>
      <c r="D66" s="9"/>
      <c r="E66" s="9"/>
      <c r="F66" s="187">
        <v>16</v>
      </c>
      <c r="G66" s="187"/>
      <c r="H66" s="187"/>
      <c r="I66" s="6"/>
      <c r="J66" s="6"/>
      <c r="K66" s="6"/>
      <c r="L66" s="6"/>
      <c r="M66" s="207">
        <f>SUM(W66:BJ66)</f>
        <v>13021</v>
      </c>
      <c r="N66" s="205"/>
      <c r="O66" s="205"/>
      <c r="P66" s="205"/>
      <c r="Q66" s="205"/>
      <c r="R66" s="205"/>
      <c r="S66" s="205"/>
      <c r="T66" s="205"/>
      <c r="U66" s="205"/>
      <c r="V66" s="205"/>
      <c r="W66" s="205">
        <v>834</v>
      </c>
      <c r="X66" s="205"/>
      <c r="Y66" s="205"/>
      <c r="Z66" s="205"/>
      <c r="AA66" s="205"/>
      <c r="AB66" s="205">
        <v>2146</v>
      </c>
      <c r="AC66" s="205"/>
      <c r="AD66" s="205"/>
      <c r="AE66" s="205"/>
      <c r="AF66" s="205"/>
      <c r="AG66" s="205">
        <v>1320</v>
      </c>
      <c r="AH66" s="205"/>
      <c r="AI66" s="205"/>
      <c r="AJ66" s="205"/>
      <c r="AK66" s="205"/>
      <c r="AL66" s="205">
        <v>578</v>
      </c>
      <c r="AM66" s="205"/>
      <c r="AN66" s="205"/>
      <c r="AO66" s="205"/>
      <c r="AP66" s="205"/>
      <c r="AQ66" s="205">
        <v>1499</v>
      </c>
      <c r="AR66" s="205"/>
      <c r="AS66" s="205"/>
      <c r="AT66" s="205"/>
      <c r="AU66" s="205"/>
      <c r="AV66" s="205">
        <v>502</v>
      </c>
      <c r="AW66" s="205"/>
      <c r="AX66" s="205"/>
      <c r="AY66" s="205"/>
      <c r="AZ66" s="205"/>
      <c r="BA66" s="205">
        <v>54</v>
      </c>
      <c r="BB66" s="205"/>
      <c r="BC66" s="205"/>
      <c r="BD66" s="205"/>
      <c r="BE66" s="205"/>
      <c r="BF66" s="205">
        <v>6088</v>
      </c>
      <c r="BG66" s="205"/>
      <c r="BH66" s="205"/>
      <c r="BI66" s="205"/>
      <c r="BJ66" s="205"/>
    </row>
    <row r="67" spans="2:62" s="16" customFormat="1" ht="11.25" customHeight="1">
      <c r="B67" s="47"/>
      <c r="C67" s="17"/>
      <c r="D67" s="17"/>
      <c r="E67" s="17"/>
      <c r="F67" s="193">
        <v>17</v>
      </c>
      <c r="G67" s="193"/>
      <c r="H67" s="193"/>
      <c r="I67" s="47"/>
      <c r="J67" s="47"/>
      <c r="K67" s="47"/>
      <c r="L67" s="47"/>
      <c r="M67" s="206">
        <f>SUM(W67:BJ67)</f>
        <v>12750</v>
      </c>
      <c r="N67" s="149"/>
      <c r="O67" s="149"/>
      <c r="P67" s="149"/>
      <c r="Q67" s="149"/>
      <c r="R67" s="149"/>
      <c r="S67" s="149"/>
      <c r="T67" s="149"/>
      <c r="U67" s="149"/>
      <c r="V67" s="149"/>
      <c r="W67" s="149">
        <v>836</v>
      </c>
      <c r="X67" s="149"/>
      <c r="Y67" s="149"/>
      <c r="Z67" s="149"/>
      <c r="AA67" s="149"/>
      <c r="AB67" s="149">
        <v>1669</v>
      </c>
      <c r="AC67" s="149"/>
      <c r="AD67" s="149"/>
      <c r="AE67" s="149"/>
      <c r="AF67" s="149"/>
      <c r="AG67" s="149">
        <v>1186</v>
      </c>
      <c r="AH67" s="149"/>
      <c r="AI67" s="149"/>
      <c r="AJ67" s="149"/>
      <c r="AK67" s="149"/>
      <c r="AL67" s="149">
        <v>598</v>
      </c>
      <c r="AM67" s="149"/>
      <c r="AN67" s="149"/>
      <c r="AO67" s="149"/>
      <c r="AP67" s="149"/>
      <c r="AQ67" s="149">
        <v>1063</v>
      </c>
      <c r="AR67" s="149"/>
      <c r="AS67" s="149"/>
      <c r="AT67" s="149"/>
      <c r="AU67" s="149"/>
      <c r="AV67" s="149">
        <v>306</v>
      </c>
      <c r="AW67" s="149"/>
      <c r="AX67" s="149"/>
      <c r="AY67" s="149"/>
      <c r="AZ67" s="149"/>
      <c r="BA67" s="149">
        <v>62</v>
      </c>
      <c r="BB67" s="149"/>
      <c r="BC67" s="149"/>
      <c r="BD67" s="149"/>
      <c r="BE67" s="149"/>
      <c r="BF67" s="149">
        <v>7030</v>
      </c>
      <c r="BG67" s="149"/>
      <c r="BH67" s="149"/>
      <c r="BI67" s="149"/>
      <c r="BJ67" s="149"/>
    </row>
    <row r="68" spans="2:62" ht="11.25" customHeight="1">
      <c r="B68" s="7"/>
      <c r="C68" s="7"/>
      <c r="D68" s="7"/>
      <c r="E68" s="7"/>
      <c r="F68" s="7"/>
      <c r="G68" s="7"/>
      <c r="H68" s="7"/>
      <c r="I68" s="7"/>
      <c r="J68" s="7"/>
      <c r="K68" s="7"/>
      <c r="L68" s="7"/>
      <c r="M68" s="39"/>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row>
    <row r="69" spans="2:6" ht="12" customHeight="1">
      <c r="B69" s="200" t="s">
        <v>9</v>
      </c>
      <c r="C69" s="200"/>
      <c r="D69" s="200"/>
      <c r="E69" s="3" t="s">
        <v>28</v>
      </c>
      <c r="F69" s="2" t="s">
        <v>537</v>
      </c>
    </row>
  </sheetData>
  <mergeCells count="255">
    <mergeCell ref="BC29:BJ29"/>
    <mergeCell ref="BC22:BJ22"/>
    <mergeCell ref="AD36:AK36"/>
    <mergeCell ref="V36:AC36"/>
    <mergeCell ref="BC26:BJ26"/>
    <mergeCell ref="V22:AC22"/>
    <mergeCell ref="AL22:AT22"/>
    <mergeCell ref="AD22:AK22"/>
    <mergeCell ref="AL25:AT25"/>
    <mergeCell ref="AL26:AT26"/>
    <mergeCell ref="J9:N9"/>
    <mergeCell ref="B35:E35"/>
    <mergeCell ref="I35:L35"/>
    <mergeCell ref="AB33:AC33"/>
    <mergeCell ref="F28:H28"/>
    <mergeCell ref="V35:AC35"/>
    <mergeCell ref="F35:H35"/>
    <mergeCell ref="M28:U28"/>
    <mergeCell ref="V32:AC32"/>
    <mergeCell ref="F29:H29"/>
    <mergeCell ref="O9:V9"/>
    <mergeCell ref="W9:AD9"/>
    <mergeCell ref="AE9:AL9"/>
    <mergeCell ref="F27:H27"/>
    <mergeCell ref="V27:AC27"/>
    <mergeCell ref="F25:H25"/>
    <mergeCell ref="F26:H26"/>
    <mergeCell ref="AD27:AK27"/>
    <mergeCell ref="M27:U27"/>
    <mergeCell ref="M22:U22"/>
    <mergeCell ref="AE6:AL6"/>
    <mergeCell ref="AU54:BB54"/>
    <mergeCell ref="AE51:AL51"/>
    <mergeCell ref="AM51:AT51"/>
    <mergeCell ref="AD25:AK25"/>
    <mergeCell ref="W54:AD54"/>
    <mergeCell ref="AE54:AL54"/>
    <mergeCell ref="AM54:AT54"/>
    <mergeCell ref="AU12:BB12"/>
    <mergeCell ref="AE52:AL52"/>
    <mergeCell ref="BC54:BJ54"/>
    <mergeCell ref="BC52:BJ52"/>
    <mergeCell ref="BC50:BJ50"/>
    <mergeCell ref="AU51:BB51"/>
    <mergeCell ref="BC51:BJ51"/>
    <mergeCell ref="AU52:BB52"/>
    <mergeCell ref="AU53:BB53"/>
    <mergeCell ref="BC53:BJ53"/>
    <mergeCell ref="W53:AD53"/>
    <mergeCell ref="AE53:AL53"/>
    <mergeCell ref="AM53:AT53"/>
    <mergeCell ref="AM52:AT52"/>
    <mergeCell ref="W52:AD52"/>
    <mergeCell ref="AE5:AT5"/>
    <mergeCell ref="O5:AD5"/>
    <mergeCell ref="M35:U35"/>
    <mergeCell ref="AU13:BB13"/>
    <mergeCell ref="M21:AK21"/>
    <mergeCell ref="AD35:AK35"/>
    <mergeCell ref="M25:U25"/>
    <mergeCell ref="M26:U26"/>
    <mergeCell ref="B5:N6"/>
    <mergeCell ref="W6:AD6"/>
    <mergeCell ref="AU5:BJ5"/>
    <mergeCell ref="BC13:BJ13"/>
    <mergeCell ref="AU29:BB29"/>
    <mergeCell ref="AU11:BB11"/>
    <mergeCell ref="BC11:BJ11"/>
    <mergeCell ref="BC10:BJ10"/>
    <mergeCell ref="AU28:BB28"/>
    <mergeCell ref="BA23:BB23"/>
    <mergeCell ref="BC9:BJ9"/>
    <mergeCell ref="BC25:BJ25"/>
    <mergeCell ref="AM9:AT9"/>
    <mergeCell ref="B25:E25"/>
    <mergeCell ref="I25:L25"/>
    <mergeCell ref="F16:G16"/>
    <mergeCell ref="O11:V11"/>
    <mergeCell ref="W11:AD11"/>
    <mergeCell ref="AM11:AT11"/>
    <mergeCell ref="AE11:AL11"/>
    <mergeCell ref="W13:AD13"/>
    <mergeCell ref="AM10:AT10"/>
    <mergeCell ref="AU10:BB10"/>
    <mergeCell ref="AU9:BB9"/>
    <mergeCell ref="BC12:BJ12"/>
    <mergeCell ref="AU25:BB25"/>
    <mergeCell ref="AM6:AT6"/>
    <mergeCell ref="AU6:BB6"/>
    <mergeCell ref="BC6:BJ6"/>
    <mergeCell ref="BA7:BB7"/>
    <mergeCell ref="BI7:BJ7"/>
    <mergeCell ref="AC7:AD7"/>
    <mergeCell ref="AK7:AL7"/>
    <mergeCell ref="AS7:AT7"/>
    <mergeCell ref="AL28:AT28"/>
    <mergeCell ref="AE10:AL10"/>
    <mergeCell ref="W10:AD10"/>
    <mergeCell ref="V28:AC28"/>
    <mergeCell ref="AE13:AL13"/>
    <mergeCell ref="AL21:BJ21"/>
    <mergeCell ref="AU22:BB22"/>
    <mergeCell ref="O6:V6"/>
    <mergeCell ref="C15:D15"/>
    <mergeCell ref="F15:G15"/>
    <mergeCell ref="G9:I9"/>
    <mergeCell ref="G10:I10"/>
    <mergeCell ref="G11:I11"/>
    <mergeCell ref="G13:I13"/>
    <mergeCell ref="B9:F9"/>
    <mergeCell ref="O10:V10"/>
    <mergeCell ref="U7:V7"/>
    <mergeCell ref="O13:V13"/>
    <mergeCell ref="AE12:AL12"/>
    <mergeCell ref="AM12:AT12"/>
    <mergeCell ref="B17:D17"/>
    <mergeCell ref="G12:I12"/>
    <mergeCell ref="O12:V12"/>
    <mergeCell ref="W12:AD12"/>
    <mergeCell ref="AM13:AT13"/>
    <mergeCell ref="F17:BJ17"/>
    <mergeCell ref="AD28:AK28"/>
    <mergeCell ref="M32:U32"/>
    <mergeCell ref="AD32:AK32"/>
    <mergeCell ref="M31:AK31"/>
    <mergeCell ref="AD39:AK39"/>
    <mergeCell ref="AD37:AK37"/>
    <mergeCell ref="M36:U36"/>
    <mergeCell ref="V38:AC38"/>
    <mergeCell ref="AD38:AK38"/>
    <mergeCell ref="V37:AC37"/>
    <mergeCell ref="M37:U37"/>
    <mergeCell ref="C41:D41"/>
    <mergeCell ref="M39:U39"/>
    <mergeCell ref="V39:AC39"/>
    <mergeCell ref="F36:H36"/>
    <mergeCell ref="F37:H37"/>
    <mergeCell ref="F39:H39"/>
    <mergeCell ref="F41:Y41"/>
    <mergeCell ref="F38:H38"/>
    <mergeCell ref="M38:U38"/>
    <mergeCell ref="W48:AD48"/>
    <mergeCell ref="B47:L48"/>
    <mergeCell ref="W47:AD47"/>
    <mergeCell ref="B42:D42"/>
    <mergeCell ref="BC48:BJ48"/>
    <mergeCell ref="AU48:BB48"/>
    <mergeCell ref="AM48:AT48"/>
    <mergeCell ref="AE47:BB47"/>
    <mergeCell ref="AE48:AL48"/>
    <mergeCell ref="B56:D56"/>
    <mergeCell ref="F50:H50"/>
    <mergeCell ref="F51:H51"/>
    <mergeCell ref="F52:H52"/>
    <mergeCell ref="F54:H54"/>
    <mergeCell ref="B50:E50"/>
    <mergeCell ref="BA60:BE61"/>
    <mergeCell ref="AJ23:AK23"/>
    <mergeCell ref="AL29:AT29"/>
    <mergeCell ref="AU27:BB27"/>
    <mergeCell ref="BC27:BJ27"/>
    <mergeCell ref="AU26:BB26"/>
    <mergeCell ref="BC28:BJ28"/>
    <mergeCell ref="AE50:AL50"/>
    <mergeCell ref="AD29:AK29"/>
    <mergeCell ref="BC47:BJ47"/>
    <mergeCell ref="AG60:AK61"/>
    <mergeCell ref="AL60:AP61"/>
    <mergeCell ref="AQ60:AU61"/>
    <mergeCell ref="AV60:AZ61"/>
    <mergeCell ref="BF64:BJ64"/>
    <mergeCell ref="BF60:BJ61"/>
    <mergeCell ref="F63:H63"/>
    <mergeCell ref="I63:L63"/>
    <mergeCell ref="M63:V63"/>
    <mergeCell ref="W63:AA63"/>
    <mergeCell ref="AB63:AF63"/>
    <mergeCell ref="AG63:AK63"/>
    <mergeCell ref="AL63:AP63"/>
    <mergeCell ref="AQ63:AU63"/>
    <mergeCell ref="AG64:AK64"/>
    <mergeCell ref="AL64:AP64"/>
    <mergeCell ref="AQ64:AU64"/>
    <mergeCell ref="BA64:BE64"/>
    <mergeCell ref="AV64:AZ64"/>
    <mergeCell ref="F64:H64"/>
    <mergeCell ref="M64:V64"/>
    <mergeCell ref="W64:AA64"/>
    <mergeCell ref="AB64:AF64"/>
    <mergeCell ref="BF65:BJ65"/>
    <mergeCell ref="F65:H65"/>
    <mergeCell ref="M65:V65"/>
    <mergeCell ref="W65:AA65"/>
    <mergeCell ref="AB65:AF65"/>
    <mergeCell ref="AV65:AZ65"/>
    <mergeCell ref="F66:H66"/>
    <mergeCell ref="M66:V66"/>
    <mergeCell ref="W66:AA66"/>
    <mergeCell ref="AB66:AF66"/>
    <mergeCell ref="AG66:AK66"/>
    <mergeCell ref="AL66:AP66"/>
    <mergeCell ref="AQ66:AU66"/>
    <mergeCell ref="AG65:AK65"/>
    <mergeCell ref="AL65:AP65"/>
    <mergeCell ref="AQ65:AU65"/>
    <mergeCell ref="AV67:AZ67"/>
    <mergeCell ref="BF67:BJ67"/>
    <mergeCell ref="B69:D69"/>
    <mergeCell ref="AV66:AZ66"/>
    <mergeCell ref="BA66:BE66"/>
    <mergeCell ref="BF66:BJ66"/>
    <mergeCell ref="F67:H67"/>
    <mergeCell ref="M67:V67"/>
    <mergeCell ref="W67:AA67"/>
    <mergeCell ref="AB67:AF67"/>
    <mergeCell ref="AG67:AK67"/>
    <mergeCell ref="AL67:AP67"/>
    <mergeCell ref="AQ67:AU67"/>
    <mergeCell ref="BI23:BJ23"/>
    <mergeCell ref="AJ33:AK33"/>
    <mergeCell ref="BF63:BJ63"/>
    <mergeCell ref="AV63:AZ63"/>
    <mergeCell ref="BA67:BE67"/>
    <mergeCell ref="BA65:BE65"/>
    <mergeCell ref="BA63:BE63"/>
    <mergeCell ref="B63:E63"/>
    <mergeCell ref="M54:V54"/>
    <mergeCell ref="M52:V52"/>
    <mergeCell ref="B58:BJ58"/>
    <mergeCell ref="B60:L61"/>
    <mergeCell ref="M60:V61"/>
    <mergeCell ref="F53:H53"/>
    <mergeCell ref="M53:V53"/>
    <mergeCell ref="W60:AA61"/>
    <mergeCell ref="AB60:AF61"/>
    <mergeCell ref="M51:V51"/>
    <mergeCell ref="B19:BJ19"/>
    <mergeCell ref="B45:BJ45"/>
    <mergeCell ref="B21:L22"/>
    <mergeCell ref="B31:L32"/>
    <mergeCell ref="W51:AD51"/>
    <mergeCell ref="AU50:BB50"/>
    <mergeCell ref="W50:AD50"/>
    <mergeCell ref="AB23:AC23"/>
    <mergeCell ref="M50:V50"/>
    <mergeCell ref="I50:L50"/>
    <mergeCell ref="AM50:AT50"/>
    <mergeCell ref="B3:BJ3"/>
    <mergeCell ref="M47:V48"/>
    <mergeCell ref="V29:AC29"/>
    <mergeCell ref="AD26:AK26"/>
    <mergeCell ref="AL27:AT27"/>
    <mergeCell ref="V26:AC26"/>
    <mergeCell ref="V25:AC25"/>
    <mergeCell ref="M29:U2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BK65"/>
  <sheetViews>
    <sheetView tabSelected="1" view="pageBreakPreview" zoomScale="60" workbookViewId="0" topLeftCell="A1">
      <selection activeCell="B43" sqref="B43:BJ43"/>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65" t="s">
        <v>375</v>
      </c>
    </row>
    <row r="3" spans="2:62" s="1" customFormat="1" ht="18" customHeight="1">
      <c r="B3" s="174" t="s">
        <v>337</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row>
    <row r="4" spans="2:62" ht="12.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34" t="s">
        <v>29</v>
      </c>
    </row>
    <row r="5" spans="2:62" ht="18" customHeight="1">
      <c r="B5" s="178" t="s">
        <v>161</v>
      </c>
      <c r="C5" s="179"/>
      <c r="D5" s="179"/>
      <c r="E5" s="179"/>
      <c r="F5" s="179"/>
      <c r="G5" s="179"/>
      <c r="H5" s="179"/>
      <c r="I5" s="179"/>
      <c r="J5" s="179"/>
      <c r="K5" s="179"/>
      <c r="L5" s="179"/>
      <c r="M5" s="179" t="s">
        <v>381</v>
      </c>
      <c r="N5" s="179"/>
      <c r="O5" s="179"/>
      <c r="P5" s="179"/>
      <c r="Q5" s="179"/>
      <c r="R5" s="179"/>
      <c r="S5" s="179"/>
      <c r="T5" s="179"/>
      <c r="U5" s="179"/>
      <c r="V5" s="179"/>
      <c r="W5" s="179"/>
      <c r="X5" s="179"/>
      <c r="Y5" s="179"/>
      <c r="Z5" s="179"/>
      <c r="AA5" s="179"/>
      <c r="AB5" s="179"/>
      <c r="AC5" s="179"/>
      <c r="AD5" s="179"/>
      <c r="AE5" s="179" t="s">
        <v>382</v>
      </c>
      <c r="AF5" s="179"/>
      <c r="AG5" s="179"/>
      <c r="AH5" s="179"/>
      <c r="AI5" s="179"/>
      <c r="AJ5" s="179"/>
      <c r="AK5" s="179"/>
      <c r="AL5" s="179"/>
      <c r="AM5" s="179"/>
      <c r="AN5" s="179"/>
      <c r="AO5" s="179"/>
      <c r="AP5" s="179"/>
      <c r="AQ5" s="179"/>
      <c r="AR5" s="179"/>
      <c r="AS5" s="179"/>
      <c r="AT5" s="179"/>
      <c r="AU5" s="179" t="s">
        <v>383</v>
      </c>
      <c r="AV5" s="179"/>
      <c r="AW5" s="179"/>
      <c r="AX5" s="179"/>
      <c r="AY5" s="179"/>
      <c r="AZ5" s="179"/>
      <c r="BA5" s="179"/>
      <c r="BB5" s="179"/>
      <c r="BC5" s="179"/>
      <c r="BD5" s="179"/>
      <c r="BE5" s="179"/>
      <c r="BF5" s="179"/>
      <c r="BG5" s="179"/>
      <c r="BH5" s="179"/>
      <c r="BI5" s="179"/>
      <c r="BJ5" s="175"/>
    </row>
    <row r="6" spans="2:62" ht="18" customHeight="1">
      <c r="B6" s="177"/>
      <c r="C6" s="199"/>
      <c r="D6" s="199"/>
      <c r="E6" s="199"/>
      <c r="F6" s="199"/>
      <c r="G6" s="199"/>
      <c r="H6" s="199"/>
      <c r="I6" s="199"/>
      <c r="J6" s="199"/>
      <c r="K6" s="199"/>
      <c r="L6" s="199"/>
      <c r="M6" s="199" t="s">
        <v>384</v>
      </c>
      <c r="N6" s="199"/>
      <c r="O6" s="199"/>
      <c r="P6" s="199"/>
      <c r="Q6" s="199"/>
      <c r="R6" s="199"/>
      <c r="S6" s="199"/>
      <c r="T6" s="199"/>
      <c r="U6" s="199"/>
      <c r="V6" s="199" t="s">
        <v>385</v>
      </c>
      <c r="W6" s="199"/>
      <c r="X6" s="199"/>
      <c r="Y6" s="199"/>
      <c r="Z6" s="199"/>
      <c r="AA6" s="199"/>
      <c r="AB6" s="199"/>
      <c r="AC6" s="199"/>
      <c r="AD6" s="199"/>
      <c r="AE6" s="199" t="s">
        <v>384</v>
      </c>
      <c r="AF6" s="199"/>
      <c r="AG6" s="199"/>
      <c r="AH6" s="199"/>
      <c r="AI6" s="199"/>
      <c r="AJ6" s="199"/>
      <c r="AK6" s="199"/>
      <c r="AL6" s="199"/>
      <c r="AM6" s="199" t="s">
        <v>385</v>
      </c>
      <c r="AN6" s="199"/>
      <c r="AO6" s="199"/>
      <c r="AP6" s="199"/>
      <c r="AQ6" s="199"/>
      <c r="AR6" s="199"/>
      <c r="AS6" s="199"/>
      <c r="AT6" s="199"/>
      <c r="AU6" s="199" t="s">
        <v>384</v>
      </c>
      <c r="AV6" s="199"/>
      <c r="AW6" s="199"/>
      <c r="AX6" s="199"/>
      <c r="AY6" s="199"/>
      <c r="AZ6" s="199"/>
      <c r="BA6" s="199"/>
      <c r="BB6" s="199"/>
      <c r="BC6" s="199" t="s">
        <v>385</v>
      </c>
      <c r="BD6" s="199"/>
      <c r="BE6" s="199"/>
      <c r="BF6" s="199"/>
      <c r="BG6" s="199"/>
      <c r="BH6" s="199"/>
      <c r="BI6" s="199"/>
      <c r="BJ6" s="176"/>
    </row>
    <row r="7" spans="2:62" ht="12" customHeight="1">
      <c r="B7" s="6"/>
      <c r="C7" s="6"/>
      <c r="D7" s="6"/>
      <c r="E7" s="6"/>
      <c r="F7" s="6"/>
      <c r="G7" s="6"/>
      <c r="H7" s="6"/>
      <c r="I7" s="6"/>
      <c r="J7" s="6"/>
      <c r="K7" s="6"/>
      <c r="L7" s="6"/>
      <c r="M7" s="40"/>
      <c r="N7" s="41"/>
      <c r="O7" s="41"/>
      <c r="P7" s="41"/>
      <c r="Q7" s="41"/>
      <c r="R7" s="41"/>
      <c r="S7" s="41"/>
      <c r="T7" s="41"/>
      <c r="U7" s="41"/>
      <c r="AC7" s="187" t="s">
        <v>386</v>
      </c>
      <c r="AD7" s="187"/>
      <c r="AS7" s="187" t="s">
        <v>386</v>
      </c>
      <c r="AT7" s="187"/>
      <c r="BI7" s="187" t="s">
        <v>386</v>
      </c>
      <c r="BJ7" s="187"/>
    </row>
    <row r="8" spans="2:21" ht="12" customHeight="1">
      <c r="B8" s="6"/>
      <c r="C8" s="6"/>
      <c r="D8" s="6"/>
      <c r="E8" s="6"/>
      <c r="F8" s="6"/>
      <c r="G8" s="6"/>
      <c r="H8" s="6"/>
      <c r="I8" s="6"/>
      <c r="J8" s="6"/>
      <c r="K8" s="6"/>
      <c r="L8" s="6"/>
      <c r="M8" s="38"/>
      <c r="N8" s="6"/>
      <c r="O8" s="6"/>
      <c r="P8" s="6"/>
      <c r="Q8" s="6"/>
      <c r="R8" s="6"/>
      <c r="S8" s="6"/>
      <c r="T8" s="6"/>
      <c r="U8" s="6"/>
    </row>
    <row r="9" spans="2:62" ht="12" customHeight="1">
      <c r="B9" s="191" t="s">
        <v>4</v>
      </c>
      <c r="C9" s="191"/>
      <c r="D9" s="191"/>
      <c r="E9" s="191"/>
      <c r="F9" s="187">
        <v>14</v>
      </c>
      <c r="G9" s="187"/>
      <c r="H9" s="187"/>
      <c r="I9" s="187" t="s">
        <v>5</v>
      </c>
      <c r="J9" s="187"/>
      <c r="K9" s="187"/>
      <c r="L9" s="187"/>
      <c r="M9" s="208">
        <f>SUM(AE9,AU9)</f>
        <v>546</v>
      </c>
      <c r="N9" s="150"/>
      <c r="O9" s="150"/>
      <c r="P9" s="150"/>
      <c r="Q9" s="150"/>
      <c r="R9" s="150"/>
      <c r="S9" s="150"/>
      <c r="T9" s="150"/>
      <c r="U9" s="150"/>
      <c r="V9" s="150">
        <f>SUM(AM9,BC9)</f>
        <v>1794303</v>
      </c>
      <c r="W9" s="150"/>
      <c r="X9" s="150"/>
      <c r="Y9" s="150"/>
      <c r="Z9" s="150"/>
      <c r="AA9" s="150"/>
      <c r="AB9" s="150"/>
      <c r="AC9" s="150"/>
      <c r="AD9" s="150"/>
      <c r="AE9" s="150">
        <v>340</v>
      </c>
      <c r="AF9" s="150"/>
      <c r="AG9" s="150"/>
      <c r="AH9" s="150"/>
      <c r="AI9" s="150"/>
      <c r="AJ9" s="150"/>
      <c r="AK9" s="150"/>
      <c r="AL9" s="150"/>
      <c r="AM9" s="150">
        <v>1709271</v>
      </c>
      <c r="AN9" s="150"/>
      <c r="AO9" s="150"/>
      <c r="AP9" s="150"/>
      <c r="AQ9" s="150"/>
      <c r="AR9" s="150"/>
      <c r="AS9" s="150"/>
      <c r="AT9" s="150"/>
      <c r="AU9" s="150">
        <v>206</v>
      </c>
      <c r="AV9" s="150"/>
      <c r="AW9" s="150"/>
      <c r="AX9" s="150"/>
      <c r="AY9" s="150"/>
      <c r="AZ9" s="150"/>
      <c r="BA9" s="150"/>
      <c r="BB9" s="150"/>
      <c r="BC9" s="150">
        <v>85032</v>
      </c>
      <c r="BD9" s="150"/>
      <c r="BE9" s="150"/>
      <c r="BF9" s="150"/>
      <c r="BG9" s="150"/>
      <c r="BH9" s="150"/>
      <c r="BI9" s="150"/>
      <c r="BJ9" s="150"/>
    </row>
    <row r="10" spans="2:62" ht="12" customHeight="1">
      <c r="B10" s="6"/>
      <c r="C10" s="9"/>
      <c r="D10" s="9"/>
      <c r="E10" s="9"/>
      <c r="F10" s="187">
        <v>15</v>
      </c>
      <c r="G10" s="187"/>
      <c r="H10" s="187"/>
      <c r="I10" s="6"/>
      <c r="J10" s="6"/>
      <c r="K10" s="6"/>
      <c r="L10" s="6"/>
      <c r="M10" s="208">
        <f>SUM(AE10,AU10)</f>
        <v>559</v>
      </c>
      <c r="N10" s="150"/>
      <c r="O10" s="150"/>
      <c r="P10" s="150"/>
      <c r="Q10" s="150"/>
      <c r="R10" s="150"/>
      <c r="S10" s="150"/>
      <c r="T10" s="150"/>
      <c r="U10" s="150"/>
      <c r="V10" s="150">
        <f>SUM(AM10,BC10)</f>
        <v>1809715</v>
      </c>
      <c r="W10" s="150"/>
      <c r="X10" s="150"/>
      <c r="Y10" s="150"/>
      <c r="Z10" s="150"/>
      <c r="AA10" s="150"/>
      <c r="AB10" s="150"/>
      <c r="AC10" s="150"/>
      <c r="AD10" s="150"/>
      <c r="AE10" s="150">
        <v>352</v>
      </c>
      <c r="AF10" s="150"/>
      <c r="AG10" s="150"/>
      <c r="AH10" s="150"/>
      <c r="AI10" s="150"/>
      <c r="AJ10" s="150"/>
      <c r="AK10" s="150"/>
      <c r="AL10" s="150"/>
      <c r="AM10" s="150">
        <v>1724139</v>
      </c>
      <c r="AN10" s="150"/>
      <c r="AO10" s="150"/>
      <c r="AP10" s="150"/>
      <c r="AQ10" s="150"/>
      <c r="AR10" s="150"/>
      <c r="AS10" s="150"/>
      <c r="AT10" s="150"/>
      <c r="AU10" s="150">
        <v>207</v>
      </c>
      <c r="AV10" s="150"/>
      <c r="AW10" s="150"/>
      <c r="AX10" s="150"/>
      <c r="AY10" s="150"/>
      <c r="AZ10" s="150"/>
      <c r="BA10" s="150"/>
      <c r="BB10" s="150"/>
      <c r="BC10" s="150">
        <v>85576</v>
      </c>
      <c r="BD10" s="150"/>
      <c r="BE10" s="150"/>
      <c r="BF10" s="150"/>
      <c r="BG10" s="150"/>
      <c r="BH10" s="150"/>
      <c r="BI10" s="150"/>
      <c r="BJ10" s="150"/>
    </row>
    <row r="11" spans="2:62" ht="12" customHeight="1">
      <c r="B11" s="6"/>
      <c r="C11" s="9"/>
      <c r="D11" s="9"/>
      <c r="E11" s="9"/>
      <c r="F11" s="187">
        <v>16</v>
      </c>
      <c r="G11" s="187"/>
      <c r="H11" s="187"/>
      <c r="I11" s="6"/>
      <c r="J11" s="6"/>
      <c r="K11" s="6"/>
      <c r="L11" s="6"/>
      <c r="M11" s="208">
        <f>SUM(AE11,AU11)</f>
        <v>574</v>
      </c>
      <c r="N11" s="150"/>
      <c r="O11" s="150"/>
      <c r="P11" s="150"/>
      <c r="Q11" s="150"/>
      <c r="R11" s="150"/>
      <c r="S11" s="150"/>
      <c r="T11" s="150"/>
      <c r="U11" s="150"/>
      <c r="V11" s="150">
        <f>SUM(AM11,BC11)</f>
        <v>1871093</v>
      </c>
      <c r="W11" s="150"/>
      <c r="X11" s="150"/>
      <c r="Y11" s="150"/>
      <c r="Z11" s="150"/>
      <c r="AA11" s="150"/>
      <c r="AB11" s="150"/>
      <c r="AC11" s="150"/>
      <c r="AD11" s="150"/>
      <c r="AE11" s="150">
        <v>360</v>
      </c>
      <c r="AF11" s="150"/>
      <c r="AG11" s="150"/>
      <c r="AH11" s="150"/>
      <c r="AI11" s="150"/>
      <c r="AJ11" s="150"/>
      <c r="AK11" s="150"/>
      <c r="AL11" s="150"/>
      <c r="AM11" s="150">
        <v>1782481</v>
      </c>
      <c r="AN11" s="150"/>
      <c r="AO11" s="150"/>
      <c r="AP11" s="150"/>
      <c r="AQ11" s="150"/>
      <c r="AR11" s="150"/>
      <c r="AS11" s="150"/>
      <c r="AT11" s="150"/>
      <c r="AU11" s="150">
        <v>214</v>
      </c>
      <c r="AV11" s="150"/>
      <c r="AW11" s="150"/>
      <c r="AX11" s="150"/>
      <c r="AY11" s="150"/>
      <c r="AZ11" s="150"/>
      <c r="BA11" s="150"/>
      <c r="BB11" s="150"/>
      <c r="BC11" s="150">
        <v>88612</v>
      </c>
      <c r="BD11" s="150"/>
      <c r="BE11" s="150"/>
      <c r="BF11" s="150"/>
      <c r="BG11" s="150"/>
      <c r="BH11" s="150"/>
      <c r="BI11" s="150"/>
      <c r="BJ11" s="150"/>
    </row>
    <row r="12" spans="2:62" ht="12" customHeight="1">
      <c r="B12" s="6"/>
      <c r="C12" s="9"/>
      <c r="D12" s="9"/>
      <c r="E12" s="9"/>
      <c r="F12" s="187">
        <v>17</v>
      </c>
      <c r="G12" s="187"/>
      <c r="H12" s="187"/>
      <c r="I12" s="6"/>
      <c r="J12" s="6"/>
      <c r="K12" s="6"/>
      <c r="L12" s="6"/>
      <c r="M12" s="208">
        <f>SUM(AE12,AU12)</f>
        <v>582</v>
      </c>
      <c r="N12" s="150"/>
      <c r="O12" s="150"/>
      <c r="P12" s="150"/>
      <c r="Q12" s="150"/>
      <c r="R12" s="150"/>
      <c r="S12" s="150"/>
      <c r="T12" s="150"/>
      <c r="U12" s="150"/>
      <c r="V12" s="150">
        <f>SUM(AM12,BC12)</f>
        <v>1874336</v>
      </c>
      <c r="W12" s="150"/>
      <c r="X12" s="150"/>
      <c r="Y12" s="150"/>
      <c r="Z12" s="150"/>
      <c r="AA12" s="150"/>
      <c r="AB12" s="150"/>
      <c r="AC12" s="150"/>
      <c r="AD12" s="150"/>
      <c r="AE12" s="150">
        <v>366</v>
      </c>
      <c r="AF12" s="150"/>
      <c r="AG12" s="150"/>
      <c r="AH12" s="150"/>
      <c r="AI12" s="150"/>
      <c r="AJ12" s="150"/>
      <c r="AK12" s="150"/>
      <c r="AL12" s="150"/>
      <c r="AM12" s="150">
        <v>1784436</v>
      </c>
      <c r="AN12" s="150"/>
      <c r="AO12" s="150"/>
      <c r="AP12" s="150"/>
      <c r="AQ12" s="150"/>
      <c r="AR12" s="150"/>
      <c r="AS12" s="150"/>
      <c r="AT12" s="150"/>
      <c r="AU12" s="150">
        <v>216</v>
      </c>
      <c r="AV12" s="150"/>
      <c r="AW12" s="150"/>
      <c r="AX12" s="150"/>
      <c r="AY12" s="150"/>
      <c r="AZ12" s="150"/>
      <c r="BA12" s="150"/>
      <c r="BB12" s="150"/>
      <c r="BC12" s="150">
        <v>89900</v>
      </c>
      <c r="BD12" s="150"/>
      <c r="BE12" s="150"/>
      <c r="BF12" s="150"/>
      <c r="BG12" s="150"/>
      <c r="BH12" s="150"/>
      <c r="BI12" s="150"/>
      <c r="BJ12" s="150"/>
    </row>
    <row r="13" spans="2:62" s="16" customFormat="1" ht="12" customHeight="1">
      <c r="B13" s="47"/>
      <c r="C13" s="17"/>
      <c r="D13" s="17"/>
      <c r="E13" s="17"/>
      <c r="F13" s="193">
        <v>18</v>
      </c>
      <c r="G13" s="193"/>
      <c r="H13" s="193"/>
      <c r="I13" s="47"/>
      <c r="J13" s="47"/>
      <c r="K13" s="47"/>
      <c r="L13" s="47"/>
      <c r="M13" s="269">
        <f>SUM(AE13,AU13)</f>
        <v>598</v>
      </c>
      <c r="N13" s="268"/>
      <c r="O13" s="268"/>
      <c r="P13" s="268"/>
      <c r="Q13" s="268"/>
      <c r="R13" s="268"/>
      <c r="S13" s="268"/>
      <c r="T13" s="268"/>
      <c r="U13" s="268"/>
      <c r="V13" s="268">
        <f>SUM(AM13,BC13)</f>
        <v>1888638</v>
      </c>
      <c r="W13" s="268"/>
      <c r="X13" s="268"/>
      <c r="Y13" s="268"/>
      <c r="Z13" s="268"/>
      <c r="AA13" s="268"/>
      <c r="AB13" s="268"/>
      <c r="AC13" s="268"/>
      <c r="AD13" s="268"/>
      <c r="AE13" s="268">
        <v>382</v>
      </c>
      <c r="AF13" s="268"/>
      <c r="AG13" s="268"/>
      <c r="AH13" s="268"/>
      <c r="AI13" s="268"/>
      <c r="AJ13" s="268"/>
      <c r="AK13" s="268"/>
      <c r="AL13" s="268"/>
      <c r="AM13" s="268">
        <v>1798949</v>
      </c>
      <c r="AN13" s="268"/>
      <c r="AO13" s="268"/>
      <c r="AP13" s="268"/>
      <c r="AQ13" s="268"/>
      <c r="AR13" s="268"/>
      <c r="AS13" s="268"/>
      <c r="AT13" s="268"/>
      <c r="AU13" s="268">
        <v>216</v>
      </c>
      <c r="AV13" s="268"/>
      <c r="AW13" s="268"/>
      <c r="AX13" s="268"/>
      <c r="AY13" s="268"/>
      <c r="AZ13" s="268"/>
      <c r="BA13" s="268"/>
      <c r="BB13" s="268"/>
      <c r="BC13" s="268">
        <v>89689</v>
      </c>
      <c r="BD13" s="268"/>
      <c r="BE13" s="268"/>
      <c r="BF13" s="268"/>
      <c r="BG13" s="268"/>
      <c r="BH13" s="268"/>
      <c r="BI13" s="268"/>
      <c r="BJ13" s="268"/>
    </row>
    <row r="14" spans="2:62" ht="12" customHeight="1">
      <c r="B14" s="7"/>
      <c r="C14" s="7"/>
      <c r="D14" s="7"/>
      <c r="E14" s="7"/>
      <c r="F14" s="7"/>
      <c r="G14" s="7"/>
      <c r="H14" s="7"/>
      <c r="I14" s="7"/>
      <c r="J14" s="7"/>
      <c r="K14" s="7"/>
      <c r="L14" s="7"/>
      <c r="M14" s="39"/>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row>
    <row r="15" spans="2:7" ht="12" customHeight="1">
      <c r="B15" s="9"/>
      <c r="C15" s="201" t="s">
        <v>6</v>
      </c>
      <c r="D15" s="201"/>
      <c r="E15" s="5" t="s">
        <v>7</v>
      </c>
      <c r="F15" s="2" t="s">
        <v>30</v>
      </c>
      <c r="G15" s="14"/>
    </row>
    <row r="16" spans="2:6" ht="12" customHeight="1">
      <c r="B16" s="200" t="s">
        <v>9</v>
      </c>
      <c r="C16" s="200"/>
      <c r="D16" s="200"/>
      <c r="E16" s="3" t="s">
        <v>387</v>
      </c>
      <c r="F16" s="2" t="s">
        <v>31</v>
      </c>
    </row>
    <row r="17" spans="2:5" ht="12" customHeight="1">
      <c r="B17" s="13"/>
      <c r="C17" s="13"/>
      <c r="D17" s="13"/>
      <c r="E17" s="3"/>
    </row>
    <row r="18" ht="12" customHeight="1"/>
    <row r="19" spans="2:62" s="1" customFormat="1" ht="18" customHeight="1">
      <c r="B19" s="174" t="s">
        <v>338</v>
      </c>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row>
    <row r="20" spans="2:62" ht="12.75" customHeight="1">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34" t="s">
        <v>356</v>
      </c>
    </row>
    <row r="21" spans="2:63" ht="18" customHeight="1">
      <c r="B21" s="233" t="s">
        <v>354</v>
      </c>
      <c r="C21" s="233"/>
      <c r="D21" s="233"/>
      <c r="E21" s="233"/>
      <c r="F21" s="233"/>
      <c r="G21" s="233"/>
      <c r="H21" s="233"/>
      <c r="I21" s="233"/>
      <c r="J21" s="233"/>
      <c r="K21" s="233"/>
      <c r="L21" s="233"/>
      <c r="M21" s="233"/>
      <c r="N21" s="233"/>
      <c r="O21" s="233"/>
      <c r="P21" s="233"/>
      <c r="Q21" s="233"/>
      <c r="R21" s="236" t="s">
        <v>160</v>
      </c>
      <c r="S21" s="236"/>
      <c r="T21" s="236"/>
      <c r="U21" s="236"/>
      <c r="V21" s="236"/>
      <c r="W21" s="236"/>
      <c r="X21" s="175" t="s">
        <v>174</v>
      </c>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row>
    <row r="22" spans="2:63" ht="18" customHeight="1">
      <c r="B22" s="234"/>
      <c r="C22" s="234"/>
      <c r="D22" s="234"/>
      <c r="E22" s="234"/>
      <c r="F22" s="234"/>
      <c r="G22" s="234"/>
      <c r="H22" s="234"/>
      <c r="I22" s="234"/>
      <c r="J22" s="234"/>
      <c r="K22" s="234"/>
      <c r="L22" s="234"/>
      <c r="M22" s="234"/>
      <c r="N22" s="234"/>
      <c r="O22" s="234"/>
      <c r="P22" s="234"/>
      <c r="Q22" s="234"/>
      <c r="R22" s="237"/>
      <c r="S22" s="237"/>
      <c r="T22" s="237"/>
      <c r="U22" s="237"/>
      <c r="V22" s="237"/>
      <c r="W22" s="237"/>
      <c r="X22" s="262" t="s">
        <v>355</v>
      </c>
      <c r="Y22" s="263"/>
      <c r="Z22" s="263"/>
      <c r="AA22" s="263"/>
      <c r="AB22" s="264"/>
      <c r="AC22" s="230" t="s">
        <v>361</v>
      </c>
      <c r="AD22" s="231"/>
      <c r="AE22" s="231"/>
      <c r="AF22" s="231"/>
      <c r="AG22" s="232"/>
      <c r="AH22" s="230" t="s">
        <v>363</v>
      </c>
      <c r="AI22" s="231"/>
      <c r="AJ22" s="231"/>
      <c r="AK22" s="231"/>
      <c r="AL22" s="232"/>
      <c r="AM22" s="230" t="s">
        <v>365</v>
      </c>
      <c r="AN22" s="231"/>
      <c r="AO22" s="231"/>
      <c r="AP22" s="231"/>
      <c r="AQ22" s="232"/>
      <c r="AR22" s="230" t="s">
        <v>367</v>
      </c>
      <c r="AS22" s="231"/>
      <c r="AT22" s="231"/>
      <c r="AU22" s="231"/>
      <c r="AV22" s="232"/>
      <c r="AW22" s="230" t="s">
        <v>368</v>
      </c>
      <c r="AX22" s="231"/>
      <c r="AY22" s="231"/>
      <c r="AZ22" s="231"/>
      <c r="BA22" s="232"/>
      <c r="BB22" s="230" t="s">
        <v>370</v>
      </c>
      <c r="BC22" s="231"/>
      <c r="BD22" s="231"/>
      <c r="BE22" s="231"/>
      <c r="BF22" s="232"/>
      <c r="BG22" s="230" t="s">
        <v>529</v>
      </c>
      <c r="BH22" s="231"/>
      <c r="BI22" s="231"/>
      <c r="BJ22" s="231"/>
      <c r="BK22" s="232"/>
    </row>
    <row r="23" spans="2:63" ht="18" customHeight="1">
      <c r="B23" s="235"/>
      <c r="C23" s="235"/>
      <c r="D23" s="235"/>
      <c r="E23" s="235"/>
      <c r="F23" s="235"/>
      <c r="G23" s="235"/>
      <c r="H23" s="235"/>
      <c r="I23" s="235"/>
      <c r="J23" s="235"/>
      <c r="K23" s="235"/>
      <c r="L23" s="235"/>
      <c r="M23" s="235"/>
      <c r="N23" s="235"/>
      <c r="O23" s="235"/>
      <c r="P23" s="235"/>
      <c r="Q23" s="235"/>
      <c r="R23" s="238"/>
      <c r="S23" s="238"/>
      <c r="T23" s="238"/>
      <c r="U23" s="238"/>
      <c r="V23" s="238"/>
      <c r="W23" s="238"/>
      <c r="X23" s="265"/>
      <c r="Y23" s="266"/>
      <c r="Z23" s="266"/>
      <c r="AA23" s="266"/>
      <c r="AB23" s="267"/>
      <c r="AC23" s="227" t="s">
        <v>362</v>
      </c>
      <c r="AD23" s="228"/>
      <c r="AE23" s="228"/>
      <c r="AF23" s="228"/>
      <c r="AG23" s="229"/>
      <c r="AH23" s="227" t="s">
        <v>364</v>
      </c>
      <c r="AI23" s="228"/>
      <c r="AJ23" s="228"/>
      <c r="AK23" s="228"/>
      <c r="AL23" s="229"/>
      <c r="AM23" s="227" t="s">
        <v>366</v>
      </c>
      <c r="AN23" s="228"/>
      <c r="AO23" s="228"/>
      <c r="AP23" s="228"/>
      <c r="AQ23" s="229"/>
      <c r="AR23" s="253" t="s">
        <v>526</v>
      </c>
      <c r="AS23" s="254"/>
      <c r="AT23" s="254"/>
      <c r="AU23" s="254"/>
      <c r="AV23" s="255"/>
      <c r="AW23" s="227" t="s">
        <v>369</v>
      </c>
      <c r="AX23" s="228"/>
      <c r="AY23" s="228"/>
      <c r="AZ23" s="228"/>
      <c r="BA23" s="229"/>
      <c r="BB23" s="259" t="s">
        <v>371</v>
      </c>
      <c r="BC23" s="260"/>
      <c r="BD23" s="260"/>
      <c r="BE23" s="260"/>
      <c r="BF23" s="261"/>
      <c r="BG23" s="256" t="s">
        <v>372</v>
      </c>
      <c r="BH23" s="257"/>
      <c r="BI23" s="257"/>
      <c r="BJ23" s="257"/>
      <c r="BK23" s="258"/>
    </row>
    <row r="24" spans="3:24" ht="12" customHeight="1">
      <c r="C24" s="6"/>
      <c r="D24" s="6"/>
      <c r="E24" s="6"/>
      <c r="F24" s="6"/>
      <c r="G24" s="6"/>
      <c r="H24" s="6"/>
      <c r="I24" s="6"/>
      <c r="J24" s="6"/>
      <c r="K24" s="6"/>
      <c r="L24" s="6"/>
      <c r="M24" s="6"/>
      <c r="N24" s="6"/>
      <c r="O24" s="6"/>
      <c r="P24" s="6"/>
      <c r="Q24" s="6"/>
      <c r="R24" s="38"/>
      <c r="S24" s="6"/>
      <c r="T24" s="6"/>
      <c r="U24" s="6"/>
      <c r="V24" s="6"/>
      <c r="W24" s="6"/>
      <c r="X24" s="6"/>
    </row>
    <row r="25" spans="2:63" ht="12" customHeight="1">
      <c r="B25" s="16"/>
      <c r="C25" s="241" t="s">
        <v>32</v>
      </c>
      <c r="D25" s="241"/>
      <c r="E25" s="241"/>
      <c r="F25" s="241"/>
      <c r="G25" s="241"/>
      <c r="H25" s="241"/>
      <c r="I25" s="241"/>
      <c r="J25" s="241"/>
      <c r="K25" s="241"/>
      <c r="L25" s="241"/>
      <c r="M25" s="241"/>
      <c r="N25" s="241"/>
      <c r="O25" s="241"/>
      <c r="P25" s="241"/>
      <c r="Q25" s="47"/>
      <c r="R25" s="194">
        <v>288470</v>
      </c>
      <c r="S25" s="192"/>
      <c r="T25" s="192"/>
      <c r="U25" s="192"/>
      <c r="V25" s="192"/>
      <c r="W25" s="192"/>
      <c r="X25" s="195">
        <f>SUM(X29:AB31)</f>
        <v>9690</v>
      </c>
      <c r="Y25" s="195"/>
      <c r="Z25" s="195"/>
      <c r="AA25" s="195"/>
      <c r="AB25" s="195"/>
      <c r="AC25" s="195">
        <v>23370</v>
      </c>
      <c r="AD25" s="195"/>
      <c r="AE25" s="195"/>
      <c r="AF25" s="195"/>
      <c r="AG25" s="195"/>
      <c r="AH25" s="195">
        <v>42280</v>
      </c>
      <c r="AI25" s="195"/>
      <c r="AJ25" s="195"/>
      <c r="AK25" s="195"/>
      <c r="AL25" s="195"/>
      <c r="AM25" s="195">
        <v>35120</v>
      </c>
      <c r="AN25" s="195"/>
      <c r="AO25" s="195"/>
      <c r="AP25" s="195"/>
      <c r="AQ25" s="195"/>
      <c r="AR25" s="195">
        <v>41040</v>
      </c>
      <c r="AS25" s="195"/>
      <c r="AT25" s="195"/>
      <c r="AU25" s="195"/>
      <c r="AV25" s="195"/>
      <c r="AW25" s="195">
        <v>44770</v>
      </c>
      <c r="AX25" s="195"/>
      <c r="AY25" s="195"/>
      <c r="AZ25" s="195"/>
      <c r="BA25" s="195"/>
      <c r="BB25" s="195">
        <v>38980</v>
      </c>
      <c r="BC25" s="195"/>
      <c r="BD25" s="195"/>
      <c r="BE25" s="195"/>
      <c r="BF25" s="195"/>
      <c r="BG25" s="195">
        <v>21350</v>
      </c>
      <c r="BH25" s="195"/>
      <c r="BI25" s="195"/>
      <c r="BJ25" s="195"/>
      <c r="BK25" s="195"/>
    </row>
    <row r="26" spans="2:63" ht="12" customHeight="1">
      <c r="B26" s="16"/>
      <c r="C26" s="17"/>
      <c r="D26" s="17"/>
      <c r="E26" s="17"/>
      <c r="F26" s="17"/>
      <c r="G26" s="17"/>
      <c r="H26" s="17"/>
      <c r="I26" s="17"/>
      <c r="J26" s="17"/>
      <c r="K26" s="17"/>
      <c r="L26" s="17"/>
      <c r="M26" s="17"/>
      <c r="N26" s="17"/>
      <c r="O26" s="17"/>
      <c r="P26" s="17"/>
      <c r="Q26" s="17"/>
      <c r="R26" s="111"/>
      <c r="S26" s="110"/>
      <c r="T26" s="110"/>
      <c r="U26" s="110"/>
      <c r="V26" s="110"/>
      <c r="W26" s="110"/>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row>
    <row r="27" spans="1:63" s="16" customFormat="1" ht="12" customHeight="1">
      <c r="A27" s="2"/>
      <c r="B27" s="2"/>
      <c r="C27" s="9"/>
      <c r="D27" s="9"/>
      <c r="E27" s="9"/>
      <c r="F27" s="9"/>
      <c r="G27" s="9"/>
      <c r="H27" s="9"/>
      <c r="I27" s="9"/>
      <c r="J27" s="9"/>
      <c r="K27" s="9"/>
      <c r="L27" s="9"/>
      <c r="M27" s="9"/>
      <c r="N27" s="9"/>
      <c r="O27" s="9"/>
      <c r="P27" s="9"/>
      <c r="Q27" s="9"/>
      <c r="R27" s="109"/>
      <c r="S27" s="108"/>
      <c r="T27" s="108"/>
      <c r="U27" s="108"/>
      <c r="V27" s="108"/>
      <c r="W27" s="108"/>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row>
    <row r="28" spans="3:63" ht="12" customHeight="1">
      <c r="C28" s="239" t="s">
        <v>33</v>
      </c>
      <c r="D28" s="239"/>
      <c r="E28" s="239"/>
      <c r="F28" s="239"/>
      <c r="G28" s="239"/>
      <c r="H28" s="239"/>
      <c r="I28" s="239"/>
      <c r="J28" s="239"/>
      <c r="K28" s="239"/>
      <c r="L28" s="239"/>
      <c r="M28" s="239"/>
      <c r="N28" s="239"/>
      <c r="O28" s="239"/>
      <c r="P28" s="239"/>
      <c r="Q28" s="6"/>
      <c r="R28" s="109"/>
      <c r="S28" s="108"/>
      <c r="T28" s="108"/>
      <c r="U28" s="108"/>
      <c r="V28" s="108"/>
      <c r="W28" s="108"/>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row>
    <row r="29" spans="3:63" ht="12" customHeight="1">
      <c r="C29" s="9"/>
      <c r="D29" s="239" t="s">
        <v>34</v>
      </c>
      <c r="E29" s="239"/>
      <c r="F29" s="239"/>
      <c r="G29" s="239"/>
      <c r="H29" s="239"/>
      <c r="I29" s="239"/>
      <c r="J29" s="239"/>
      <c r="K29" s="239"/>
      <c r="L29" s="239"/>
      <c r="M29" s="239"/>
      <c r="N29" s="239"/>
      <c r="O29" s="239"/>
      <c r="P29" s="239"/>
      <c r="Q29" s="6"/>
      <c r="R29" s="190">
        <v>280430</v>
      </c>
      <c r="S29" s="189"/>
      <c r="T29" s="189"/>
      <c r="U29" s="189"/>
      <c r="V29" s="189"/>
      <c r="W29" s="189"/>
      <c r="X29" s="188">
        <v>8980</v>
      </c>
      <c r="Y29" s="188"/>
      <c r="Z29" s="188"/>
      <c r="AA29" s="188"/>
      <c r="AB29" s="188"/>
      <c r="AC29" s="188">
        <v>21920</v>
      </c>
      <c r="AD29" s="188"/>
      <c r="AE29" s="188"/>
      <c r="AF29" s="188"/>
      <c r="AG29" s="188"/>
      <c r="AH29" s="188">
        <v>40560</v>
      </c>
      <c r="AI29" s="188"/>
      <c r="AJ29" s="188"/>
      <c r="AK29" s="188"/>
      <c r="AL29" s="188"/>
      <c r="AM29" s="188">
        <v>34180</v>
      </c>
      <c r="AN29" s="188"/>
      <c r="AO29" s="188"/>
      <c r="AP29" s="188"/>
      <c r="AQ29" s="188"/>
      <c r="AR29" s="188">
        <v>40100</v>
      </c>
      <c r="AS29" s="188"/>
      <c r="AT29" s="188"/>
      <c r="AU29" s="188"/>
      <c r="AV29" s="188"/>
      <c r="AW29" s="188">
        <v>43970</v>
      </c>
      <c r="AX29" s="188"/>
      <c r="AY29" s="188"/>
      <c r="AZ29" s="188"/>
      <c r="BA29" s="188"/>
      <c r="BB29" s="188">
        <v>38390</v>
      </c>
      <c r="BC29" s="188"/>
      <c r="BD29" s="188"/>
      <c r="BE29" s="188"/>
      <c r="BF29" s="188"/>
      <c r="BG29" s="188">
        <v>21040</v>
      </c>
      <c r="BH29" s="188"/>
      <c r="BI29" s="188"/>
      <c r="BJ29" s="188"/>
      <c r="BK29" s="188"/>
    </row>
    <row r="30" spans="3:63" ht="12" customHeight="1">
      <c r="C30" s="9"/>
      <c r="D30" s="239" t="s">
        <v>35</v>
      </c>
      <c r="E30" s="239"/>
      <c r="F30" s="239"/>
      <c r="G30" s="239"/>
      <c r="H30" s="239"/>
      <c r="I30" s="239"/>
      <c r="J30" s="239"/>
      <c r="K30" s="239"/>
      <c r="L30" s="239"/>
      <c r="M30" s="239"/>
      <c r="N30" s="239"/>
      <c r="O30" s="239"/>
      <c r="P30" s="239"/>
      <c r="Q30" s="6"/>
      <c r="R30" s="190">
        <v>0</v>
      </c>
      <c r="S30" s="189"/>
      <c r="T30" s="189"/>
      <c r="U30" s="189"/>
      <c r="V30" s="189"/>
      <c r="W30" s="189"/>
      <c r="X30" s="188">
        <v>0</v>
      </c>
      <c r="Y30" s="188"/>
      <c r="Z30" s="188"/>
      <c r="AA30" s="188"/>
      <c r="AB30" s="188"/>
      <c r="AC30" s="188">
        <v>0</v>
      </c>
      <c r="AD30" s="188"/>
      <c r="AE30" s="188"/>
      <c r="AF30" s="188"/>
      <c r="AG30" s="188"/>
      <c r="AH30" s="188">
        <v>0</v>
      </c>
      <c r="AI30" s="188"/>
      <c r="AJ30" s="188"/>
      <c r="AK30" s="188"/>
      <c r="AL30" s="188"/>
      <c r="AM30" s="188">
        <v>0</v>
      </c>
      <c r="AN30" s="188"/>
      <c r="AO30" s="188"/>
      <c r="AP30" s="188"/>
      <c r="AQ30" s="188"/>
      <c r="AR30" s="188">
        <v>0</v>
      </c>
      <c r="AS30" s="188"/>
      <c r="AT30" s="188"/>
      <c r="AU30" s="188"/>
      <c r="AV30" s="188"/>
      <c r="AW30" s="188">
        <v>0</v>
      </c>
      <c r="AX30" s="188"/>
      <c r="AY30" s="188"/>
      <c r="AZ30" s="188"/>
      <c r="BA30" s="188"/>
      <c r="BB30" s="188">
        <v>0</v>
      </c>
      <c r="BC30" s="188"/>
      <c r="BD30" s="188"/>
      <c r="BE30" s="188"/>
      <c r="BF30" s="188"/>
      <c r="BG30" s="188">
        <v>0</v>
      </c>
      <c r="BH30" s="188"/>
      <c r="BI30" s="188"/>
      <c r="BJ30" s="188"/>
      <c r="BK30" s="188"/>
    </row>
    <row r="31" spans="3:63" ht="12" customHeight="1">
      <c r="C31" s="9"/>
      <c r="D31" s="239" t="s">
        <v>36</v>
      </c>
      <c r="E31" s="239"/>
      <c r="F31" s="239"/>
      <c r="G31" s="239"/>
      <c r="H31" s="239"/>
      <c r="I31" s="239"/>
      <c r="J31" s="239"/>
      <c r="K31" s="239"/>
      <c r="L31" s="239"/>
      <c r="M31" s="239"/>
      <c r="N31" s="239"/>
      <c r="O31" s="239"/>
      <c r="P31" s="239"/>
      <c r="Q31" s="6"/>
      <c r="R31" s="190">
        <v>8030</v>
      </c>
      <c r="S31" s="189"/>
      <c r="T31" s="189"/>
      <c r="U31" s="189"/>
      <c r="V31" s="189"/>
      <c r="W31" s="189"/>
      <c r="X31" s="188">
        <v>710</v>
      </c>
      <c r="Y31" s="188"/>
      <c r="Z31" s="188"/>
      <c r="AA31" s="188"/>
      <c r="AB31" s="188"/>
      <c r="AC31" s="188">
        <v>1450</v>
      </c>
      <c r="AD31" s="188"/>
      <c r="AE31" s="188"/>
      <c r="AF31" s="188"/>
      <c r="AG31" s="188"/>
      <c r="AH31" s="188">
        <v>1720</v>
      </c>
      <c r="AI31" s="188"/>
      <c r="AJ31" s="188"/>
      <c r="AK31" s="188"/>
      <c r="AL31" s="188"/>
      <c r="AM31" s="188">
        <v>940</v>
      </c>
      <c r="AN31" s="188"/>
      <c r="AO31" s="188"/>
      <c r="AP31" s="188"/>
      <c r="AQ31" s="188"/>
      <c r="AR31" s="188">
        <v>940</v>
      </c>
      <c r="AS31" s="188"/>
      <c r="AT31" s="188"/>
      <c r="AU31" s="188"/>
      <c r="AV31" s="188"/>
      <c r="AW31" s="188">
        <v>800</v>
      </c>
      <c r="AX31" s="188"/>
      <c r="AY31" s="188"/>
      <c r="AZ31" s="188"/>
      <c r="BA31" s="188"/>
      <c r="BB31" s="188">
        <v>590</v>
      </c>
      <c r="BC31" s="188"/>
      <c r="BD31" s="188"/>
      <c r="BE31" s="188"/>
      <c r="BF31" s="188"/>
      <c r="BG31" s="188">
        <v>310</v>
      </c>
      <c r="BH31" s="188"/>
      <c r="BI31" s="188"/>
      <c r="BJ31" s="188"/>
      <c r="BK31" s="188"/>
    </row>
    <row r="32" spans="3:63" ht="12" customHeight="1">
      <c r="C32" s="9"/>
      <c r="D32" s="9"/>
      <c r="E32" s="9"/>
      <c r="F32" s="9"/>
      <c r="G32" s="9"/>
      <c r="H32" s="9"/>
      <c r="I32" s="9"/>
      <c r="J32" s="9"/>
      <c r="K32" s="9"/>
      <c r="L32" s="9"/>
      <c r="M32" s="9"/>
      <c r="N32" s="9"/>
      <c r="O32" s="9"/>
      <c r="P32" s="9"/>
      <c r="Q32" s="9"/>
      <c r="R32" s="109"/>
      <c r="S32" s="108"/>
      <c r="T32" s="108"/>
      <c r="U32" s="108"/>
      <c r="V32" s="108"/>
      <c r="W32" s="108"/>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row>
    <row r="33" spans="3:63" ht="12" customHeight="1">
      <c r="C33" s="187" t="s">
        <v>37</v>
      </c>
      <c r="D33" s="187"/>
      <c r="E33" s="187"/>
      <c r="F33" s="187"/>
      <c r="G33" s="187"/>
      <c r="H33" s="187"/>
      <c r="I33" s="187"/>
      <c r="J33" s="187"/>
      <c r="K33" s="187"/>
      <c r="L33" s="187"/>
      <c r="M33" s="187"/>
      <c r="N33" s="187"/>
      <c r="O33" s="187"/>
      <c r="P33" s="187"/>
      <c r="Q33" s="6"/>
      <c r="R33" s="109"/>
      <c r="S33" s="108"/>
      <c r="T33" s="108"/>
      <c r="U33" s="108"/>
      <c r="V33" s="108"/>
      <c r="W33" s="108"/>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row>
    <row r="34" spans="3:63" ht="12" customHeight="1">
      <c r="C34" s="9"/>
      <c r="D34" s="239" t="s">
        <v>38</v>
      </c>
      <c r="E34" s="239"/>
      <c r="F34" s="239"/>
      <c r="G34" s="239"/>
      <c r="H34" s="239"/>
      <c r="I34" s="239"/>
      <c r="J34" s="239"/>
      <c r="K34" s="239"/>
      <c r="L34" s="239"/>
      <c r="M34" s="239"/>
      <c r="N34" s="239"/>
      <c r="O34" s="239"/>
      <c r="P34" s="239"/>
      <c r="Q34" s="6"/>
      <c r="R34" s="190">
        <v>43530</v>
      </c>
      <c r="S34" s="189"/>
      <c r="T34" s="189"/>
      <c r="U34" s="189"/>
      <c r="V34" s="189"/>
      <c r="W34" s="189"/>
      <c r="X34" s="188">
        <v>3700</v>
      </c>
      <c r="Y34" s="188"/>
      <c r="Z34" s="188"/>
      <c r="AA34" s="188"/>
      <c r="AB34" s="188"/>
      <c r="AC34" s="188">
        <v>7240</v>
      </c>
      <c r="AD34" s="188"/>
      <c r="AE34" s="188"/>
      <c r="AF34" s="188"/>
      <c r="AG34" s="188"/>
      <c r="AH34" s="188">
        <v>9140</v>
      </c>
      <c r="AI34" s="188"/>
      <c r="AJ34" s="188"/>
      <c r="AK34" s="188"/>
      <c r="AL34" s="188"/>
      <c r="AM34" s="188">
        <v>4530</v>
      </c>
      <c r="AN34" s="188"/>
      <c r="AO34" s="188"/>
      <c r="AP34" s="188"/>
      <c r="AQ34" s="188"/>
      <c r="AR34" s="188">
        <v>4030</v>
      </c>
      <c r="AS34" s="188"/>
      <c r="AT34" s="188"/>
      <c r="AU34" s="188"/>
      <c r="AV34" s="188"/>
      <c r="AW34" s="188">
        <v>3940</v>
      </c>
      <c r="AX34" s="188"/>
      <c r="AY34" s="188"/>
      <c r="AZ34" s="188"/>
      <c r="BA34" s="188"/>
      <c r="BB34" s="188">
        <v>4130</v>
      </c>
      <c r="BC34" s="188"/>
      <c r="BD34" s="188"/>
      <c r="BE34" s="188"/>
      <c r="BF34" s="188"/>
      <c r="BG34" s="188">
        <v>1440</v>
      </c>
      <c r="BH34" s="188"/>
      <c r="BI34" s="188"/>
      <c r="BJ34" s="188"/>
      <c r="BK34" s="188"/>
    </row>
    <row r="35" spans="3:63" ht="12" customHeight="1">
      <c r="C35" s="9"/>
      <c r="D35" s="239" t="s">
        <v>39</v>
      </c>
      <c r="E35" s="239"/>
      <c r="F35" s="239"/>
      <c r="G35" s="239"/>
      <c r="H35" s="239"/>
      <c r="I35" s="239"/>
      <c r="J35" s="239"/>
      <c r="K35" s="239"/>
      <c r="L35" s="239"/>
      <c r="M35" s="239"/>
      <c r="N35" s="239"/>
      <c r="O35" s="239"/>
      <c r="P35" s="239"/>
      <c r="Q35" s="6"/>
      <c r="R35" s="190">
        <v>101640</v>
      </c>
      <c r="S35" s="189"/>
      <c r="T35" s="189"/>
      <c r="U35" s="189"/>
      <c r="V35" s="189"/>
      <c r="W35" s="189"/>
      <c r="X35" s="188">
        <v>3950</v>
      </c>
      <c r="Y35" s="188"/>
      <c r="Z35" s="188"/>
      <c r="AA35" s="188"/>
      <c r="AB35" s="188"/>
      <c r="AC35" s="188">
        <v>9490</v>
      </c>
      <c r="AD35" s="188"/>
      <c r="AE35" s="188"/>
      <c r="AF35" s="188"/>
      <c r="AG35" s="188"/>
      <c r="AH35" s="188">
        <v>15820</v>
      </c>
      <c r="AI35" s="188"/>
      <c r="AJ35" s="188"/>
      <c r="AK35" s="188"/>
      <c r="AL35" s="188"/>
      <c r="AM35" s="188">
        <v>10860</v>
      </c>
      <c r="AN35" s="188"/>
      <c r="AO35" s="188"/>
      <c r="AP35" s="188"/>
      <c r="AQ35" s="188"/>
      <c r="AR35" s="188">
        <v>13340</v>
      </c>
      <c r="AS35" s="188"/>
      <c r="AT35" s="188"/>
      <c r="AU35" s="188"/>
      <c r="AV35" s="188"/>
      <c r="AW35" s="188">
        <v>11490</v>
      </c>
      <c r="AX35" s="188"/>
      <c r="AY35" s="188"/>
      <c r="AZ35" s="188"/>
      <c r="BA35" s="188"/>
      <c r="BB35" s="188">
        <v>14480</v>
      </c>
      <c r="BC35" s="188"/>
      <c r="BD35" s="188"/>
      <c r="BE35" s="188"/>
      <c r="BF35" s="188"/>
      <c r="BG35" s="188">
        <v>7550</v>
      </c>
      <c r="BH35" s="188"/>
      <c r="BI35" s="188"/>
      <c r="BJ35" s="188"/>
      <c r="BK35" s="188"/>
    </row>
    <row r="36" spans="3:63" ht="12" customHeight="1">
      <c r="C36" s="9"/>
      <c r="D36" s="239" t="s">
        <v>40</v>
      </c>
      <c r="E36" s="239"/>
      <c r="F36" s="239"/>
      <c r="G36" s="239"/>
      <c r="H36" s="239"/>
      <c r="I36" s="239"/>
      <c r="J36" s="239"/>
      <c r="K36" s="239"/>
      <c r="L36" s="239"/>
      <c r="M36" s="239"/>
      <c r="N36" s="239"/>
      <c r="O36" s="239"/>
      <c r="P36" s="239"/>
      <c r="Q36" s="6"/>
      <c r="R36" s="190">
        <v>143300</v>
      </c>
      <c r="S36" s="189"/>
      <c r="T36" s="189"/>
      <c r="U36" s="189"/>
      <c r="V36" s="189"/>
      <c r="W36" s="189"/>
      <c r="X36" s="188">
        <v>2050</v>
      </c>
      <c r="Y36" s="188"/>
      <c r="Z36" s="188"/>
      <c r="AA36" s="188"/>
      <c r="AB36" s="188"/>
      <c r="AC36" s="188">
        <v>6640</v>
      </c>
      <c r="AD36" s="188"/>
      <c r="AE36" s="188"/>
      <c r="AF36" s="188"/>
      <c r="AG36" s="188"/>
      <c r="AH36" s="188">
        <v>17330</v>
      </c>
      <c r="AI36" s="188"/>
      <c r="AJ36" s="188"/>
      <c r="AK36" s="188"/>
      <c r="AL36" s="188"/>
      <c r="AM36" s="188">
        <v>19740</v>
      </c>
      <c r="AN36" s="188"/>
      <c r="AO36" s="188"/>
      <c r="AP36" s="188"/>
      <c r="AQ36" s="188"/>
      <c r="AR36" s="188">
        <v>23670</v>
      </c>
      <c r="AS36" s="188"/>
      <c r="AT36" s="188"/>
      <c r="AU36" s="188"/>
      <c r="AV36" s="188"/>
      <c r="AW36" s="188">
        <v>29350</v>
      </c>
      <c r="AX36" s="188"/>
      <c r="AY36" s="188"/>
      <c r="AZ36" s="188"/>
      <c r="BA36" s="188"/>
      <c r="BB36" s="188">
        <v>20380</v>
      </c>
      <c r="BC36" s="188"/>
      <c r="BD36" s="188"/>
      <c r="BE36" s="188"/>
      <c r="BF36" s="188"/>
      <c r="BG36" s="188">
        <v>12360</v>
      </c>
      <c r="BH36" s="188"/>
      <c r="BI36" s="188"/>
      <c r="BJ36" s="188"/>
      <c r="BK36" s="188"/>
    </row>
    <row r="37" spans="2:63" ht="12" customHeight="1">
      <c r="B37" s="7"/>
      <c r="C37" s="7"/>
      <c r="D37" s="7"/>
      <c r="E37" s="7"/>
      <c r="F37" s="7"/>
      <c r="G37" s="7"/>
      <c r="H37" s="7"/>
      <c r="I37" s="7"/>
      <c r="J37" s="7"/>
      <c r="K37" s="7"/>
      <c r="L37" s="7"/>
      <c r="M37" s="7"/>
      <c r="N37" s="7"/>
      <c r="O37" s="7"/>
      <c r="P37" s="7"/>
      <c r="Q37" s="98"/>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row>
    <row r="38" spans="2:19" ht="12" customHeight="1">
      <c r="B38" s="6"/>
      <c r="C38" s="201" t="s">
        <v>6</v>
      </c>
      <c r="D38" s="201"/>
      <c r="E38" s="5" t="s">
        <v>7</v>
      </c>
      <c r="F38" s="2" t="s">
        <v>528</v>
      </c>
      <c r="Q38" s="6"/>
      <c r="R38" s="6"/>
      <c r="S38" s="6"/>
    </row>
    <row r="39" spans="2:63" ht="12" customHeight="1">
      <c r="B39" s="6"/>
      <c r="C39" s="6"/>
      <c r="D39" s="6"/>
      <c r="E39" s="6"/>
      <c r="F39" s="252" t="s">
        <v>527</v>
      </c>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6"/>
    </row>
    <row r="40" spans="2:6" ht="12" customHeight="1">
      <c r="B40" s="200" t="s">
        <v>9</v>
      </c>
      <c r="C40" s="200"/>
      <c r="D40" s="200"/>
      <c r="E40" s="3" t="s">
        <v>28</v>
      </c>
      <c r="F40" s="2" t="s">
        <v>357</v>
      </c>
    </row>
    <row r="41" ht="12" customHeight="1"/>
    <row r="42" ht="12" customHeight="1"/>
    <row r="43" spans="2:62" s="1" customFormat="1" ht="18" customHeight="1">
      <c r="B43" s="174" t="s">
        <v>339</v>
      </c>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row>
    <row r="44" spans="2:63" ht="12.75" customHeight="1">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15" t="s">
        <v>500</v>
      </c>
      <c r="BK44" s="6"/>
    </row>
    <row r="45" spans="2:63" ht="18" customHeight="1">
      <c r="B45" s="8"/>
      <c r="C45" s="8"/>
      <c r="D45" s="8"/>
      <c r="E45" s="8"/>
      <c r="F45" s="8"/>
      <c r="G45" s="8"/>
      <c r="H45" s="8"/>
      <c r="I45" s="8"/>
      <c r="J45" s="8"/>
      <c r="K45" s="8"/>
      <c r="L45" s="8"/>
      <c r="M45" s="8"/>
      <c r="N45" s="8"/>
      <c r="O45" s="8"/>
      <c r="P45" s="8"/>
      <c r="Q45" s="8"/>
      <c r="R45" s="8"/>
      <c r="S45" s="8"/>
      <c r="T45" s="236" t="s">
        <v>160</v>
      </c>
      <c r="U45" s="236"/>
      <c r="V45" s="236"/>
      <c r="W45" s="236"/>
      <c r="X45" s="236"/>
      <c r="Y45" s="236"/>
      <c r="Z45" s="236"/>
      <c r="AA45" s="236"/>
      <c r="AB45" s="179" t="s">
        <v>177</v>
      </c>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5"/>
      <c r="BK45" s="6"/>
    </row>
    <row r="46" spans="2:63" ht="18" customHeight="1">
      <c r="B46" s="191" t="s">
        <v>175</v>
      </c>
      <c r="C46" s="191"/>
      <c r="D46" s="191"/>
      <c r="E46" s="191"/>
      <c r="F46" s="191"/>
      <c r="G46" s="191"/>
      <c r="H46" s="191"/>
      <c r="I46" s="191"/>
      <c r="J46" s="191"/>
      <c r="K46" s="191"/>
      <c r="L46" s="191"/>
      <c r="M46" s="191"/>
      <c r="N46" s="191"/>
      <c r="O46" s="191"/>
      <c r="P46" s="191"/>
      <c r="Q46" s="191"/>
      <c r="R46" s="191"/>
      <c r="S46" s="191"/>
      <c r="T46" s="237"/>
      <c r="U46" s="237"/>
      <c r="V46" s="237"/>
      <c r="W46" s="237"/>
      <c r="X46" s="237"/>
      <c r="Y46" s="237"/>
      <c r="Z46" s="237"/>
      <c r="AA46" s="237"/>
      <c r="AB46" s="237" t="s">
        <v>176</v>
      </c>
      <c r="AC46" s="237"/>
      <c r="AD46" s="237"/>
      <c r="AE46" s="237"/>
      <c r="AF46" s="237"/>
      <c r="AG46" s="237"/>
      <c r="AH46" s="237"/>
      <c r="AI46" s="248" t="s">
        <v>41</v>
      </c>
      <c r="AJ46" s="248"/>
      <c r="AK46" s="248"/>
      <c r="AL46" s="248"/>
      <c r="AM46" s="248"/>
      <c r="AN46" s="248"/>
      <c r="AO46" s="248"/>
      <c r="AP46" s="249" t="s">
        <v>42</v>
      </c>
      <c r="AQ46" s="249"/>
      <c r="AR46" s="249"/>
      <c r="AS46" s="249"/>
      <c r="AT46" s="249"/>
      <c r="AU46" s="249"/>
      <c r="AV46" s="249"/>
      <c r="AW46" s="248" t="s">
        <v>43</v>
      </c>
      <c r="AX46" s="248"/>
      <c r="AY46" s="248"/>
      <c r="AZ46" s="248"/>
      <c r="BA46" s="248"/>
      <c r="BB46" s="248"/>
      <c r="BC46" s="248"/>
      <c r="BD46" s="248" t="s">
        <v>44</v>
      </c>
      <c r="BE46" s="248"/>
      <c r="BF46" s="248"/>
      <c r="BG46" s="248"/>
      <c r="BH46" s="248"/>
      <c r="BI46" s="248"/>
      <c r="BJ46" s="250"/>
      <c r="BK46" s="6"/>
    </row>
    <row r="47" spans="2:63" ht="18" customHeight="1">
      <c r="B47" s="37"/>
      <c r="C47" s="37"/>
      <c r="D47" s="37"/>
      <c r="E47" s="37"/>
      <c r="F47" s="37"/>
      <c r="G47" s="37"/>
      <c r="H47" s="37"/>
      <c r="I47" s="37"/>
      <c r="J47" s="37"/>
      <c r="K47" s="37"/>
      <c r="L47" s="37"/>
      <c r="M47" s="37"/>
      <c r="N47" s="37"/>
      <c r="O47" s="37"/>
      <c r="P47" s="37"/>
      <c r="Q47" s="37"/>
      <c r="R47" s="43"/>
      <c r="S47" s="43"/>
      <c r="T47" s="238"/>
      <c r="U47" s="238"/>
      <c r="V47" s="238"/>
      <c r="W47" s="238"/>
      <c r="X47" s="238"/>
      <c r="Y47" s="238"/>
      <c r="Z47" s="238"/>
      <c r="AA47" s="238"/>
      <c r="AB47" s="238"/>
      <c r="AC47" s="238"/>
      <c r="AD47" s="238"/>
      <c r="AE47" s="238"/>
      <c r="AF47" s="238"/>
      <c r="AG47" s="238"/>
      <c r="AH47" s="238"/>
      <c r="AI47" s="251" t="s">
        <v>45</v>
      </c>
      <c r="AJ47" s="251"/>
      <c r="AK47" s="251"/>
      <c r="AL47" s="251"/>
      <c r="AM47" s="251"/>
      <c r="AN47" s="251"/>
      <c r="AO47" s="251"/>
      <c r="AP47" s="242" t="s">
        <v>46</v>
      </c>
      <c r="AQ47" s="242"/>
      <c r="AR47" s="242"/>
      <c r="AS47" s="242"/>
      <c r="AT47" s="242"/>
      <c r="AU47" s="242"/>
      <c r="AV47" s="242"/>
      <c r="AW47" s="242" t="s">
        <v>47</v>
      </c>
      <c r="AX47" s="242"/>
      <c r="AY47" s="242"/>
      <c r="AZ47" s="242"/>
      <c r="BA47" s="242"/>
      <c r="BB47" s="242"/>
      <c r="BC47" s="242"/>
      <c r="BD47" s="242" t="s">
        <v>48</v>
      </c>
      <c r="BE47" s="242"/>
      <c r="BF47" s="242"/>
      <c r="BG47" s="242"/>
      <c r="BH47" s="242"/>
      <c r="BI47" s="242"/>
      <c r="BJ47" s="227"/>
      <c r="BK47" s="6"/>
    </row>
    <row r="48" spans="20:63" ht="12" customHeight="1">
      <c r="T48" s="44"/>
      <c r="U48" s="5"/>
      <c r="V48" s="5"/>
      <c r="W48" s="5"/>
      <c r="X48" s="5"/>
      <c r="Y48" s="5"/>
      <c r="Z48" s="5"/>
      <c r="AA48" s="5"/>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6"/>
    </row>
    <row r="49" spans="3:62" s="16" customFormat="1" ht="12" customHeight="1">
      <c r="C49" s="240" t="s">
        <v>49</v>
      </c>
      <c r="D49" s="240"/>
      <c r="E49" s="240"/>
      <c r="F49" s="240"/>
      <c r="G49" s="240"/>
      <c r="H49" s="240"/>
      <c r="I49" s="240"/>
      <c r="J49" s="240"/>
      <c r="K49" s="240"/>
      <c r="L49" s="240"/>
      <c r="M49" s="240"/>
      <c r="N49" s="240"/>
      <c r="O49" s="240"/>
      <c r="P49" s="240"/>
      <c r="Q49" s="240"/>
      <c r="R49" s="241"/>
      <c r="T49" s="194">
        <v>138380</v>
      </c>
      <c r="U49" s="192"/>
      <c r="V49" s="192"/>
      <c r="W49" s="192"/>
      <c r="X49" s="192"/>
      <c r="Y49" s="192"/>
      <c r="Z49" s="192"/>
      <c r="AA49" s="192"/>
      <c r="AB49" s="192">
        <v>1730</v>
      </c>
      <c r="AC49" s="192"/>
      <c r="AD49" s="192"/>
      <c r="AE49" s="192"/>
      <c r="AF49" s="192"/>
      <c r="AG49" s="192"/>
      <c r="AH49" s="192"/>
      <c r="AI49" s="192">
        <v>1340</v>
      </c>
      <c r="AJ49" s="192"/>
      <c r="AK49" s="192"/>
      <c r="AL49" s="192"/>
      <c r="AM49" s="192"/>
      <c r="AN49" s="192"/>
      <c r="AO49" s="192"/>
      <c r="AP49" s="192">
        <v>5780</v>
      </c>
      <c r="AQ49" s="192"/>
      <c r="AR49" s="192"/>
      <c r="AS49" s="192"/>
      <c r="AT49" s="192"/>
      <c r="AU49" s="192"/>
      <c r="AV49" s="192"/>
      <c r="AW49" s="195">
        <v>12840</v>
      </c>
      <c r="AX49" s="195"/>
      <c r="AY49" s="195"/>
      <c r="AZ49" s="195"/>
      <c r="BA49" s="195"/>
      <c r="BB49" s="195"/>
      <c r="BC49" s="195"/>
      <c r="BD49" s="195">
        <v>18070</v>
      </c>
      <c r="BE49" s="195"/>
      <c r="BF49" s="195"/>
      <c r="BG49" s="195"/>
      <c r="BH49" s="195"/>
      <c r="BI49" s="195"/>
      <c r="BJ49" s="195"/>
    </row>
    <row r="50" spans="3:62" s="16" customFormat="1" ht="12" customHeight="1">
      <c r="C50" s="20"/>
      <c r="D50" s="20"/>
      <c r="E50" s="20"/>
      <c r="F50" s="20"/>
      <c r="G50" s="20"/>
      <c r="H50" s="20"/>
      <c r="I50" s="20"/>
      <c r="J50" s="20"/>
      <c r="K50" s="20"/>
      <c r="L50" s="20"/>
      <c r="M50" s="20"/>
      <c r="N50" s="20"/>
      <c r="O50" s="20"/>
      <c r="P50" s="20"/>
      <c r="Q50" s="20"/>
      <c r="R50" s="17"/>
      <c r="T50" s="111"/>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2"/>
      <c r="AX50" s="112"/>
      <c r="AY50" s="112"/>
      <c r="AZ50" s="112"/>
      <c r="BA50" s="112"/>
      <c r="BB50" s="112"/>
      <c r="BC50" s="112"/>
      <c r="BD50" s="112"/>
      <c r="BE50" s="112"/>
      <c r="BF50" s="112"/>
      <c r="BG50" s="112"/>
      <c r="BH50" s="112"/>
      <c r="BI50" s="112"/>
      <c r="BJ50" s="112"/>
    </row>
    <row r="51" spans="3:62" ht="12" customHeight="1">
      <c r="C51" s="13"/>
      <c r="D51" s="200" t="s">
        <v>34</v>
      </c>
      <c r="E51" s="200"/>
      <c r="F51" s="200"/>
      <c r="G51" s="200"/>
      <c r="H51" s="200"/>
      <c r="I51" s="200"/>
      <c r="J51" s="200"/>
      <c r="K51" s="200"/>
      <c r="L51" s="200"/>
      <c r="M51" s="200"/>
      <c r="N51" s="200"/>
      <c r="O51" s="200"/>
      <c r="P51" s="200"/>
      <c r="Q51" s="200"/>
      <c r="R51" s="239"/>
      <c r="T51" s="190">
        <v>137330</v>
      </c>
      <c r="U51" s="189"/>
      <c r="V51" s="189"/>
      <c r="W51" s="189"/>
      <c r="X51" s="189"/>
      <c r="Y51" s="189"/>
      <c r="Z51" s="189"/>
      <c r="AA51" s="189"/>
      <c r="AB51" s="189">
        <v>1610</v>
      </c>
      <c r="AC51" s="189"/>
      <c r="AD51" s="189"/>
      <c r="AE51" s="189"/>
      <c r="AF51" s="189"/>
      <c r="AG51" s="189"/>
      <c r="AH51" s="189"/>
      <c r="AI51" s="189">
        <v>1340</v>
      </c>
      <c r="AJ51" s="189"/>
      <c r="AK51" s="189"/>
      <c r="AL51" s="189"/>
      <c r="AM51" s="189"/>
      <c r="AN51" s="189"/>
      <c r="AO51" s="189"/>
      <c r="AP51" s="189">
        <v>5780</v>
      </c>
      <c r="AQ51" s="189"/>
      <c r="AR51" s="189"/>
      <c r="AS51" s="189"/>
      <c r="AT51" s="189"/>
      <c r="AU51" s="189"/>
      <c r="AV51" s="189"/>
      <c r="AW51" s="188">
        <v>12840</v>
      </c>
      <c r="AX51" s="188"/>
      <c r="AY51" s="188"/>
      <c r="AZ51" s="188"/>
      <c r="BA51" s="188"/>
      <c r="BB51" s="188"/>
      <c r="BC51" s="188"/>
      <c r="BD51" s="188">
        <v>17870</v>
      </c>
      <c r="BE51" s="188"/>
      <c r="BF51" s="188"/>
      <c r="BG51" s="188"/>
      <c r="BH51" s="188"/>
      <c r="BI51" s="188"/>
      <c r="BJ51" s="188"/>
    </row>
    <row r="52" spans="3:62" ht="12" customHeight="1">
      <c r="C52" s="13"/>
      <c r="D52" s="200"/>
      <c r="E52" s="200"/>
      <c r="F52" s="200"/>
      <c r="G52" s="200"/>
      <c r="H52" s="200"/>
      <c r="I52" s="200"/>
      <c r="J52" s="200"/>
      <c r="K52" s="200"/>
      <c r="L52" s="200"/>
      <c r="M52" s="200"/>
      <c r="N52" s="200"/>
      <c r="O52" s="200"/>
      <c r="P52" s="200"/>
      <c r="Q52" s="200"/>
      <c r="R52" s="239"/>
      <c r="T52" s="190"/>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8"/>
      <c r="AX52" s="188"/>
      <c r="AY52" s="188"/>
      <c r="AZ52" s="188"/>
      <c r="BA52" s="188"/>
      <c r="BB52" s="188"/>
      <c r="BC52" s="188"/>
      <c r="BD52" s="188"/>
      <c r="BE52" s="188"/>
      <c r="BF52" s="188"/>
      <c r="BG52" s="188"/>
      <c r="BH52" s="188"/>
      <c r="BI52" s="188"/>
      <c r="BJ52" s="188"/>
    </row>
    <row r="53" spans="3:62" ht="12" customHeight="1">
      <c r="C53" s="13"/>
      <c r="D53" s="200" t="s">
        <v>36</v>
      </c>
      <c r="E53" s="200"/>
      <c r="F53" s="200"/>
      <c r="G53" s="200"/>
      <c r="H53" s="200"/>
      <c r="I53" s="200"/>
      <c r="J53" s="200"/>
      <c r="K53" s="200"/>
      <c r="L53" s="200"/>
      <c r="M53" s="200"/>
      <c r="N53" s="200"/>
      <c r="O53" s="200"/>
      <c r="P53" s="200"/>
      <c r="Q53" s="200"/>
      <c r="R53" s="239"/>
      <c r="T53" s="190">
        <v>1050</v>
      </c>
      <c r="U53" s="189"/>
      <c r="V53" s="189"/>
      <c r="W53" s="189"/>
      <c r="X53" s="189"/>
      <c r="Y53" s="189"/>
      <c r="Z53" s="189"/>
      <c r="AA53" s="189"/>
      <c r="AB53" s="189">
        <v>130</v>
      </c>
      <c r="AC53" s="189"/>
      <c r="AD53" s="189"/>
      <c r="AE53" s="189"/>
      <c r="AF53" s="189"/>
      <c r="AG53" s="189"/>
      <c r="AH53" s="189"/>
      <c r="AI53" s="189">
        <v>0</v>
      </c>
      <c r="AJ53" s="189"/>
      <c r="AK53" s="189"/>
      <c r="AL53" s="189"/>
      <c r="AM53" s="189"/>
      <c r="AN53" s="189"/>
      <c r="AO53" s="189"/>
      <c r="AP53" s="189">
        <v>0</v>
      </c>
      <c r="AQ53" s="189"/>
      <c r="AR53" s="189"/>
      <c r="AS53" s="189"/>
      <c r="AT53" s="189"/>
      <c r="AU53" s="189"/>
      <c r="AV53" s="189"/>
      <c r="AW53" s="188">
        <v>0</v>
      </c>
      <c r="AX53" s="188"/>
      <c r="AY53" s="188"/>
      <c r="AZ53" s="188"/>
      <c r="BA53" s="188"/>
      <c r="BB53" s="188"/>
      <c r="BC53" s="188"/>
      <c r="BD53" s="188">
        <v>200</v>
      </c>
      <c r="BE53" s="188"/>
      <c r="BF53" s="188"/>
      <c r="BG53" s="188"/>
      <c r="BH53" s="188"/>
      <c r="BI53" s="188"/>
      <c r="BJ53" s="188"/>
    </row>
    <row r="54" spans="2:62" ht="12" customHeight="1">
      <c r="B54" s="6"/>
      <c r="C54" s="9"/>
      <c r="D54" s="9"/>
      <c r="E54" s="9"/>
      <c r="F54" s="9"/>
      <c r="G54" s="9"/>
      <c r="H54" s="9"/>
      <c r="I54" s="9"/>
      <c r="J54" s="9"/>
      <c r="K54" s="9"/>
      <c r="L54" s="9"/>
      <c r="M54" s="9"/>
      <c r="N54" s="9"/>
      <c r="O54" s="9"/>
      <c r="P54" s="9"/>
      <c r="Q54" s="9"/>
      <c r="R54" s="9"/>
      <c r="S54" s="6"/>
      <c r="T54" s="38"/>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row>
    <row r="55" spans="2:62" ht="18" customHeight="1">
      <c r="B55" s="8"/>
      <c r="C55" s="35"/>
      <c r="D55" s="8"/>
      <c r="E55" s="8"/>
      <c r="F55" s="8"/>
      <c r="G55" s="8"/>
      <c r="H55" s="8"/>
      <c r="I55" s="8"/>
      <c r="J55" s="8"/>
      <c r="K55" s="8"/>
      <c r="L55" s="8"/>
      <c r="M55" s="8"/>
      <c r="N55" s="8"/>
      <c r="O55" s="8"/>
      <c r="P55" s="8"/>
      <c r="Q55" s="8"/>
      <c r="R55" s="8"/>
      <c r="S55" s="8"/>
      <c r="T55" s="175" t="s">
        <v>178</v>
      </c>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row>
    <row r="56" spans="2:62" ht="18" customHeight="1">
      <c r="B56" s="191" t="s">
        <v>175</v>
      </c>
      <c r="C56" s="191"/>
      <c r="D56" s="191"/>
      <c r="E56" s="191"/>
      <c r="F56" s="191"/>
      <c r="G56" s="191"/>
      <c r="H56" s="191"/>
      <c r="I56" s="191"/>
      <c r="J56" s="191"/>
      <c r="K56" s="191"/>
      <c r="L56" s="191"/>
      <c r="M56" s="191"/>
      <c r="N56" s="191"/>
      <c r="O56" s="191"/>
      <c r="P56" s="191"/>
      <c r="Q56" s="191"/>
      <c r="R56" s="191"/>
      <c r="S56" s="191"/>
      <c r="T56" s="244" t="s">
        <v>50</v>
      </c>
      <c r="U56" s="244"/>
      <c r="V56" s="244"/>
      <c r="W56" s="244"/>
      <c r="X56" s="244"/>
      <c r="Y56" s="244"/>
      <c r="Z56" s="244"/>
      <c r="AA56" s="244"/>
      <c r="AB56" s="244" t="s">
        <v>51</v>
      </c>
      <c r="AC56" s="244"/>
      <c r="AD56" s="244"/>
      <c r="AE56" s="244"/>
      <c r="AF56" s="244"/>
      <c r="AG56" s="244"/>
      <c r="AH56" s="244"/>
      <c r="AI56" s="244"/>
      <c r="AJ56" s="244" t="s">
        <v>52</v>
      </c>
      <c r="AK56" s="244"/>
      <c r="AL56" s="244"/>
      <c r="AM56" s="244"/>
      <c r="AN56" s="244"/>
      <c r="AO56" s="244"/>
      <c r="AP56" s="244"/>
      <c r="AQ56" s="244"/>
      <c r="AR56" s="245" t="s">
        <v>494</v>
      </c>
      <c r="AS56" s="246"/>
      <c r="AT56" s="246"/>
      <c r="AU56" s="246"/>
      <c r="AV56" s="246"/>
      <c r="AW56" s="246"/>
      <c r="AX56" s="246"/>
      <c r="AY56" s="246"/>
      <c r="AZ56" s="237" t="s">
        <v>179</v>
      </c>
      <c r="BA56" s="237"/>
      <c r="BB56" s="237"/>
      <c r="BC56" s="237"/>
      <c r="BD56" s="237"/>
      <c r="BE56" s="237"/>
      <c r="BF56" s="237"/>
      <c r="BG56" s="237"/>
      <c r="BH56" s="237"/>
      <c r="BI56" s="237"/>
      <c r="BJ56" s="166"/>
    </row>
    <row r="57" spans="2:62" ht="18" customHeight="1">
      <c r="B57" s="37"/>
      <c r="C57" s="37"/>
      <c r="D57" s="37"/>
      <c r="E57" s="37"/>
      <c r="F57" s="37"/>
      <c r="G57" s="37"/>
      <c r="H57" s="37"/>
      <c r="I57" s="37"/>
      <c r="J57" s="37"/>
      <c r="K57" s="37"/>
      <c r="L57" s="37"/>
      <c r="M57" s="37"/>
      <c r="N57" s="37"/>
      <c r="O57" s="37"/>
      <c r="P57" s="37"/>
      <c r="Q57" s="37"/>
      <c r="R57" s="37"/>
      <c r="S57" s="37"/>
      <c r="T57" s="242" t="s">
        <v>53</v>
      </c>
      <c r="U57" s="242"/>
      <c r="V57" s="242"/>
      <c r="W57" s="242"/>
      <c r="X57" s="242"/>
      <c r="Y57" s="242"/>
      <c r="Z57" s="242"/>
      <c r="AA57" s="242"/>
      <c r="AB57" s="242" t="s">
        <v>54</v>
      </c>
      <c r="AC57" s="242"/>
      <c r="AD57" s="242"/>
      <c r="AE57" s="242"/>
      <c r="AF57" s="242"/>
      <c r="AG57" s="242"/>
      <c r="AH57" s="242"/>
      <c r="AI57" s="242"/>
      <c r="AJ57" s="242" t="s">
        <v>493</v>
      </c>
      <c r="AK57" s="242"/>
      <c r="AL57" s="242"/>
      <c r="AM57" s="242"/>
      <c r="AN57" s="242"/>
      <c r="AO57" s="242"/>
      <c r="AP57" s="242"/>
      <c r="AQ57" s="242"/>
      <c r="AR57" s="247"/>
      <c r="AS57" s="247"/>
      <c r="AT57" s="247"/>
      <c r="AU57" s="247"/>
      <c r="AV57" s="247"/>
      <c r="AW57" s="247"/>
      <c r="AX57" s="247"/>
      <c r="AY57" s="247"/>
      <c r="AZ57" s="238"/>
      <c r="BA57" s="238"/>
      <c r="BB57" s="238"/>
      <c r="BC57" s="238"/>
      <c r="BD57" s="238"/>
      <c r="BE57" s="238"/>
      <c r="BF57" s="238"/>
      <c r="BG57" s="238"/>
      <c r="BH57" s="238"/>
      <c r="BI57" s="238"/>
      <c r="BJ57" s="171"/>
    </row>
    <row r="58" spans="20:62" ht="12" customHeight="1">
      <c r="T58" s="38"/>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row>
    <row r="59" spans="3:62" ht="12" customHeight="1">
      <c r="C59" s="240" t="s">
        <v>49</v>
      </c>
      <c r="D59" s="240"/>
      <c r="E59" s="240"/>
      <c r="F59" s="240"/>
      <c r="G59" s="240"/>
      <c r="H59" s="240"/>
      <c r="I59" s="240"/>
      <c r="J59" s="240"/>
      <c r="K59" s="240"/>
      <c r="L59" s="240"/>
      <c r="M59" s="240"/>
      <c r="N59" s="240"/>
      <c r="O59" s="240"/>
      <c r="P59" s="240"/>
      <c r="Q59" s="240"/>
      <c r="R59" s="241"/>
      <c r="T59" s="194">
        <v>35220</v>
      </c>
      <c r="U59" s="192"/>
      <c r="V59" s="192"/>
      <c r="W59" s="192"/>
      <c r="X59" s="192"/>
      <c r="Y59" s="192"/>
      <c r="Z59" s="192"/>
      <c r="AA59" s="192"/>
      <c r="AB59" s="192">
        <v>18570</v>
      </c>
      <c r="AC59" s="192"/>
      <c r="AD59" s="192"/>
      <c r="AE59" s="192"/>
      <c r="AF59" s="192"/>
      <c r="AG59" s="192"/>
      <c r="AH59" s="192"/>
      <c r="AI59" s="192"/>
      <c r="AJ59" s="192">
        <v>31690</v>
      </c>
      <c r="AK59" s="192"/>
      <c r="AL59" s="192"/>
      <c r="AM59" s="192"/>
      <c r="AN59" s="192"/>
      <c r="AO59" s="192"/>
      <c r="AP59" s="192"/>
      <c r="AQ59" s="192"/>
      <c r="AR59" s="192">
        <v>9450</v>
      </c>
      <c r="AS59" s="192"/>
      <c r="AT59" s="192"/>
      <c r="AU59" s="192"/>
      <c r="AV59" s="192"/>
      <c r="AW59" s="192"/>
      <c r="AX59" s="192"/>
      <c r="AY59" s="192"/>
      <c r="AZ59" s="192">
        <v>3690</v>
      </c>
      <c r="BA59" s="192"/>
      <c r="BB59" s="192"/>
      <c r="BC59" s="192"/>
      <c r="BD59" s="192"/>
      <c r="BE59" s="192"/>
      <c r="BF59" s="192"/>
      <c r="BG59" s="192"/>
      <c r="BH59" s="192"/>
      <c r="BI59" s="192"/>
      <c r="BJ59" s="192"/>
    </row>
    <row r="60" spans="3:62" ht="12" customHeight="1">
      <c r="C60" s="20"/>
      <c r="D60" s="20"/>
      <c r="E60" s="20"/>
      <c r="F60" s="20"/>
      <c r="G60" s="20"/>
      <c r="H60" s="20"/>
      <c r="I60" s="20"/>
      <c r="J60" s="20"/>
      <c r="K60" s="20"/>
      <c r="L60" s="20"/>
      <c r="M60" s="20"/>
      <c r="N60" s="20"/>
      <c r="O60" s="20"/>
      <c r="P60" s="20"/>
      <c r="Q60" s="20"/>
      <c r="R60" s="17"/>
      <c r="T60" s="111"/>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row>
    <row r="61" spans="3:62" ht="12" customHeight="1">
      <c r="C61" s="13"/>
      <c r="D61" s="200" t="s">
        <v>34</v>
      </c>
      <c r="E61" s="200"/>
      <c r="F61" s="200"/>
      <c r="G61" s="200"/>
      <c r="H61" s="200"/>
      <c r="I61" s="200"/>
      <c r="J61" s="200"/>
      <c r="K61" s="200"/>
      <c r="L61" s="200"/>
      <c r="M61" s="200"/>
      <c r="N61" s="200"/>
      <c r="O61" s="200"/>
      <c r="P61" s="200"/>
      <c r="Q61" s="200"/>
      <c r="R61" s="239"/>
      <c r="T61" s="190">
        <v>35120</v>
      </c>
      <c r="U61" s="189"/>
      <c r="V61" s="189"/>
      <c r="W61" s="189"/>
      <c r="X61" s="189"/>
      <c r="Y61" s="189"/>
      <c r="Z61" s="189"/>
      <c r="AA61" s="189"/>
      <c r="AB61" s="189">
        <v>18450</v>
      </c>
      <c r="AC61" s="189"/>
      <c r="AD61" s="189"/>
      <c r="AE61" s="189"/>
      <c r="AF61" s="189"/>
      <c r="AG61" s="189"/>
      <c r="AH61" s="189"/>
      <c r="AI61" s="189"/>
      <c r="AJ61" s="189">
        <v>31480</v>
      </c>
      <c r="AK61" s="189"/>
      <c r="AL61" s="189"/>
      <c r="AM61" s="189"/>
      <c r="AN61" s="189"/>
      <c r="AO61" s="189"/>
      <c r="AP61" s="189"/>
      <c r="AQ61" s="189"/>
      <c r="AR61" s="189">
        <v>9310</v>
      </c>
      <c r="AS61" s="189"/>
      <c r="AT61" s="189"/>
      <c r="AU61" s="189"/>
      <c r="AV61" s="189"/>
      <c r="AW61" s="189"/>
      <c r="AX61" s="189"/>
      <c r="AY61" s="189"/>
      <c r="AZ61" s="189">
        <v>3530</v>
      </c>
      <c r="BA61" s="189"/>
      <c r="BB61" s="189"/>
      <c r="BC61" s="189"/>
      <c r="BD61" s="189"/>
      <c r="BE61" s="189"/>
      <c r="BF61" s="189"/>
      <c r="BG61" s="189"/>
      <c r="BH61" s="189"/>
      <c r="BI61" s="189"/>
      <c r="BJ61" s="189"/>
    </row>
    <row r="62" spans="3:62" ht="12" customHeight="1">
      <c r="C62" s="13"/>
      <c r="D62" s="200"/>
      <c r="E62" s="200"/>
      <c r="F62" s="200"/>
      <c r="G62" s="200"/>
      <c r="H62" s="200"/>
      <c r="I62" s="200"/>
      <c r="J62" s="200"/>
      <c r="K62" s="200"/>
      <c r="L62" s="200"/>
      <c r="M62" s="200"/>
      <c r="N62" s="200"/>
      <c r="O62" s="200"/>
      <c r="P62" s="200"/>
      <c r="Q62" s="200"/>
      <c r="R62" s="239"/>
      <c r="T62" s="190"/>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row>
    <row r="63" spans="2:62" ht="12" customHeight="1">
      <c r="B63" s="6"/>
      <c r="C63" s="13"/>
      <c r="D63" s="200" t="s">
        <v>36</v>
      </c>
      <c r="E63" s="200"/>
      <c r="F63" s="200"/>
      <c r="G63" s="200"/>
      <c r="H63" s="200"/>
      <c r="I63" s="200"/>
      <c r="J63" s="200"/>
      <c r="K63" s="200"/>
      <c r="L63" s="200"/>
      <c r="M63" s="200"/>
      <c r="N63" s="200"/>
      <c r="O63" s="200"/>
      <c r="P63" s="200"/>
      <c r="Q63" s="200"/>
      <c r="R63" s="239"/>
      <c r="S63" s="6"/>
      <c r="T63" s="190">
        <v>100</v>
      </c>
      <c r="U63" s="189"/>
      <c r="V63" s="189"/>
      <c r="W63" s="189"/>
      <c r="X63" s="189"/>
      <c r="Y63" s="189"/>
      <c r="Z63" s="189"/>
      <c r="AA63" s="189"/>
      <c r="AB63" s="189">
        <v>120</v>
      </c>
      <c r="AC63" s="189"/>
      <c r="AD63" s="189"/>
      <c r="AE63" s="189"/>
      <c r="AF63" s="189"/>
      <c r="AG63" s="189"/>
      <c r="AH63" s="189"/>
      <c r="AI63" s="189"/>
      <c r="AJ63" s="189">
        <v>210</v>
      </c>
      <c r="AK63" s="189"/>
      <c r="AL63" s="189"/>
      <c r="AM63" s="189"/>
      <c r="AN63" s="189"/>
      <c r="AO63" s="189"/>
      <c r="AP63" s="189"/>
      <c r="AQ63" s="189"/>
      <c r="AR63" s="189">
        <v>140</v>
      </c>
      <c r="AS63" s="189"/>
      <c r="AT63" s="189"/>
      <c r="AU63" s="189"/>
      <c r="AV63" s="189"/>
      <c r="AW63" s="189"/>
      <c r="AX63" s="189"/>
      <c r="AY63" s="189"/>
      <c r="AZ63" s="189">
        <v>160</v>
      </c>
      <c r="BA63" s="189"/>
      <c r="BB63" s="189"/>
      <c r="BC63" s="189"/>
      <c r="BD63" s="189"/>
      <c r="BE63" s="189"/>
      <c r="BF63" s="189"/>
      <c r="BG63" s="189"/>
      <c r="BH63" s="189"/>
      <c r="BI63" s="189"/>
      <c r="BJ63" s="189"/>
    </row>
    <row r="64" spans="2:62" ht="12" customHeight="1">
      <c r="B64" s="7"/>
      <c r="C64" s="12"/>
      <c r="D64" s="12"/>
      <c r="E64" s="12"/>
      <c r="F64" s="12"/>
      <c r="G64" s="12"/>
      <c r="H64" s="12"/>
      <c r="I64" s="12"/>
      <c r="J64" s="12"/>
      <c r="K64" s="12"/>
      <c r="L64" s="12"/>
      <c r="M64" s="12"/>
      <c r="N64" s="12"/>
      <c r="O64" s="12"/>
      <c r="P64" s="12"/>
      <c r="Q64" s="12"/>
      <c r="R64" s="12"/>
      <c r="S64" s="7"/>
      <c r="T64" s="39"/>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row>
    <row r="65" spans="2:6" ht="12" customHeight="1">
      <c r="B65" s="200" t="s">
        <v>9</v>
      </c>
      <c r="C65" s="200"/>
      <c r="D65" s="200"/>
      <c r="E65" s="3" t="s">
        <v>28</v>
      </c>
      <c r="F65" s="2" t="s">
        <v>501</v>
      </c>
    </row>
  </sheetData>
  <mergeCells count="223">
    <mergeCell ref="AM13:AT13"/>
    <mergeCell ref="M10:U10"/>
    <mergeCell ref="B19:BJ19"/>
    <mergeCell ref="F10:H10"/>
    <mergeCell ref="F11:H11"/>
    <mergeCell ref="F13:H13"/>
    <mergeCell ref="AE13:AL13"/>
    <mergeCell ref="BC13:BJ13"/>
    <mergeCell ref="M13:U13"/>
    <mergeCell ref="V13:AD13"/>
    <mergeCell ref="B3:BJ3"/>
    <mergeCell ref="M6:U6"/>
    <mergeCell ref="V6:AD6"/>
    <mergeCell ref="AE6:AL6"/>
    <mergeCell ref="AM6:AT6"/>
    <mergeCell ref="AU6:BB6"/>
    <mergeCell ref="BC6:BJ6"/>
    <mergeCell ref="M5:AD5"/>
    <mergeCell ref="B5:L6"/>
    <mergeCell ref="AU5:BJ5"/>
    <mergeCell ref="AE5:AT5"/>
    <mergeCell ref="AC7:AD7"/>
    <mergeCell ref="AS7:AT7"/>
    <mergeCell ref="BI7:BJ7"/>
    <mergeCell ref="F9:H9"/>
    <mergeCell ref="AM9:AT9"/>
    <mergeCell ref="M9:U9"/>
    <mergeCell ref="V9:AD9"/>
    <mergeCell ref="AU9:BB9"/>
    <mergeCell ref="BC11:BJ11"/>
    <mergeCell ref="AE9:AL9"/>
    <mergeCell ref="AE10:AL10"/>
    <mergeCell ref="AM11:AT11"/>
    <mergeCell ref="AE11:AL11"/>
    <mergeCell ref="AU13:BB13"/>
    <mergeCell ref="AU11:BB11"/>
    <mergeCell ref="C15:D15"/>
    <mergeCell ref="B16:D16"/>
    <mergeCell ref="V12:AD12"/>
    <mergeCell ref="AE12:AL12"/>
    <mergeCell ref="AM12:AT12"/>
    <mergeCell ref="AU12:BB12"/>
    <mergeCell ref="M11:U11"/>
    <mergeCell ref="V11:AD11"/>
    <mergeCell ref="AH22:AL22"/>
    <mergeCell ref="BG22:BK22"/>
    <mergeCell ref="X21:BK21"/>
    <mergeCell ref="BG30:BK30"/>
    <mergeCell ref="AW22:BA22"/>
    <mergeCell ref="X22:AB23"/>
    <mergeCell ref="X25:AB25"/>
    <mergeCell ref="X29:AB29"/>
    <mergeCell ref="X30:AB30"/>
    <mergeCell ref="AW25:BA25"/>
    <mergeCell ref="BG31:BK31"/>
    <mergeCell ref="BB36:BF36"/>
    <mergeCell ref="BG36:BK36"/>
    <mergeCell ref="BB22:BF22"/>
    <mergeCell ref="BB23:BF23"/>
    <mergeCell ref="BB34:BF34"/>
    <mergeCell ref="BB35:BF35"/>
    <mergeCell ref="BG34:BK34"/>
    <mergeCell ref="BG35:BK35"/>
    <mergeCell ref="X35:AB35"/>
    <mergeCell ref="BG23:BK23"/>
    <mergeCell ref="BB25:BF25"/>
    <mergeCell ref="BB29:BF29"/>
    <mergeCell ref="BB30:BF30"/>
    <mergeCell ref="BB31:BF31"/>
    <mergeCell ref="BG25:BK25"/>
    <mergeCell ref="BG29:BK29"/>
    <mergeCell ref="AR30:AV30"/>
    <mergeCell ref="AW23:BA23"/>
    <mergeCell ref="AW29:BA29"/>
    <mergeCell ref="AW30:BA30"/>
    <mergeCell ref="AR22:AV22"/>
    <mergeCell ref="AR23:AV23"/>
    <mergeCell ref="AR25:AV25"/>
    <mergeCell ref="AR29:AV29"/>
    <mergeCell ref="D31:P31"/>
    <mergeCell ref="X31:AB31"/>
    <mergeCell ref="AH31:AL31"/>
    <mergeCell ref="AM22:AQ22"/>
    <mergeCell ref="AM23:AQ23"/>
    <mergeCell ref="AM25:AQ25"/>
    <mergeCell ref="AM29:AQ29"/>
    <mergeCell ref="AM30:AQ30"/>
    <mergeCell ref="C25:P25"/>
    <mergeCell ref="C28:P28"/>
    <mergeCell ref="AR34:AV34"/>
    <mergeCell ref="AW34:BA34"/>
    <mergeCell ref="AH35:AL35"/>
    <mergeCell ref="AM31:AQ31"/>
    <mergeCell ref="AM35:AQ35"/>
    <mergeCell ref="AR31:AV31"/>
    <mergeCell ref="AR35:AV35"/>
    <mergeCell ref="AW31:BA31"/>
    <mergeCell ref="AW35:BA35"/>
    <mergeCell ref="C33:P33"/>
    <mergeCell ref="D34:P34"/>
    <mergeCell ref="X34:AB34"/>
    <mergeCell ref="AM34:AQ34"/>
    <mergeCell ref="AH36:AL36"/>
    <mergeCell ref="C38:D38"/>
    <mergeCell ref="B40:D40"/>
    <mergeCell ref="F39:BJ39"/>
    <mergeCell ref="R36:W36"/>
    <mergeCell ref="AM36:AQ36"/>
    <mergeCell ref="AR36:AV36"/>
    <mergeCell ref="AW36:BA36"/>
    <mergeCell ref="X36:AB36"/>
    <mergeCell ref="AC36:AG36"/>
    <mergeCell ref="B43:BJ43"/>
    <mergeCell ref="T45:AA47"/>
    <mergeCell ref="AB45:BJ45"/>
    <mergeCell ref="B46:S46"/>
    <mergeCell ref="AB46:AH47"/>
    <mergeCell ref="AI46:AO46"/>
    <mergeCell ref="AP46:AV46"/>
    <mergeCell ref="AW46:BC46"/>
    <mergeCell ref="BD46:BJ46"/>
    <mergeCell ref="AI47:AO47"/>
    <mergeCell ref="AP47:AV47"/>
    <mergeCell ref="AW47:BC47"/>
    <mergeCell ref="BD47:BJ47"/>
    <mergeCell ref="BD51:BJ51"/>
    <mergeCell ref="C49:R49"/>
    <mergeCell ref="T49:AA49"/>
    <mergeCell ref="AB49:AH49"/>
    <mergeCell ref="AI49:AO49"/>
    <mergeCell ref="D52:R52"/>
    <mergeCell ref="AP49:AV49"/>
    <mergeCell ref="AW49:BC49"/>
    <mergeCell ref="BD49:BJ49"/>
    <mergeCell ref="D51:R51"/>
    <mergeCell ref="T51:AA51"/>
    <mergeCell ref="AB51:AH51"/>
    <mergeCell ref="AI51:AO51"/>
    <mergeCell ref="AP51:AV51"/>
    <mergeCell ref="AW51:BC51"/>
    <mergeCell ref="AR56:AY57"/>
    <mergeCell ref="AW52:BC52"/>
    <mergeCell ref="BD52:BJ52"/>
    <mergeCell ref="D53:R53"/>
    <mergeCell ref="T53:AA53"/>
    <mergeCell ref="AB53:AH53"/>
    <mergeCell ref="AI53:AO53"/>
    <mergeCell ref="AP53:AV53"/>
    <mergeCell ref="AW53:BC53"/>
    <mergeCell ref="BD53:BJ53"/>
    <mergeCell ref="AP52:AV52"/>
    <mergeCell ref="T52:AA52"/>
    <mergeCell ref="AB52:AH52"/>
    <mergeCell ref="AI52:AO52"/>
    <mergeCell ref="D61:R61"/>
    <mergeCell ref="T61:AA61"/>
    <mergeCell ref="AB61:AI61"/>
    <mergeCell ref="AJ61:AQ61"/>
    <mergeCell ref="AB63:AI63"/>
    <mergeCell ref="AJ63:AQ63"/>
    <mergeCell ref="AB62:AI62"/>
    <mergeCell ref="AZ56:BJ57"/>
    <mergeCell ref="AZ59:BJ59"/>
    <mergeCell ref="AR61:AY61"/>
    <mergeCell ref="AZ61:BJ61"/>
    <mergeCell ref="AJ57:AQ57"/>
    <mergeCell ref="AB56:AI56"/>
    <mergeCell ref="AJ56:AQ56"/>
    <mergeCell ref="D62:R62"/>
    <mergeCell ref="T62:AA62"/>
    <mergeCell ref="D63:R63"/>
    <mergeCell ref="T63:AA63"/>
    <mergeCell ref="B65:D65"/>
    <mergeCell ref="T55:BJ55"/>
    <mergeCell ref="B56:S56"/>
    <mergeCell ref="T56:AA56"/>
    <mergeCell ref="AB59:AI59"/>
    <mergeCell ref="AZ62:BJ62"/>
    <mergeCell ref="AR62:AY62"/>
    <mergeCell ref="AJ62:AQ62"/>
    <mergeCell ref="AR63:AY63"/>
    <mergeCell ref="AZ63:BJ63"/>
    <mergeCell ref="D30:P30"/>
    <mergeCell ref="D35:P35"/>
    <mergeCell ref="D36:P36"/>
    <mergeCell ref="AR59:AY59"/>
    <mergeCell ref="AJ59:AQ59"/>
    <mergeCell ref="AH34:AL34"/>
    <mergeCell ref="C59:R59"/>
    <mergeCell ref="T59:AA59"/>
    <mergeCell ref="T57:AA57"/>
    <mergeCell ref="AB57:AI57"/>
    <mergeCell ref="B21:Q23"/>
    <mergeCell ref="R21:W23"/>
    <mergeCell ref="R25:W25"/>
    <mergeCell ref="R29:W29"/>
    <mergeCell ref="D29:P29"/>
    <mergeCell ref="R30:W30"/>
    <mergeCell ref="R31:W31"/>
    <mergeCell ref="R34:W34"/>
    <mergeCell ref="R35:W35"/>
    <mergeCell ref="AC22:AG22"/>
    <mergeCell ref="AC23:AG23"/>
    <mergeCell ref="AC25:AG25"/>
    <mergeCell ref="AC29:AG29"/>
    <mergeCell ref="AC30:AG30"/>
    <mergeCell ref="AC31:AG31"/>
    <mergeCell ref="AC34:AG34"/>
    <mergeCell ref="AC35:AG35"/>
    <mergeCell ref="AH23:AL23"/>
    <mergeCell ref="AH25:AL25"/>
    <mergeCell ref="AH29:AL29"/>
    <mergeCell ref="AH30:AL30"/>
    <mergeCell ref="BC12:BJ12"/>
    <mergeCell ref="B9:E9"/>
    <mergeCell ref="I9:L9"/>
    <mergeCell ref="F12:H12"/>
    <mergeCell ref="M12:U12"/>
    <mergeCell ref="V10:AD10"/>
    <mergeCell ref="BC10:BJ10"/>
    <mergeCell ref="AM10:AT10"/>
    <mergeCell ref="AU10:BB10"/>
    <mergeCell ref="BC9:BJ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BS64"/>
  <sheetViews>
    <sheetView view="pageBreakPreview" zoomScale="60" workbookViewId="0" topLeftCell="A1">
      <selection activeCell="B19" sqref="B19:BJ19"/>
    </sheetView>
  </sheetViews>
  <sheetFormatPr defaultColWidth="9.00390625" defaultRowHeight="10.5" customHeight="1"/>
  <cols>
    <col min="1" max="63" width="1.625" style="2" customWidth="1"/>
    <col min="64" max="16384" width="9.00390625" style="2" customWidth="1"/>
  </cols>
  <sheetData>
    <row r="1" ht="10.5" customHeight="1">
      <c r="A1" s="66" t="s">
        <v>376</v>
      </c>
    </row>
    <row r="3" spans="2:63" s="1" customFormat="1" ht="18" customHeight="1">
      <c r="B3" s="174" t="s">
        <v>505</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27"/>
    </row>
    <row r="4" spans="2:63" ht="12.7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15" t="s">
        <v>356</v>
      </c>
      <c r="BK4" s="15"/>
    </row>
    <row r="5" spans="2:63" ht="19.5" customHeight="1">
      <c r="B5" s="169" t="s">
        <v>180</v>
      </c>
      <c r="C5" s="169"/>
      <c r="D5" s="169"/>
      <c r="E5" s="169"/>
      <c r="F5" s="169"/>
      <c r="G5" s="169"/>
      <c r="H5" s="169"/>
      <c r="I5" s="169"/>
      <c r="J5" s="169"/>
      <c r="K5" s="169"/>
      <c r="L5" s="169"/>
      <c r="M5" s="303" t="s">
        <v>502</v>
      </c>
      <c r="N5" s="304"/>
      <c r="O5" s="304"/>
      <c r="P5" s="304"/>
      <c r="Q5" s="304"/>
      <c r="R5" s="303" t="s">
        <v>503</v>
      </c>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6"/>
    </row>
    <row r="6" spans="2:63" ht="19.5" customHeight="1">
      <c r="B6" s="172"/>
      <c r="C6" s="172"/>
      <c r="D6" s="172"/>
      <c r="E6" s="172"/>
      <c r="F6" s="172"/>
      <c r="G6" s="172"/>
      <c r="H6" s="172"/>
      <c r="I6" s="172"/>
      <c r="J6" s="172"/>
      <c r="K6" s="172"/>
      <c r="L6" s="172"/>
      <c r="M6" s="305"/>
      <c r="N6" s="306"/>
      <c r="O6" s="306"/>
      <c r="P6" s="306"/>
      <c r="Q6" s="306"/>
      <c r="R6" s="214" t="s">
        <v>530</v>
      </c>
      <c r="S6" s="215"/>
      <c r="T6" s="215"/>
      <c r="U6" s="215"/>
      <c r="V6" s="216"/>
      <c r="W6" s="214">
        <v>2</v>
      </c>
      <c r="X6" s="215"/>
      <c r="Y6" s="215"/>
      <c r="Z6" s="215"/>
      <c r="AA6" s="215"/>
      <c r="AB6" s="214">
        <v>3</v>
      </c>
      <c r="AC6" s="215"/>
      <c r="AD6" s="215"/>
      <c r="AE6" s="215"/>
      <c r="AF6" s="216"/>
      <c r="AG6" s="214">
        <v>4</v>
      </c>
      <c r="AH6" s="215"/>
      <c r="AI6" s="215"/>
      <c r="AJ6" s="215"/>
      <c r="AK6" s="215"/>
      <c r="AL6" s="214">
        <v>5</v>
      </c>
      <c r="AM6" s="215"/>
      <c r="AN6" s="215"/>
      <c r="AO6" s="215"/>
      <c r="AP6" s="216"/>
      <c r="AQ6" s="214">
        <v>6</v>
      </c>
      <c r="AR6" s="215"/>
      <c r="AS6" s="215"/>
      <c r="AT6" s="215"/>
      <c r="AU6" s="215"/>
      <c r="AV6" s="214">
        <v>7</v>
      </c>
      <c r="AW6" s="215"/>
      <c r="AX6" s="215"/>
      <c r="AY6" s="215"/>
      <c r="AZ6" s="216"/>
      <c r="BA6" s="214">
        <v>8</v>
      </c>
      <c r="BB6" s="215"/>
      <c r="BC6" s="215"/>
      <c r="BD6" s="215"/>
      <c r="BE6" s="215"/>
      <c r="BF6" s="214" t="s">
        <v>531</v>
      </c>
      <c r="BG6" s="215"/>
      <c r="BH6" s="215"/>
      <c r="BI6" s="215"/>
      <c r="BJ6" s="215"/>
      <c r="BK6" s="6"/>
    </row>
    <row r="7" spans="13:62" ht="12.75" customHeight="1">
      <c r="M7" s="38"/>
      <c r="N7" s="6"/>
      <c r="O7" s="6"/>
      <c r="P7" s="6"/>
      <c r="Q7" s="6"/>
      <c r="R7" s="6"/>
      <c r="S7" s="6"/>
      <c r="T7" s="6"/>
      <c r="U7" s="6"/>
      <c r="V7" s="6"/>
      <c r="W7" s="41"/>
      <c r="X7" s="6"/>
      <c r="Y7" s="6"/>
      <c r="Z7" s="6"/>
      <c r="AA7" s="41"/>
      <c r="AB7" s="6"/>
      <c r="AC7" s="6"/>
      <c r="AD7" s="6"/>
      <c r="AE7" s="6"/>
      <c r="AF7" s="6"/>
      <c r="AG7" s="41"/>
      <c r="AH7" s="6"/>
      <c r="AI7" s="6"/>
      <c r="AJ7" s="6"/>
      <c r="AK7" s="41"/>
      <c r="AL7" s="6"/>
      <c r="AM7" s="6"/>
      <c r="AN7" s="6"/>
      <c r="AO7" s="6"/>
      <c r="AP7" s="6"/>
      <c r="AQ7" s="41"/>
      <c r="AR7" s="6"/>
      <c r="AS7" s="6"/>
      <c r="AT7" s="6"/>
      <c r="AU7" s="41"/>
      <c r="AV7" s="6"/>
      <c r="AW7" s="6"/>
      <c r="AX7" s="6"/>
      <c r="AY7" s="6"/>
      <c r="AZ7" s="41"/>
      <c r="BA7" s="6"/>
      <c r="BB7" s="6"/>
      <c r="BC7" s="6"/>
      <c r="BD7" s="6"/>
      <c r="BE7" s="6"/>
      <c r="BF7" s="6"/>
      <c r="BG7" s="6"/>
      <c r="BH7" s="6"/>
      <c r="BI7" s="6"/>
      <c r="BJ7" s="6"/>
    </row>
    <row r="8" spans="3:71" s="16" customFormat="1" ht="12.75" customHeight="1">
      <c r="C8" s="240" t="s">
        <v>55</v>
      </c>
      <c r="D8" s="240"/>
      <c r="E8" s="240"/>
      <c r="F8" s="240"/>
      <c r="G8" s="240"/>
      <c r="H8" s="240"/>
      <c r="I8" s="240"/>
      <c r="J8" s="240"/>
      <c r="K8" s="240"/>
      <c r="L8" s="102"/>
      <c r="M8" s="282">
        <v>288470</v>
      </c>
      <c r="N8" s="282"/>
      <c r="O8" s="282"/>
      <c r="P8" s="282"/>
      <c r="Q8" s="282"/>
      <c r="R8" s="282">
        <v>33210</v>
      </c>
      <c r="S8" s="282"/>
      <c r="T8" s="282"/>
      <c r="U8" s="282"/>
      <c r="V8" s="282"/>
      <c r="W8" s="282">
        <v>30720</v>
      </c>
      <c r="X8" s="282"/>
      <c r="Y8" s="282"/>
      <c r="Z8" s="282"/>
      <c r="AA8" s="282"/>
      <c r="AB8" s="282">
        <v>57530</v>
      </c>
      <c r="AC8" s="282"/>
      <c r="AD8" s="282"/>
      <c r="AE8" s="282"/>
      <c r="AF8" s="282"/>
      <c r="AG8" s="282">
        <v>70450</v>
      </c>
      <c r="AH8" s="282"/>
      <c r="AI8" s="282"/>
      <c r="AJ8" s="282"/>
      <c r="AK8" s="282"/>
      <c r="AL8" s="282">
        <v>36710</v>
      </c>
      <c r="AM8" s="282"/>
      <c r="AN8" s="282"/>
      <c r="AO8" s="282"/>
      <c r="AP8" s="282"/>
      <c r="AQ8" s="282">
        <v>21530</v>
      </c>
      <c r="AR8" s="282"/>
      <c r="AS8" s="282"/>
      <c r="AT8" s="282"/>
      <c r="AU8" s="282"/>
      <c r="AV8" s="282">
        <v>8680</v>
      </c>
      <c r="AW8" s="282"/>
      <c r="AX8" s="282"/>
      <c r="AY8" s="282"/>
      <c r="AZ8" s="282"/>
      <c r="BA8" s="282">
        <v>4900</v>
      </c>
      <c r="BB8" s="282"/>
      <c r="BC8" s="282"/>
      <c r="BD8" s="282"/>
      <c r="BE8" s="282"/>
      <c r="BF8" s="192">
        <v>3120</v>
      </c>
      <c r="BG8" s="192"/>
      <c r="BH8" s="192"/>
      <c r="BI8" s="192"/>
      <c r="BJ8" s="192"/>
      <c r="BK8" s="18"/>
      <c r="BL8" s="104"/>
      <c r="BM8" s="104"/>
      <c r="BN8" s="104"/>
      <c r="BO8" s="104"/>
      <c r="BP8" s="104"/>
      <c r="BQ8" s="104"/>
      <c r="BR8" s="104"/>
      <c r="BS8" s="104"/>
    </row>
    <row r="9" spans="3:64" s="16" customFormat="1" ht="12.75" customHeight="1">
      <c r="C9" s="20"/>
      <c r="D9" s="20"/>
      <c r="E9" s="20"/>
      <c r="F9" s="20"/>
      <c r="G9" s="20"/>
      <c r="H9" s="20"/>
      <c r="I9" s="20"/>
      <c r="J9" s="20"/>
      <c r="K9" s="20"/>
      <c r="L9" s="102"/>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10"/>
      <c r="BG9" s="110"/>
      <c r="BH9" s="110"/>
      <c r="BI9" s="110"/>
      <c r="BJ9" s="110"/>
      <c r="BK9" s="18"/>
      <c r="BL9" s="105"/>
    </row>
    <row r="10" spans="3:65" ht="12.75" customHeight="1">
      <c r="C10" s="13"/>
      <c r="D10" s="200" t="s">
        <v>56</v>
      </c>
      <c r="E10" s="200"/>
      <c r="F10" s="200"/>
      <c r="G10" s="200"/>
      <c r="H10" s="200"/>
      <c r="I10" s="200"/>
      <c r="J10" s="200"/>
      <c r="K10" s="200"/>
      <c r="L10" s="103"/>
      <c r="M10" s="288">
        <v>128470</v>
      </c>
      <c r="N10" s="288"/>
      <c r="O10" s="288"/>
      <c r="P10" s="288"/>
      <c r="Q10" s="288"/>
      <c r="R10" s="288">
        <v>1150</v>
      </c>
      <c r="S10" s="288"/>
      <c r="T10" s="288"/>
      <c r="U10" s="288"/>
      <c r="V10" s="288"/>
      <c r="W10" s="288">
        <v>4690</v>
      </c>
      <c r="X10" s="288"/>
      <c r="Y10" s="288"/>
      <c r="Z10" s="288"/>
      <c r="AA10" s="288"/>
      <c r="AB10" s="288">
        <v>15400</v>
      </c>
      <c r="AC10" s="288"/>
      <c r="AD10" s="288"/>
      <c r="AE10" s="288"/>
      <c r="AF10" s="288"/>
      <c r="AG10" s="288">
        <v>37670</v>
      </c>
      <c r="AH10" s="288"/>
      <c r="AI10" s="288"/>
      <c r="AJ10" s="288"/>
      <c r="AK10" s="288"/>
      <c r="AL10" s="288">
        <v>32730</v>
      </c>
      <c r="AM10" s="288"/>
      <c r="AN10" s="288"/>
      <c r="AO10" s="288"/>
      <c r="AP10" s="288"/>
      <c r="AQ10" s="288">
        <v>20380</v>
      </c>
      <c r="AR10" s="288"/>
      <c r="AS10" s="288"/>
      <c r="AT10" s="288"/>
      <c r="AU10" s="288"/>
      <c r="AV10" s="288">
        <v>8620</v>
      </c>
      <c r="AW10" s="288"/>
      <c r="AX10" s="288"/>
      <c r="AY10" s="288"/>
      <c r="AZ10" s="288"/>
      <c r="BA10" s="288">
        <v>4740</v>
      </c>
      <c r="BB10" s="288"/>
      <c r="BC10" s="288"/>
      <c r="BD10" s="288"/>
      <c r="BE10" s="288"/>
      <c r="BF10" s="189">
        <v>3090</v>
      </c>
      <c r="BG10" s="189"/>
      <c r="BH10" s="189"/>
      <c r="BI10" s="189"/>
      <c r="BJ10" s="189"/>
      <c r="BK10" s="19"/>
      <c r="BL10" s="105"/>
      <c r="BM10" s="104"/>
    </row>
    <row r="11" spans="3:64" ht="12.75" customHeight="1">
      <c r="C11" s="13"/>
      <c r="D11" s="13"/>
      <c r="E11" s="13"/>
      <c r="F11" s="13"/>
      <c r="G11" s="13"/>
      <c r="H11" s="13"/>
      <c r="I11" s="13"/>
      <c r="J11" s="13"/>
      <c r="K11" s="13"/>
      <c r="L11" s="103"/>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08"/>
      <c r="BG11" s="108"/>
      <c r="BH11" s="108"/>
      <c r="BI11" s="108"/>
      <c r="BJ11" s="108"/>
      <c r="BK11" s="19"/>
      <c r="BL11" s="105"/>
    </row>
    <row r="12" spans="3:65" ht="12.75" customHeight="1">
      <c r="C12" s="13"/>
      <c r="D12" s="200" t="s">
        <v>57</v>
      </c>
      <c r="E12" s="200"/>
      <c r="F12" s="200"/>
      <c r="G12" s="200"/>
      <c r="H12" s="200"/>
      <c r="I12" s="200"/>
      <c r="J12" s="200"/>
      <c r="K12" s="200"/>
      <c r="L12" s="103"/>
      <c r="M12" s="288">
        <v>138380</v>
      </c>
      <c r="N12" s="288"/>
      <c r="O12" s="288"/>
      <c r="P12" s="288"/>
      <c r="Q12" s="288"/>
      <c r="R12" s="288">
        <v>32060</v>
      </c>
      <c r="S12" s="288"/>
      <c r="T12" s="288"/>
      <c r="U12" s="288"/>
      <c r="V12" s="288"/>
      <c r="W12" s="288">
        <v>26030</v>
      </c>
      <c r="X12" s="288"/>
      <c r="Y12" s="288"/>
      <c r="Z12" s="288"/>
      <c r="AA12" s="288"/>
      <c r="AB12" s="288">
        <v>42130</v>
      </c>
      <c r="AC12" s="288"/>
      <c r="AD12" s="288"/>
      <c r="AE12" s="288"/>
      <c r="AF12" s="288"/>
      <c r="AG12" s="288">
        <v>32780</v>
      </c>
      <c r="AH12" s="288"/>
      <c r="AI12" s="288"/>
      <c r="AJ12" s="288"/>
      <c r="AK12" s="288"/>
      <c r="AL12" s="288">
        <v>3980</v>
      </c>
      <c r="AM12" s="288"/>
      <c r="AN12" s="288"/>
      <c r="AO12" s="288"/>
      <c r="AP12" s="288"/>
      <c r="AQ12" s="288">
        <v>1160</v>
      </c>
      <c r="AR12" s="288"/>
      <c r="AS12" s="288"/>
      <c r="AT12" s="288"/>
      <c r="AU12" s="288"/>
      <c r="AV12" s="288">
        <v>60</v>
      </c>
      <c r="AW12" s="288"/>
      <c r="AX12" s="288"/>
      <c r="AY12" s="288"/>
      <c r="AZ12" s="288"/>
      <c r="BA12" s="288">
        <v>150</v>
      </c>
      <c r="BB12" s="288"/>
      <c r="BC12" s="288"/>
      <c r="BD12" s="288"/>
      <c r="BE12" s="288"/>
      <c r="BF12" s="189">
        <v>30</v>
      </c>
      <c r="BG12" s="189"/>
      <c r="BH12" s="189"/>
      <c r="BI12" s="189"/>
      <c r="BJ12" s="189"/>
      <c r="BK12" s="19"/>
      <c r="BL12" s="105"/>
      <c r="BM12" s="104"/>
    </row>
    <row r="13" spans="2:64" ht="12.75" customHeight="1">
      <c r="B13" s="7"/>
      <c r="C13" s="7"/>
      <c r="D13" s="7"/>
      <c r="E13" s="7"/>
      <c r="F13" s="7"/>
      <c r="G13" s="7"/>
      <c r="H13" s="7"/>
      <c r="I13" s="7"/>
      <c r="J13" s="7"/>
      <c r="K13" s="7"/>
      <c r="L13" s="7"/>
      <c r="M13" s="39"/>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6"/>
      <c r="BL13" s="105"/>
    </row>
    <row r="14" spans="3:64" ht="12" customHeight="1">
      <c r="C14" s="201" t="s">
        <v>6</v>
      </c>
      <c r="D14" s="201"/>
      <c r="E14" s="5" t="s">
        <v>7</v>
      </c>
      <c r="F14" s="2" t="s">
        <v>504</v>
      </c>
      <c r="AP14" s="6"/>
      <c r="BL14" s="105"/>
    </row>
    <row r="15" spans="2:64" ht="12" customHeight="1">
      <c r="B15" s="200" t="s">
        <v>9</v>
      </c>
      <c r="C15" s="200"/>
      <c r="D15" s="200"/>
      <c r="E15" s="3" t="s">
        <v>28</v>
      </c>
      <c r="F15" s="2" t="s">
        <v>501</v>
      </c>
      <c r="BL15" s="105"/>
    </row>
    <row r="16" spans="2:64" ht="12" customHeight="1">
      <c r="B16" s="13"/>
      <c r="C16" s="13"/>
      <c r="D16" s="13"/>
      <c r="E16" s="3"/>
      <c r="BL16" s="105"/>
    </row>
    <row r="17" spans="2:64" ht="12" customHeight="1">
      <c r="B17" s="13"/>
      <c r="C17" s="13"/>
      <c r="D17" s="13"/>
      <c r="E17" s="3"/>
      <c r="BL17" s="106"/>
    </row>
    <row r="18" ht="12" customHeight="1">
      <c r="BK18" s="6"/>
    </row>
    <row r="19" spans="1:63" s="1" customFormat="1" ht="18" customHeight="1">
      <c r="A19" s="113"/>
      <c r="B19" s="174" t="s">
        <v>340</v>
      </c>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13"/>
    </row>
    <row r="20" spans="1:63" ht="12.75" customHeight="1">
      <c r="A20" s="114"/>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15" t="s">
        <v>491</v>
      </c>
      <c r="BK20" s="114"/>
    </row>
    <row r="21" spans="1:63" ht="19.5" customHeight="1">
      <c r="A21" s="114"/>
      <c r="B21" s="271" t="s">
        <v>261</v>
      </c>
      <c r="C21" s="272"/>
      <c r="D21" s="272"/>
      <c r="E21" s="272"/>
      <c r="F21" s="272"/>
      <c r="G21" s="272"/>
      <c r="H21" s="272"/>
      <c r="I21" s="272"/>
      <c r="J21" s="272"/>
      <c r="K21" s="272"/>
      <c r="L21" s="272"/>
      <c r="M21" s="273"/>
      <c r="N21" s="289" t="s">
        <v>58</v>
      </c>
      <c r="O21" s="290"/>
      <c r="P21" s="290"/>
      <c r="Q21" s="290"/>
      <c r="R21" s="290"/>
      <c r="S21" s="290"/>
      <c r="T21" s="290"/>
      <c r="U21" s="160" t="s">
        <v>181</v>
      </c>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294" t="s">
        <v>182</v>
      </c>
      <c r="BF21" s="294"/>
      <c r="BG21" s="294"/>
      <c r="BH21" s="294"/>
      <c r="BI21" s="294"/>
      <c r="BJ21" s="295"/>
      <c r="BK21" s="114"/>
    </row>
    <row r="22" spans="1:63" ht="19.5" customHeight="1">
      <c r="A22" s="114"/>
      <c r="B22" s="274"/>
      <c r="C22" s="274"/>
      <c r="D22" s="274"/>
      <c r="E22" s="274"/>
      <c r="F22" s="274"/>
      <c r="G22" s="274"/>
      <c r="H22" s="274"/>
      <c r="I22" s="274"/>
      <c r="J22" s="274"/>
      <c r="K22" s="274"/>
      <c r="L22" s="274"/>
      <c r="M22" s="275"/>
      <c r="N22" s="291"/>
      <c r="O22" s="283"/>
      <c r="P22" s="283"/>
      <c r="Q22" s="283"/>
      <c r="R22" s="283"/>
      <c r="S22" s="283"/>
      <c r="T22" s="283"/>
      <c r="U22" s="300" t="s">
        <v>160</v>
      </c>
      <c r="V22" s="300"/>
      <c r="W22" s="300"/>
      <c r="X22" s="300"/>
      <c r="Y22" s="300"/>
      <c r="Z22" s="300"/>
      <c r="AA22" s="300" t="s">
        <v>56</v>
      </c>
      <c r="AB22" s="300"/>
      <c r="AC22" s="300"/>
      <c r="AD22" s="300"/>
      <c r="AE22" s="300"/>
      <c r="AF22" s="300"/>
      <c r="AG22" s="301" t="s">
        <v>59</v>
      </c>
      <c r="AH22" s="302"/>
      <c r="AI22" s="302"/>
      <c r="AJ22" s="302"/>
      <c r="AK22" s="302"/>
      <c r="AL22" s="302"/>
      <c r="AM22" s="301" t="s">
        <v>492</v>
      </c>
      <c r="AN22" s="302"/>
      <c r="AO22" s="302"/>
      <c r="AP22" s="302"/>
      <c r="AQ22" s="302"/>
      <c r="AR22" s="302"/>
      <c r="AS22" s="301" t="s">
        <v>60</v>
      </c>
      <c r="AT22" s="302"/>
      <c r="AU22" s="302"/>
      <c r="AV22" s="302"/>
      <c r="AW22" s="302"/>
      <c r="AX22" s="302"/>
      <c r="AY22" s="296" t="s">
        <v>61</v>
      </c>
      <c r="AZ22" s="296"/>
      <c r="BA22" s="296"/>
      <c r="BB22" s="296"/>
      <c r="BC22" s="296"/>
      <c r="BD22" s="296"/>
      <c r="BE22" s="296"/>
      <c r="BF22" s="296"/>
      <c r="BG22" s="296"/>
      <c r="BH22" s="296"/>
      <c r="BI22" s="296"/>
      <c r="BJ22" s="297"/>
      <c r="BK22" s="114"/>
    </row>
    <row r="23" spans="1:63" ht="19.5" customHeight="1">
      <c r="A23" s="114"/>
      <c r="B23" s="276"/>
      <c r="C23" s="276"/>
      <c r="D23" s="276"/>
      <c r="E23" s="276"/>
      <c r="F23" s="276"/>
      <c r="G23" s="276"/>
      <c r="H23" s="276"/>
      <c r="I23" s="276"/>
      <c r="J23" s="276"/>
      <c r="K23" s="276"/>
      <c r="L23" s="276"/>
      <c r="M23" s="277"/>
      <c r="N23" s="292"/>
      <c r="O23" s="293"/>
      <c r="P23" s="293"/>
      <c r="Q23" s="293"/>
      <c r="R23" s="293"/>
      <c r="S23" s="293"/>
      <c r="T23" s="293"/>
      <c r="U23" s="160"/>
      <c r="V23" s="160"/>
      <c r="W23" s="160"/>
      <c r="X23" s="160"/>
      <c r="Y23" s="160"/>
      <c r="Z23" s="160"/>
      <c r="AA23" s="160"/>
      <c r="AB23" s="160"/>
      <c r="AC23" s="160"/>
      <c r="AD23" s="160"/>
      <c r="AE23" s="160"/>
      <c r="AF23" s="160"/>
      <c r="AG23" s="158"/>
      <c r="AH23" s="158"/>
      <c r="AI23" s="158"/>
      <c r="AJ23" s="158"/>
      <c r="AK23" s="158"/>
      <c r="AL23" s="158"/>
      <c r="AM23" s="158"/>
      <c r="AN23" s="158"/>
      <c r="AO23" s="158"/>
      <c r="AP23" s="158"/>
      <c r="AQ23" s="158"/>
      <c r="AR23" s="158"/>
      <c r="AS23" s="158"/>
      <c r="AT23" s="158"/>
      <c r="AU23" s="158"/>
      <c r="AV23" s="158"/>
      <c r="AW23" s="158"/>
      <c r="AX23" s="158"/>
      <c r="AY23" s="298"/>
      <c r="AZ23" s="298"/>
      <c r="BA23" s="298"/>
      <c r="BB23" s="298"/>
      <c r="BC23" s="298"/>
      <c r="BD23" s="298"/>
      <c r="BE23" s="298"/>
      <c r="BF23" s="298"/>
      <c r="BG23" s="298"/>
      <c r="BH23" s="298"/>
      <c r="BI23" s="298"/>
      <c r="BJ23" s="299"/>
      <c r="BK23" s="114"/>
    </row>
    <row r="24" spans="1:63" ht="12.75" customHeight="1">
      <c r="A24" s="114"/>
      <c r="B24" s="114"/>
      <c r="C24" s="114"/>
      <c r="D24" s="10"/>
      <c r="E24" s="10"/>
      <c r="F24" s="10"/>
      <c r="G24" s="10"/>
      <c r="H24" s="10"/>
      <c r="I24" s="10"/>
      <c r="J24" s="10"/>
      <c r="K24" s="10"/>
      <c r="L24" s="10"/>
      <c r="M24" s="10"/>
      <c r="N24" s="117"/>
      <c r="O24" s="10"/>
      <c r="P24" s="10"/>
      <c r="Q24" s="10"/>
      <c r="R24" s="10"/>
      <c r="S24" s="10"/>
      <c r="T24" s="10"/>
      <c r="U24" s="10"/>
      <c r="V24" s="10"/>
      <c r="W24" s="10"/>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row>
    <row r="25" spans="1:63" s="16" customFormat="1" ht="12.75" customHeight="1">
      <c r="A25" s="118"/>
      <c r="B25" s="118"/>
      <c r="C25" s="284" t="s">
        <v>62</v>
      </c>
      <c r="D25" s="284"/>
      <c r="E25" s="284"/>
      <c r="F25" s="284"/>
      <c r="G25" s="284"/>
      <c r="H25" s="284"/>
      <c r="I25" s="284"/>
      <c r="J25" s="284"/>
      <c r="K25" s="284"/>
      <c r="L25" s="284"/>
      <c r="M25" s="119"/>
      <c r="N25" s="287">
        <v>274151</v>
      </c>
      <c r="O25" s="282"/>
      <c r="P25" s="282"/>
      <c r="Q25" s="282"/>
      <c r="R25" s="282"/>
      <c r="S25" s="282"/>
      <c r="T25" s="282"/>
      <c r="U25" s="282">
        <v>269923</v>
      </c>
      <c r="V25" s="282"/>
      <c r="W25" s="282"/>
      <c r="X25" s="282"/>
      <c r="Y25" s="282"/>
      <c r="Z25" s="282"/>
      <c r="AA25" s="282">
        <v>140498</v>
      </c>
      <c r="AB25" s="282"/>
      <c r="AC25" s="282"/>
      <c r="AD25" s="282"/>
      <c r="AE25" s="282"/>
      <c r="AF25" s="282"/>
      <c r="AG25" s="286">
        <v>10012</v>
      </c>
      <c r="AH25" s="286"/>
      <c r="AI25" s="286"/>
      <c r="AJ25" s="286"/>
      <c r="AK25" s="286"/>
      <c r="AL25" s="286"/>
      <c r="AM25" s="286">
        <v>11263</v>
      </c>
      <c r="AN25" s="286"/>
      <c r="AO25" s="286"/>
      <c r="AP25" s="286"/>
      <c r="AQ25" s="286"/>
      <c r="AR25" s="286"/>
      <c r="AS25" s="286">
        <v>98797</v>
      </c>
      <c r="AT25" s="286"/>
      <c r="AU25" s="286"/>
      <c r="AV25" s="286"/>
      <c r="AW25" s="286"/>
      <c r="AX25" s="286"/>
      <c r="AY25" s="286">
        <v>9353</v>
      </c>
      <c r="AZ25" s="286"/>
      <c r="BA25" s="286"/>
      <c r="BB25" s="286"/>
      <c r="BC25" s="286"/>
      <c r="BD25" s="286"/>
      <c r="BE25" s="286">
        <v>4228</v>
      </c>
      <c r="BF25" s="286"/>
      <c r="BG25" s="286"/>
      <c r="BH25" s="286"/>
      <c r="BI25" s="286"/>
      <c r="BJ25" s="286"/>
      <c r="BK25" s="118"/>
    </row>
    <row r="26" spans="1:63" ht="12.75" customHeight="1">
      <c r="A26" s="114"/>
      <c r="B26" s="114"/>
      <c r="C26" s="10"/>
      <c r="D26" s="10"/>
      <c r="E26" s="10"/>
      <c r="F26" s="10"/>
      <c r="G26" s="10"/>
      <c r="H26" s="10"/>
      <c r="I26" s="10"/>
      <c r="J26" s="10"/>
      <c r="K26" s="10"/>
      <c r="L26" s="10"/>
      <c r="M26" s="10"/>
      <c r="N26" s="126"/>
      <c r="O26" s="127"/>
      <c r="P26" s="127"/>
      <c r="Q26" s="127"/>
      <c r="R26" s="127"/>
      <c r="S26" s="127"/>
      <c r="T26" s="127"/>
      <c r="U26" s="127"/>
      <c r="V26" s="127"/>
      <c r="W26" s="127"/>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14"/>
    </row>
    <row r="27" spans="1:63" ht="12.75" customHeight="1">
      <c r="A27" s="114"/>
      <c r="B27" s="114"/>
      <c r="C27" s="10"/>
      <c r="D27" s="280" t="s">
        <v>63</v>
      </c>
      <c r="E27" s="279"/>
      <c r="F27" s="279"/>
      <c r="G27" s="279"/>
      <c r="H27" s="279"/>
      <c r="I27" s="279"/>
      <c r="J27" s="283" t="s">
        <v>64</v>
      </c>
      <c r="K27" s="283"/>
      <c r="L27" s="10"/>
      <c r="M27" s="121"/>
      <c r="N27" s="281">
        <v>17402</v>
      </c>
      <c r="O27" s="281"/>
      <c r="P27" s="281"/>
      <c r="Q27" s="281"/>
      <c r="R27" s="281"/>
      <c r="S27" s="281"/>
      <c r="T27" s="281"/>
      <c r="U27" s="281">
        <v>16651</v>
      </c>
      <c r="V27" s="281"/>
      <c r="W27" s="281"/>
      <c r="X27" s="281"/>
      <c r="Y27" s="281"/>
      <c r="Z27" s="281"/>
      <c r="AA27" s="281">
        <v>87</v>
      </c>
      <c r="AB27" s="281"/>
      <c r="AC27" s="281"/>
      <c r="AD27" s="281"/>
      <c r="AE27" s="281"/>
      <c r="AF27" s="281"/>
      <c r="AG27" s="281">
        <v>54</v>
      </c>
      <c r="AH27" s="281"/>
      <c r="AI27" s="281"/>
      <c r="AJ27" s="281"/>
      <c r="AK27" s="281"/>
      <c r="AL27" s="281"/>
      <c r="AM27" s="281">
        <v>41</v>
      </c>
      <c r="AN27" s="281"/>
      <c r="AO27" s="281"/>
      <c r="AP27" s="281"/>
      <c r="AQ27" s="281"/>
      <c r="AR27" s="281"/>
      <c r="AS27" s="281">
        <v>16115</v>
      </c>
      <c r="AT27" s="281"/>
      <c r="AU27" s="281"/>
      <c r="AV27" s="281"/>
      <c r="AW27" s="281"/>
      <c r="AX27" s="281"/>
      <c r="AY27" s="281">
        <v>354</v>
      </c>
      <c r="AZ27" s="281"/>
      <c r="BA27" s="281"/>
      <c r="BB27" s="281"/>
      <c r="BC27" s="281"/>
      <c r="BD27" s="281"/>
      <c r="BE27" s="281">
        <v>751</v>
      </c>
      <c r="BF27" s="281"/>
      <c r="BG27" s="281"/>
      <c r="BH27" s="281"/>
      <c r="BI27" s="281"/>
      <c r="BJ27" s="281"/>
      <c r="BK27" s="114"/>
    </row>
    <row r="28" spans="1:63" ht="12.75" customHeight="1">
      <c r="A28" s="114"/>
      <c r="B28" s="114"/>
      <c r="C28" s="10"/>
      <c r="D28" s="280" t="s">
        <v>65</v>
      </c>
      <c r="E28" s="279"/>
      <c r="F28" s="279"/>
      <c r="G28" s="279"/>
      <c r="H28" s="279"/>
      <c r="I28" s="279"/>
      <c r="J28" s="10"/>
      <c r="K28" s="10"/>
      <c r="L28" s="10"/>
      <c r="M28" s="121"/>
      <c r="N28" s="285">
        <v>27648</v>
      </c>
      <c r="O28" s="281"/>
      <c r="P28" s="281"/>
      <c r="Q28" s="281"/>
      <c r="R28" s="281"/>
      <c r="S28" s="281"/>
      <c r="T28" s="281"/>
      <c r="U28" s="281">
        <v>27001</v>
      </c>
      <c r="V28" s="281"/>
      <c r="W28" s="281"/>
      <c r="X28" s="281"/>
      <c r="Y28" s="281"/>
      <c r="Z28" s="281"/>
      <c r="AA28" s="281">
        <v>1357</v>
      </c>
      <c r="AB28" s="281"/>
      <c r="AC28" s="281"/>
      <c r="AD28" s="281"/>
      <c r="AE28" s="281"/>
      <c r="AF28" s="281"/>
      <c r="AG28" s="281">
        <v>227</v>
      </c>
      <c r="AH28" s="281"/>
      <c r="AI28" s="281"/>
      <c r="AJ28" s="281"/>
      <c r="AK28" s="281"/>
      <c r="AL28" s="281"/>
      <c r="AM28" s="281">
        <v>266</v>
      </c>
      <c r="AN28" s="281"/>
      <c r="AO28" s="281"/>
      <c r="AP28" s="281"/>
      <c r="AQ28" s="281"/>
      <c r="AR28" s="281"/>
      <c r="AS28" s="281">
        <v>24205</v>
      </c>
      <c r="AT28" s="281"/>
      <c r="AU28" s="281"/>
      <c r="AV28" s="281"/>
      <c r="AW28" s="281"/>
      <c r="AX28" s="281"/>
      <c r="AY28" s="281">
        <v>946</v>
      </c>
      <c r="AZ28" s="281"/>
      <c r="BA28" s="281"/>
      <c r="BB28" s="281"/>
      <c r="BC28" s="281"/>
      <c r="BD28" s="281"/>
      <c r="BE28" s="281">
        <v>647</v>
      </c>
      <c r="BF28" s="281"/>
      <c r="BG28" s="281"/>
      <c r="BH28" s="281"/>
      <c r="BI28" s="281"/>
      <c r="BJ28" s="281"/>
      <c r="BK28" s="114"/>
    </row>
    <row r="29" spans="1:63" ht="12.75" customHeight="1">
      <c r="A29" s="114"/>
      <c r="B29" s="114"/>
      <c r="C29" s="10"/>
      <c r="D29" s="280" t="s">
        <v>66</v>
      </c>
      <c r="E29" s="279"/>
      <c r="F29" s="279"/>
      <c r="G29" s="279"/>
      <c r="H29" s="279"/>
      <c r="I29" s="279"/>
      <c r="J29" s="116"/>
      <c r="K29" s="116"/>
      <c r="L29" s="10"/>
      <c r="M29" s="121"/>
      <c r="N29" s="281">
        <v>23703</v>
      </c>
      <c r="O29" s="281"/>
      <c r="P29" s="281"/>
      <c r="Q29" s="281"/>
      <c r="R29" s="281"/>
      <c r="S29" s="281"/>
      <c r="T29" s="281"/>
      <c r="U29" s="281">
        <v>23095</v>
      </c>
      <c r="V29" s="281"/>
      <c r="W29" s="281"/>
      <c r="X29" s="281"/>
      <c r="Y29" s="281"/>
      <c r="Z29" s="281"/>
      <c r="AA29" s="281">
        <v>3309</v>
      </c>
      <c r="AB29" s="281"/>
      <c r="AC29" s="281"/>
      <c r="AD29" s="281"/>
      <c r="AE29" s="281"/>
      <c r="AF29" s="281"/>
      <c r="AG29" s="281">
        <v>1094</v>
      </c>
      <c r="AH29" s="281"/>
      <c r="AI29" s="281"/>
      <c r="AJ29" s="281"/>
      <c r="AK29" s="281"/>
      <c r="AL29" s="281"/>
      <c r="AM29" s="281">
        <v>2156</v>
      </c>
      <c r="AN29" s="281"/>
      <c r="AO29" s="281"/>
      <c r="AP29" s="281"/>
      <c r="AQ29" s="281"/>
      <c r="AR29" s="281"/>
      <c r="AS29" s="281">
        <v>15859</v>
      </c>
      <c r="AT29" s="281"/>
      <c r="AU29" s="281"/>
      <c r="AV29" s="281"/>
      <c r="AW29" s="281"/>
      <c r="AX29" s="281"/>
      <c r="AY29" s="281">
        <v>677</v>
      </c>
      <c r="AZ29" s="281"/>
      <c r="BA29" s="281"/>
      <c r="BB29" s="281"/>
      <c r="BC29" s="281"/>
      <c r="BD29" s="281"/>
      <c r="BE29" s="281">
        <v>608</v>
      </c>
      <c r="BF29" s="281"/>
      <c r="BG29" s="281"/>
      <c r="BH29" s="281"/>
      <c r="BI29" s="281"/>
      <c r="BJ29" s="281"/>
      <c r="BK29" s="114"/>
    </row>
    <row r="30" spans="1:63" ht="12.75" customHeight="1">
      <c r="A30" s="114"/>
      <c r="B30" s="114"/>
      <c r="C30" s="10"/>
      <c r="D30" s="280" t="s">
        <v>67</v>
      </c>
      <c r="E30" s="279"/>
      <c r="F30" s="279"/>
      <c r="G30" s="279"/>
      <c r="H30" s="279"/>
      <c r="I30" s="279"/>
      <c r="J30" s="116"/>
      <c r="K30" s="116"/>
      <c r="L30" s="10"/>
      <c r="M30" s="121"/>
      <c r="N30" s="281">
        <v>24199</v>
      </c>
      <c r="O30" s="281"/>
      <c r="P30" s="281"/>
      <c r="Q30" s="281"/>
      <c r="R30" s="281"/>
      <c r="S30" s="281"/>
      <c r="T30" s="281"/>
      <c r="U30" s="281">
        <v>23738</v>
      </c>
      <c r="V30" s="281"/>
      <c r="W30" s="281"/>
      <c r="X30" s="281"/>
      <c r="Y30" s="281"/>
      <c r="Z30" s="281"/>
      <c r="AA30" s="281">
        <v>6001</v>
      </c>
      <c r="AB30" s="281"/>
      <c r="AC30" s="281"/>
      <c r="AD30" s="281"/>
      <c r="AE30" s="281"/>
      <c r="AF30" s="281"/>
      <c r="AG30" s="281">
        <v>1331</v>
      </c>
      <c r="AH30" s="281"/>
      <c r="AI30" s="281"/>
      <c r="AJ30" s="281"/>
      <c r="AK30" s="281"/>
      <c r="AL30" s="281"/>
      <c r="AM30" s="281">
        <v>2034</v>
      </c>
      <c r="AN30" s="281"/>
      <c r="AO30" s="281"/>
      <c r="AP30" s="281"/>
      <c r="AQ30" s="281"/>
      <c r="AR30" s="281"/>
      <c r="AS30" s="281">
        <v>13288</v>
      </c>
      <c r="AT30" s="281"/>
      <c r="AU30" s="281"/>
      <c r="AV30" s="281"/>
      <c r="AW30" s="281"/>
      <c r="AX30" s="281"/>
      <c r="AY30" s="281">
        <v>1084</v>
      </c>
      <c r="AZ30" s="281"/>
      <c r="BA30" s="281"/>
      <c r="BB30" s="281"/>
      <c r="BC30" s="281"/>
      <c r="BD30" s="281"/>
      <c r="BE30" s="281">
        <v>461</v>
      </c>
      <c r="BF30" s="281"/>
      <c r="BG30" s="281"/>
      <c r="BH30" s="281"/>
      <c r="BI30" s="281"/>
      <c r="BJ30" s="281"/>
      <c r="BK30" s="114"/>
    </row>
    <row r="31" spans="1:63" ht="12.75" customHeight="1">
      <c r="A31" s="114"/>
      <c r="B31" s="114"/>
      <c r="C31" s="10"/>
      <c r="D31" s="280" t="s">
        <v>68</v>
      </c>
      <c r="E31" s="279"/>
      <c r="F31" s="279"/>
      <c r="G31" s="279"/>
      <c r="H31" s="279"/>
      <c r="I31" s="279"/>
      <c r="J31" s="116"/>
      <c r="K31" s="116"/>
      <c r="L31" s="10"/>
      <c r="M31" s="121"/>
      <c r="N31" s="281">
        <v>30691</v>
      </c>
      <c r="O31" s="281"/>
      <c r="P31" s="281"/>
      <c r="Q31" s="281"/>
      <c r="R31" s="281"/>
      <c r="S31" s="281"/>
      <c r="T31" s="281"/>
      <c r="U31" s="281">
        <v>30223</v>
      </c>
      <c r="V31" s="281"/>
      <c r="W31" s="281"/>
      <c r="X31" s="281"/>
      <c r="Y31" s="281"/>
      <c r="Z31" s="281"/>
      <c r="AA31" s="281">
        <v>11061</v>
      </c>
      <c r="AB31" s="281"/>
      <c r="AC31" s="281"/>
      <c r="AD31" s="281"/>
      <c r="AE31" s="281"/>
      <c r="AF31" s="281"/>
      <c r="AG31" s="281">
        <v>3166</v>
      </c>
      <c r="AH31" s="281"/>
      <c r="AI31" s="281"/>
      <c r="AJ31" s="281"/>
      <c r="AK31" s="281"/>
      <c r="AL31" s="281"/>
      <c r="AM31" s="281">
        <v>1720</v>
      </c>
      <c r="AN31" s="281"/>
      <c r="AO31" s="281"/>
      <c r="AP31" s="281"/>
      <c r="AQ31" s="281"/>
      <c r="AR31" s="281"/>
      <c r="AS31" s="281">
        <v>12789</v>
      </c>
      <c r="AT31" s="281"/>
      <c r="AU31" s="281"/>
      <c r="AV31" s="281"/>
      <c r="AW31" s="281"/>
      <c r="AX31" s="281"/>
      <c r="AY31" s="281">
        <v>1487</v>
      </c>
      <c r="AZ31" s="281"/>
      <c r="BA31" s="281"/>
      <c r="BB31" s="281"/>
      <c r="BC31" s="281"/>
      <c r="BD31" s="281"/>
      <c r="BE31" s="281">
        <v>468</v>
      </c>
      <c r="BF31" s="281"/>
      <c r="BG31" s="281"/>
      <c r="BH31" s="281"/>
      <c r="BI31" s="281"/>
      <c r="BJ31" s="281"/>
      <c r="BK31" s="114"/>
    </row>
    <row r="32" spans="1:63" ht="12.75" customHeight="1">
      <c r="A32" s="114"/>
      <c r="B32" s="114"/>
      <c r="C32" s="10"/>
      <c r="D32" s="120"/>
      <c r="E32" s="120"/>
      <c r="F32" s="120"/>
      <c r="G32" s="120"/>
      <c r="H32" s="120"/>
      <c r="I32" s="120"/>
      <c r="J32" s="116"/>
      <c r="K32" s="116"/>
      <c r="L32" s="10"/>
      <c r="M32" s="121"/>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14"/>
    </row>
    <row r="33" spans="1:63" ht="12.75" customHeight="1">
      <c r="A33" s="114"/>
      <c r="B33" s="114"/>
      <c r="C33" s="10"/>
      <c r="D33" s="280" t="s">
        <v>69</v>
      </c>
      <c r="E33" s="279"/>
      <c r="F33" s="279"/>
      <c r="G33" s="279"/>
      <c r="H33" s="279"/>
      <c r="I33" s="279"/>
      <c r="J33" s="116"/>
      <c r="K33" s="116"/>
      <c r="L33" s="10"/>
      <c r="M33" s="121"/>
      <c r="N33" s="270">
        <v>34387</v>
      </c>
      <c r="O33" s="270"/>
      <c r="P33" s="270"/>
      <c r="Q33" s="270"/>
      <c r="R33" s="270"/>
      <c r="S33" s="270"/>
      <c r="T33" s="270"/>
      <c r="U33" s="270">
        <v>33850</v>
      </c>
      <c r="V33" s="270"/>
      <c r="W33" s="270"/>
      <c r="X33" s="270"/>
      <c r="Y33" s="270"/>
      <c r="Z33" s="270"/>
      <c r="AA33" s="270">
        <v>16714</v>
      </c>
      <c r="AB33" s="270"/>
      <c r="AC33" s="270"/>
      <c r="AD33" s="270"/>
      <c r="AE33" s="270"/>
      <c r="AF33" s="270"/>
      <c r="AG33" s="270">
        <v>3529</v>
      </c>
      <c r="AH33" s="270"/>
      <c r="AI33" s="270"/>
      <c r="AJ33" s="270"/>
      <c r="AK33" s="270"/>
      <c r="AL33" s="270"/>
      <c r="AM33" s="270">
        <v>2981</v>
      </c>
      <c r="AN33" s="270"/>
      <c r="AO33" s="270"/>
      <c r="AP33" s="270"/>
      <c r="AQ33" s="270"/>
      <c r="AR33" s="270"/>
      <c r="AS33" s="270">
        <v>8593</v>
      </c>
      <c r="AT33" s="270"/>
      <c r="AU33" s="270"/>
      <c r="AV33" s="270"/>
      <c r="AW33" s="270"/>
      <c r="AX33" s="270"/>
      <c r="AY33" s="270">
        <v>2033</v>
      </c>
      <c r="AZ33" s="270"/>
      <c r="BA33" s="270"/>
      <c r="BB33" s="270"/>
      <c r="BC33" s="270"/>
      <c r="BD33" s="270"/>
      <c r="BE33" s="270">
        <v>537</v>
      </c>
      <c r="BF33" s="270"/>
      <c r="BG33" s="270"/>
      <c r="BH33" s="270"/>
      <c r="BI33" s="270"/>
      <c r="BJ33" s="270"/>
      <c r="BK33" s="114"/>
    </row>
    <row r="34" spans="1:63" ht="12.75" customHeight="1">
      <c r="A34" s="114"/>
      <c r="B34" s="114"/>
      <c r="C34" s="10"/>
      <c r="D34" s="280" t="s">
        <v>70</v>
      </c>
      <c r="E34" s="279"/>
      <c r="F34" s="279"/>
      <c r="G34" s="279"/>
      <c r="H34" s="279"/>
      <c r="I34" s="279"/>
      <c r="J34" s="116"/>
      <c r="K34" s="116"/>
      <c r="L34" s="10"/>
      <c r="M34" s="121"/>
      <c r="N34" s="270">
        <v>26366</v>
      </c>
      <c r="O34" s="270"/>
      <c r="P34" s="270"/>
      <c r="Q34" s="270"/>
      <c r="R34" s="270"/>
      <c r="S34" s="270"/>
      <c r="T34" s="270"/>
      <c r="U34" s="270">
        <v>26077</v>
      </c>
      <c r="V34" s="270"/>
      <c r="W34" s="270"/>
      <c r="X34" s="270"/>
      <c r="Y34" s="270"/>
      <c r="Z34" s="270"/>
      <c r="AA34" s="270">
        <v>18420</v>
      </c>
      <c r="AB34" s="270"/>
      <c r="AC34" s="270"/>
      <c r="AD34" s="270"/>
      <c r="AE34" s="270"/>
      <c r="AF34" s="270"/>
      <c r="AG34" s="270">
        <v>477</v>
      </c>
      <c r="AH34" s="270"/>
      <c r="AI34" s="270"/>
      <c r="AJ34" s="270"/>
      <c r="AK34" s="270"/>
      <c r="AL34" s="270"/>
      <c r="AM34" s="270">
        <v>1606</v>
      </c>
      <c r="AN34" s="270"/>
      <c r="AO34" s="270"/>
      <c r="AP34" s="270"/>
      <c r="AQ34" s="270"/>
      <c r="AR34" s="270"/>
      <c r="AS34" s="270">
        <v>4158</v>
      </c>
      <c r="AT34" s="270"/>
      <c r="AU34" s="270"/>
      <c r="AV34" s="270"/>
      <c r="AW34" s="270"/>
      <c r="AX34" s="270"/>
      <c r="AY34" s="270">
        <v>1416</v>
      </c>
      <c r="AZ34" s="270"/>
      <c r="BA34" s="270"/>
      <c r="BB34" s="270"/>
      <c r="BC34" s="270"/>
      <c r="BD34" s="270"/>
      <c r="BE34" s="270">
        <v>289</v>
      </c>
      <c r="BF34" s="270"/>
      <c r="BG34" s="270"/>
      <c r="BH34" s="270"/>
      <c r="BI34" s="270"/>
      <c r="BJ34" s="270"/>
      <c r="BK34" s="114"/>
    </row>
    <row r="35" spans="1:63" ht="12.75" customHeight="1">
      <c r="A35" s="114"/>
      <c r="B35" s="114"/>
      <c r="C35" s="10"/>
      <c r="D35" s="280" t="s">
        <v>71</v>
      </c>
      <c r="E35" s="279"/>
      <c r="F35" s="279"/>
      <c r="G35" s="279"/>
      <c r="H35" s="279"/>
      <c r="I35" s="279"/>
      <c r="J35" s="116"/>
      <c r="K35" s="116"/>
      <c r="L35" s="10"/>
      <c r="M35" s="121"/>
      <c r="N35" s="270">
        <v>18378</v>
      </c>
      <c r="O35" s="270"/>
      <c r="P35" s="270"/>
      <c r="Q35" s="270"/>
      <c r="R35" s="270"/>
      <c r="S35" s="270"/>
      <c r="T35" s="270"/>
      <c r="U35" s="270">
        <v>18150</v>
      </c>
      <c r="V35" s="270"/>
      <c r="W35" s="270"/>
      <c r="X35" s="270"/>
      <c r="Y35" s="270"/>
      <c r="Z35" s="270"/>
      <c r="AA35" s="270">
        <v>15760</v>
      </c>
      <c r="AB35" s="270"/>
      <c r="AC35" s="270"/>
      <c r="AD35" s="270"/>
      <c r="AE35" s="270"/>
      <c r="AF35" s="270"/>
      <c r="AG35" s="270">
        <v>71</v>
      </c>
      <c r="AH35" s="270"/>
      <c r="AI35" s="270"/>
      <c r="AJ35" s="270"/>
      <c r="AK35" s="270"/>
      <c r="AL35" s="270"/>
      <c r="AM35" s="270">
        <v>254</v>
      </c>
      <c r="AN35" s="270"/>
      <c r="AO35" s="270"/>
      <c r="AP35" s="270"/>
      <c r="AQ35" s="270"/>
      <c r="AR35" s="270"/>
      <c r="AS35" s="270">
        <v>1422</v>
      </c>
      <c r="AT35" s="270"/>
      <c r="AU35" s="270"/>
      <c r="AV35" s="270"/>
      <c r="AW35" s="270"/>
      <c r="AX35" s="270"/>
      <c r="AY35" s="270">
        <v>643</v>
      </c>
      <c r="AZ35" s="270"/>
      <c r="BA35" s="270"/>
      <c r="BB35" s="270"/>
      <c r="BC35" s="270"/>
      <c r="BD35" s="270"/>
      <c r="BE35" s="270">
        <v>228</v>
      </c>
      <c r="BF35" s="270"/>
      <c r="BG35" s="270"/>
      <c r="BH35" s="270"/>
      <c r="BI35" s="270"/>
      <c r="BJ35" s="270"/>
      <c r="BK35" s="114"/>
    </row>
    <row r="36" spans="1:63" ht="12.75" customHeight="1">
      <c r="A36" s="114"/>
      <c r="B36" s="114"/>
      <c r="C36" s="10"/>
      <c r="D36" s="280" t="s">
        <v>72</v>
      </c>
      <c r="E36" s="279"/>
      <c r="F36" s="279"/>
      <c r="G36" s="279"/>
      <c r="H36" s="279"/>
      <c r="I36" s="279"/>
      <c r="J36" s="116"/>
      <c r="K36" s="116"/>
      <c r="L36" s="10"/>
      <c r="M36" s="121"/>
      <c r="N36" s="270">
        <v>19046</v>
      </c>
      <c r="O36" s="270"/>
      <c r="P36" s="270"/>
      <c r="Q36" s="270"/>
      <c r="R36" s="270"/>
      <c r="S36" s="270"/>
      <c r="T36" s="270"/>
      <c r="U36" s="270">
        <v>18857</v>
      </c>
      <c r="V36" s="270"/>
      <c r="W36" s="270"/>
      <c r="X36" s="270"/>
      <c r="Y36" s="270"/>
      <c r="Z36" s="270"/>
      <c r="AA36" s="270">
        <v>17430</v>
      </c>
      <c r="AB36" s="270"/>
      <c r="AC36" s="270"/>
      <c r="AD36" s="270"/>
      <c r="AE36" s="270"/>
      <c r="AF36" s="270"/>
      <c r="AG36" s="270">
        <v>41</v>
      </c>
      <c r="AH36" s="270"/>
      <c r="AI36" s="270"/>
      <c r="AJ36" s="270"/>
      <c r="AK36" s="270"/>
      <c r="AL36" s="270"/>
      <c r="AM36" s="270">
        <v>181</v>
      </c>
      <c r="AN36" s="270"/>
      <c r="AO36" s="270"/>
      <c r="AP36" s="270"/>
      <c r="AQ36" s="270"/>
      <c r="AR36" s="270"/>
      <c r="AS36" s="270">
        <v>852</v>
      </c>
      <c r="AT36" s="270"/>
      <c r="AU36" s="270"/>
      <c r="AV36" s="270"/>
      <c r="AW36" s="270"/>
      <c r="AX36" s="270"/>
      <c r="AY36" s="270">
        <v>353</v>
      </c>
      <c r="AZ36" s="270"/>
      <c r="BA36" s="270"/>
      <c r="BB36" s="270"/>
      <c r="BC36" s="270"/>
      <c r="BD36" s="270"/>
      <c r="BE36" s="270">
        <v>189</v>
      </c>
      <c r="BF36" s="270"/>
      <c r="BG36" s="270"/>
      <c r="BH36" s="270"/>
      <c r="BI36" s="270"/>
      <c r="BJ36" s="270"/>
      <c r="BK36" s="114"/>
    </row>
    <row r="37" spans="1:63" ht="12.75" customHeight="1">
      <c r="A37" s="114"/>
      <c r="B37" s="114"/>
      <c r="C37" s="10"/>
      <c r="D37" s="279" t="s">
        <v>73</v>
      </c>
      <c r="E37" s="279"/>
      <c r="F37" s="279"/>
      <c r="G37" s="279"/>
      <c r="H37" s="279"/>
      <c r="I37" s="279"/>
      <c r="J37" s="116"/>
      <c r="K37" s="116"/>
      <c r="L37" s="10"/>
      <c r="M37" s="121"/>
      <c r="N37" s="270">
        <v>21401</v>
      </c>
      <c r="O37" s="270"/>
      <c r="P37" s="270"/>
      <c r="Q37" s="270"/>
      <c r="R37" s="270"/>
      <c r="S37" s="270"/>
      <c r="T37" s="270"/>
      <c r="U37" s="270">
        <v>21373</v>
      </c>
      <c r="V37" s="270"/>
      <c r="W37" s="270"/>
      <c r="X37" s="270"/>
      <c r="Y37" s="270"/>
      <c r="Z37" s="270"/>
      <c r="AA37" s="270">
        <v>20356</v>
      </c>
      <c r="AB37" s="270"/>
      <c r="AC37" s="270"/>
      <c r="AD37" s="270"/>
      <c r="AE37" s="270"/>
      <c r="AF37" s="270"/>
      <c r="AG37" s="270">
        <v>21</v>
      </c>
      <c r="AH37" s="270"/>
      <c r="AI37" s="270"/>
      <c r="AJ37" s="270"/>
      <c r="AK37" s="270"/>
      <c r="AL37" s="270"/>
      <c r="AM37" s="270">
        <v>21</v>
      </c>
      <c r="AN37" s="270"/>
      <c r="AO37" s="270"/>
      <c r="AP37" s="270"/>
      <c r="AQ37" s="270"/>
      <c r="AR37" s="270"/>
      <c r="AS37" s="270">
        <v>781</v>
      </c>
      <c r="AT37" s="270"/>
      <c r="AU37" s="270"/>
      <c r="AV37" s="270"/>
      <c r="AW37" s="270"/>
      <c r="AX37" s="270"/>
      <c r="AY37" s="270">
        <v>194</v>
      </c>
      <c r="AZ37" s="270"/>
      <c r="BA37" s="270"/>
      <c r="BB37" s="270"/>
      <c r="BC37" s="270"/>
      <c r="BD37" s="270"/>
      <c r="BE37" s="270">
        <v>28</v>
      </c>
      <c r="BF37" s="270"/>
      <c r="BG37" s="270"/>
      <c r="BH37" s="270"/>
      <c r="BI37" s="270"/>
      <c r="BJ37" s="270"/>
      <c r="BK37" s="114"/>
    </row>
    <row r="38" spans="1:63" ht="12.75" customHeight="1">
      <c r="A38" s="114"/>
      <c r="B38" s="114"/>
      <c r="C38" s="10"/>
      <c r="D38" s="120"/>
      <c r="E38" s="120"/>
      <c r="F38" s="120"/>
      <c r="G38" s="120"/>
      <c r="H38" s="120"/>
      <c r="I38" s="120"/>
      <c r="J38" s="116"/>
      <c r="K38" s="116"/>
      <c r="L38" s="10"/>
      <c r="M38" s="121"/>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14"/>
    </row>
    <row r="39" spans="1:63" ht="12.75" customHeight="1">
      <c r="A39" s="114"/>
      <c r="B39" s="114"/>
      <c r="C39" s="10"/>
      <c r="D39" s="279" t="s">
        <v>74</v>
      </c>
      <c r="E39" s="279"/>
      <c r="F39" s="279"/>
      <c r="G39" s="279"/>
      <c r="H39" s="279"/>
      <c r="I39" s="279"/>
      <c r="J39" s="116"/>
      <c r="K39" s="116"/>
      <c r="L39" s="10"/>
      <c r="M39" s="121"/>
      <c r="N39" s="270">
        <v>17026</v>
      </c>
      <c r="O39" s="270"/>
      <c r="P39" s="270"/>
      <c r="Q39" s="270"/>
      <c r="R39" s="270"/>
      <c r="S39" s="270"/>
      <c r="T39" s="270"/>
      <c r="U39" s="270">
        <v>17014</v>
      </c>
      <c r="V39" s="270"/>
      <c r="W39" s="270"/>
      <c r="X39" s="270"/>
      <c r="Y39" s="270"/>
      <c r="Z39" s="270"/>
      <c r="AA39" s="270">
        <v>16495</v>
      </c>
      <c r="AB39" s="270"/>
      <c r="AC39" s="270"/>
      <c r="AD39" s="270"/>
      <c r="AE39" s="270"/>
      <c r="AF39" s="270"/>
      <c r="AG39" s="270">
        <v>1</v>
      </c>
      <c r="AH39" s="270"/>
      <c r="AI39" s="270"/>
      <c r="AJ39" s="270"/>
      <c r="AK39" s="270"/>
      <c r="AL39" s="270"/>
      <c r="AM39" s="270">
        <v>0</v>
      </c>
      <c r="AN39" s="270"/>
      <c r="AO39" s="270"/>
      <c r="AP39" s="270"/>
      <c r="AQ39" s="270"/>
      <c r="AR39" s="270"/>
      <c r="AS39" s="270">
        <v>430</v>
      </c>
      <c r="AT39" s="270"/>
      <c r="AU39" s="270"/>
      <c r="AV39" s="270"/>
      <c r="AW39" s="270"/>
      <c r="AX39" s="270"/>
      <c r="AY39" s="270">
        <v>88</v>
      </c>
      <c r="AZ39" s="270"/>
      <c r="BA39" s="270"/>
      <c r="BB39" s="270"/>
      <c r="BC39" s="270"/>
      <c r="BD39" s="270"/>
      <c r="BE39" s="270">
        <v>12</v>
      </c>
      <c r="BF39" s="270"/>
      <c r="BG39" s="270"/>
      <c r="BH39" s="270"/>
      <c r="BI39" s="270"/>
      <c r="BJ39" s="270"/>
      <c r="BK39" s="114"/>
    </row>
    <row r="40" spans="1:63" ht="12.75" customHeight="1">
      <c r="A40" s="114"/>
      <c r="B40" s="114"/>
      <c r="C40" s="10"/>
      <c r="D40" s="279" t="s">
        <v>75</v>
      </c>
      <c r="E40" s="279"/>
      <c r="F40" s="279"/>
      <c r="G40" s="279"/>
      <c r="H40" s="279"/>
      <c r="I40" s="279"/>
      <c r="J40" s="116"/>
      <c r="K40" s="116"/>
      <c r="L40" s="10"/>
      <c r="M40" s="121"/>
      <c r="N40" s="270">
        <v>10126</v>
      </c>
      <c r="O40" s="270"/>
      <c r="P40" s="270"/>
      <c r="Q40" s="270"/>
      <c r="R40" s="270"/>
      <c r="S40" s="270"/>
      <c r="T40" s="270"/>
      <c r="U40" s="270">
        <v>10118</v>
      </c>
      <c r="V40" s="270"/>
      <c r="W40" s="270"/>
      <c r="X40" s="270"/>
      <c r="Y40" s="270"/>
      <c r="Z40" s="270"/>
      <c r="AA40" s="270">
        <v>9781</v>
      </c>
      <c r="AB40" s="270"/>
      <c r="AC40" s="270"/>
      <c r="AD40" s="270"/>
      <c r="AE40" s="270"/>
      <c r="AF40" s="270"/>
      <c r="AG40" s="270">
        <v>0</v>
      </c>
      <c r="AH40" s="270"/>
      <c r="AI40" s="270"/>
      <c r="AJ40" s="270"/>
      <c r="AK40" s="270"/>
      <c r="AL40" s="270"/>
      <c r="AM40" s="270">
        <v>3</v>
      </c>
      <c r="AN40" s="270"/>
      <c r="AO40" s="270"/>
      <c r="AP40" s="270"/>
      <c r="AQ40" s="270"/>
      <c r="AR40" s="270"/>
      <c r="AS40" s="270">
        <v>281</v>
      </c>
      <c r="AT40" s="270"/>
      <c r="AU40" s="270"/>
      <c r="AV40" s="270"/>
      <c r="AW40" s="270"/>
      <c r="AX40" s="270"/>
      <c r="AY40" s="270">
        <v>53</v>
      </c>
      <c r="AZ40" s="270"/>
      <c r="BA40" s="270"/>
      <c r="BB40" s="270"/>
      <c r="BC40" s="270"/>
      <c r="BD40" s="270"/>
      <c r="BE40" s="270">
        <v>8</v>
      </c>
      <c r="BF40" s="270"/>
      <c r="BG40" s="270"/>
      <c r="BH40" s="270"/>
      <c r="BI40" s="270"/>
      <c r="BJ40" s="270"/>
      <c r="BK40" s="114"/>
    </row>
    <row r="41" spans="1:63" ht="12.75" customHeight="1">
      <c r="A41" s="114"/>
      <c r="B41" s="114"/>
      <c r="C41" s="10"/>
      <c r="D41" s="279" t="s">
        <v>76</v>
      </c>
      <c r="E41" s="279"/>
      <c r="F41" s="279"/>
      <c r="G41" s="279"/>
      <c r="H41" s="279"/>
      <c r="I41" s="279"/>
      <c r="J41" s="116"/>
      <c r="K41" s="116"/>
      <c r="L41" s="10"/>
      <c r="M41" s="121"/>
      <c r="N41" s="270">
        <v>2311</v>
      </c>
      <c r="O41" s="270"/>
      <c r="P41" s="270"/>
      <c r="Q41" s="270"/>
      <c r="R41" s="270"/>
      <c r="S41" s="270"/>
      <c r="T41" s="270"/>
      <c r="U41" s="270">
        <v>2309</v>
      </c>
      <c r="V41" s="270"/>
      <c r="W41" s="270"/>
      <c r="X41" s="270"/>
      <c r="Y41" s="270"/>
      <c r="Z41" s="270"/>
      <c r="AA41" s="270">
        <v>2278</v>
      </c>
      <c r="AB41" s="270"/>
      <c r="AC41" s="270"/>
      <c r="AD41" s="270"/>
      <c r="AE41" s="270"/>
      <c r="AF41" s="270"/>
      <c r="AG41" s="270">
        <v>0</v>
      </c>
      <c r="AH41" s="270"/>
      <c r="AI41" s="270"/>
      <c r="AJ41" s="270"/>
      <c r="AK41" s="270"/>
      <c r="AL41" s="270"/>
      <c r="AM41" s="270">
        <v>0</v>
      </c>
      <c r="AN41" s="270"/>
      <c r="AO41" s="270"/>
      <c r="AP41" s="270"/>
      <c r="AQ41" s="270"/>
      <c r="AR41" s="270"/>
      <c r="AS41" s="270">
        <v>21</v>
      </c>
      <c r="AT41" s="270"/>
      <c r="AU41" s="270"/>
      <c r="AV41" s="270"/>
      <c r="AW41" s="270"/>
      <c r="AX41" s="270"/>
      <c r="AY41" s="270">
        <v>10</v>
      </c>
      <c r="AZ41" s="270"/>
      <c r="BA41" s="270"/>
      <c r="BB41" s="270"/>
      <c r="BC41" s="270"/>
      <c r="BD41" s="270"/>
      <c r="BE41" s="270">
        <v>2</v>
      </c>
      <c r="BF41" s="270"/>
      <c r="BG41" s="270"/>
      <c r="BH41" s="270"/>
      <c r="BI41" s="270"/>
      <c r="BJ41" s="270"/>
      <c r="BK41" s="114"/>
    </row>
    <row r="42" spans="1:63" ht="12.75" customHeight="1">
      <c r="A42" s="114"/>
      <c r="B42" s="114"/>
      <c r="C42" s="10"/>
      <c r="D42" s="279" t="s">
        <v>77</v>
      </c>
      <c r="E42" s="279"/>
      <c r="F42" s="279"/>
      <c r="G42" s="279"/>
      <c r="H42" s="279"/>
      <c r="I42" s="279"/>
      <c r="J42" s="116"/>
      <c r="K42" s="116"/>
      <c r="L42" s="10"/>
      <c r="M42" s="121"/>
      <c r="N42" s="270">
        <v>1467</v>
      </c>
      <c r="O42" s="270"/>
      <c r="P42" s="270"/>
      <c r="Q42" s="270"/>
      <c r="R42" s="270"/>
      <c r="S42" s="270"/>
      <c r="T42" s="270"/>
      <c r="U42" s="270">
        <v>1467</v>
      </c>
      <c r="V42" s="270"/>
      <c r="W42" s="270"/>
      <c r="X42" s="270"/>
      <c r="Y42" s="270"/>
      <c r="Z42" s="270"/>
      <c r="AA42" s="270">
        <v>1449</v>
      </c>
      <c r="AB42" s="270"/>
      <c r="AC42" s="270"/>
      <c r="AD42" s="270"/>
      <c r="AE42" s="270"/>
      <c r="AF42" s="270"/>
      <c r="AG42" s="270">
        <v>0</v>
      </c>
      <c r="AH42" s="270"/>
      <c r="AI42" s="270"/>
      <c r="AJ42" s="270"/>
      <c r="AK42" s="270"/>
      <c r="AL42" s="270"/>
      <c r="AM42" s="270">
        <v>0</v>
      </c>
      <c r="AN42" s="270"/>
      <c r="AO42" s="270"/>
      <c r="AP42" s="270"/>
      <c r="AQ42" s="270"/>
      <c r="AR42" s="270"/>
      <c r="AS42" s="270">
        <v>3</v>
      </c>
      <c r="AT42" s="270"/>
      <c r="AU42" s="270"/>
      <c r="AV42" s="270"/>
      <c r="AW42" s="270"/>
      <c r="AX42" s="270"/>
      <c r="AY42" s="270">
        <v>15</v>
      </c>
      <c r="AZ42" s="270"/>
      <c r="BA42" s="270"/>
      <c r="BB42" s="270"/>
      <c r="BC42" s="270"/>
      <c r="BD42" s="270"/>
      <c r="BE42" s="270">
        <v>0</v>
      </c>
      <c r="BF42" s="270"/>
      <c r="BG42" s="270"/>
      <c r="BH42" s="270"/>
      <c r="BI42" s="270"/>
      <c r="BJ42" s="270"/>
      <c r="BK42" s="114"/>
    </row>
    <row r="43" spans="1:63" ht="12.75" customHeight="1">
      <c r="A43" s="114"/>
      <c r="B43" s="114"/>
      <c r="C43" s="10"/>
      <c r="D43" s="120"/>
      <c r="E43" s="120"/>
      <c r="F43" s="120"/>
      <c r="G43" s="120"/>
      <c r="H43" s="120"/>
      <c r="I43" s="120"/>
      <c r="J43" s="116"/>
      <c r="K43" s="116"/>
      <c r="L43" s="10"/>
      <c r="M43" s="121"/>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14"/>
    </row>
    <row r="44" spans="1:63" ht="12.75" customHeight="1">
      <c r="A44" s="114"/>
      <c r="B44" s="114"/>
      <c r="C44" s="10"/>
      <c r="D44" s="116"/>
      <c r="E44" s="116"/>
      <c r="F44" s="116"/>
      <c r="G44" s="116"/>
      <c r="H44" s="116"/>
      <c r="I44" s="116"/>
      <c r="J44" s="116"/>
      <c r="K44" s="116"/>
      <c r="L44" s="10"/>
      <c r="M44" s="121"/>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14"/>
    </row>
    <row r="45" spans="1:63" s="16" customFormat="1" ht="12.75" customHeight="1">
      <c r="A45" s="118"/>
      <c r="B45" s="118"/>
      <c r="C45" s="284" t="s">
        <v>78</v>
      </c>
      <c r="D45" s="284"/>
      <c r="E45" s="284"/>
      <c r="F45" s="284"/>
      <c r="G45" s="284"/>
      <c r="H45" s="284"/>
      <c r="I45" s="284"/>
      <c r="J45" s="284"/>
      <c r="K45" s="284"/>
      <c r="L45" s="284"/>
      <c r="M45" s="122"/>
      <c r="N45" s="282">
        <v>631779</v>
      </c>
      <c r="O45" s="282"/>
      <c r="P45" s="282"/>
      <c r="Q45" s="282"/>
      <c r="R45" s="282"/>
      <c r="S45" s="282"/>
      <c r="T45" s="282"/>
      <c r="U45" s="282">
        <v>623162</v>
      </c>
      <c r="V45" s="282"/>
      <c r="W45" s="282"/>
      <c r="X45" s="282"/>
      <c r="Y45" s="282"/>
      <c r="Z45" s="282"/>
      <c r="AA45" s="282">
        <v>371779</v>
      </c>
      <c r="AB45" s="282"/>
      <c r="AC45" s="282"/>
      <c r="AD45" s="282"/>
      <c r="AE45" s="282"/>
      <c r="AF45" s="282"/>
      <c r="AG45" s="282">
        <v>23631</v>
      </c>
      <c r="AH45" s="282"/>
      <c r="AI45" s="282"/>
      <c r="AJ45" s="282"/>
      <c r="AK45" s="282"/>
      <c r="AL45" s="282"/>
      <c r="AM45" s="282">
        <v>26021</v>
      </c>
      <c r="AN45" s="282"/>
      <c r="AO45" s="282"/>
      <c r="AP45" s="282"/>
      <c r="AQ45" s="282"/>
      <c r="AR45" s="282"/>
      <c r="AS45" s="282">
        <v>176437</v>
      </c>
      <c r="AT45" s="282"/>
      <c r="AU45" s="282"/>
      <c r="AV45" s="282"/>
      <c r="AW45" s="282"/>
      <c r="AX45" s="282"/>
      <c r="AY45" s="282">
        <v>25294</v>
      </c>
      <c r="AZ45" s="282"/>
      <c r="BA45" s="282"/>
      <c r="BB45" s="282"/>
      <c r="BC45" s="282"/>
      <c r="BD45" s="282"/>
      <c r="BE45" s="282">
        <v>8617</v>
      </c>
      <c r="BF45" s="282"/>
      <c r="BG45" s="282"/>
      <c r="BH45" s="282"/>
      <c r="BI45" s="282"/>
      <c r="BJ45" s="282"/>
      <c r="BK45" s="118"/>
    </row>
    <row r="46" spans="1:63" ht="12.75" customHeight="1">
      <c r="A46" s="114"/>
      <c r="B46" s="114"/>
      <c r="C46" s="114"/>
      <c r="D46" s="10"/>
      <c r="E46" s="10"/>
      <c r="F46" s="10"/>
      <c r="G46" s="10"/>
      <c r="H46" s="10"/>
      <c r="I46" s="10"/>
      <c r="J46" s="10"/>
      <c r="K46" s="10"/>
      <c r="L46" s="10"/>
      <c r="M46" s="121"/>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14"/>
    </row>
    <row r="47" spans="1:63" ht="12.75" customHeight="1">
      <c r="A47" s="114"/>
      <c r="B47" s="114"/>
      <c r="C47" s="114"/>
      <c r="D47" s="280" t="s">
        <v>79</v>
      </c>
      <c r="E47" s="279"/>
      <c r="F47" s="279"/>
      <c r="G47" s="279"/>
      <c r="H47" s="279"/>
      <c r="I47" s="279"/>
      <c r="J47" s="283" t="s">
        <v>80</v>
      </c>
      <c r="K47" s="283"/>
      <c r="L47" s="114"/>
      <c r="M47" s="121"/>
      <c r="N47" s="270">
        <v>19242</v>
      </c>
      <c r="O47" s="270"/>
      <c r="P47" s="270"/>
      <c r="Q47" s="270"/>
      <c r="R47" s="270"/>
      <c r="S47" s="270"/>
      <c r="T47" s="270"/>
      <c r="U47" s="270">
        <v>18310</v>
      </c>
      <c r="V47" s="270"/>
      <c r="W47" s="270"/>
      <c r="X47" s="270"/>
      <c r="Y47" s="270"/>
      <c r="Z47" s="270"/>
      <c r="AA47" s="270">
        <v>105</v>
      </c>
      <c r="AB47" s="270"/>
      <c r="AC47" s="270"/>
      <c r="AD47" s="270"/>
      <c r="AE47" s="270"/>
      <c r="AF47" s="270"/>
      <c r="AG47" s="270">
        <v>92</v>
      </c>
      <c r="AH47" s="270"/>
      <c r="AI47" s="270"/>
      <c r="AJ47" s="270"/>
      <c r="AK47" s="270"/>
      <c r="AL47" s="270"/>
      <c r="AM47" s="270">
        <v>63</v>
      </c>
      <c r="AN47" s="270"/>
      <c r="AO47" s="270"/>
      <c r="AP47" s="270"/>
      <c r="AQ47" s="270"/>
      <c r="AR47" s="270"/>
      <c r="AS47" s="270">
        <v>17664</v>
      </c>
      <c r="AT47" s="270"/>
      <c r="AU47" s="270"/>
      <c r="AV47" s="270"/>
      <c r="AW47" s="270"/>
      <c r="AX47" s="270"/>
      <c r="AY47" s="270">
        <v>386</v>
      </c>
      <c r="AZ47" s="270"/>
      <c r="BA47" s="270"/>
      <c r="BB47" s="270"/>
      <c r="BC47" s="270"/>
      <c r="BD47" s="270"/>
      <c r="BE47" s="270">
        <v>932</v>
      </c>
      <c r="BF47" s="270"/>
      <c r="BG47" s="270"/>
      <c r="BH47" s="270"/>
      <c r="BI47" s="270"/>
      <c r="BJ47" s="270"/>
      <c r="BK47" s="114"/>
    </row>
    <row r="48" spans="1:63" ht="12.75" customHeight="1">
      <c r="A48" s="114"/>
      <c r="B48" s="114"/>
      <c r="C48" s="114"/>
      <c r="D48" s="280" t="s">
        <v>81</v>
      </c>
      <c r="E48" s="279"/>
      <c r="F48" s="279"/>
      <c r="G48" s="279"/>
      <c r="H48" s="279"/>
      <c r="I48" s="279"/>
      <c r="J48" s="114"/>
      <c r="K48" s="114"/>
      <c r="L48" s="10"/>
      <c r="M48" s="121"/>
      <c r="N48" s="270">
        <v>34598</v>
      </c>
      <c r="O48" s="270"/>
      <c r="P48" s="270"/>
      <c r="Q48" s="270"/>
      <c r="R48" s="270"/>
      <c r="S48" s="270"/>
      <c r="T48" s="270"/>
      <c r="U48" s="270">
        <v>33649</v>
      </c>
      <c r="V48" s="270"/>
      <c r="W48" s="270"/>
      <c r="X48" s="270"/>
      <c r="Y48" s="270"/>
      <c r="Z48" s="270"/>
      <c r="AA48" s="270">
        <v>2340</v>
      </c>
      <c r="AB48" s="270"/>
      <c r="AC48" s="270"/>
      <c r="AD48" s="270"/>
      <c r="AE48" s="270"/>
      <c r="AF48" s="270"/>
      <c r="AG48" s="270">
        <v>372</v>
      </c>
      <c r="AH48" s="270"/>
      <c r="AI48" s="270"/>
      <c r="AJ48" s="270"/>
      <c r="AK48" s="270"/>
      <c r="AL48" s="270"/>
      <c r="AM48" s="270">
        <v>454</v>
      </c>
      <c r="AN48" s="270"/>
      <c r="AO48" s="270"/>
      <c r="AP48" s="270"/>
      <c r="AQ48" s="270"/>
      <c r="AR48" s="270"/>
      <c r="AS48" s="270">
        <v>29374</v>
      </c>
      <c r="AT48" s="270"/>
      <c r="AU48" s="270"/>
      <c r="AV48" s="270"/>
      <c r="AW48" s="270"/>
      <c r="AX48" s="270"/>
      <c r="AY48" s="270">
        <v>1109</v>
      </c>
      <c r="AZ48" s="270"/>
      <c r="BA48" s="270"/>
      <c r="BB48" s="270"/>
      <c r="BC48" s="270"/>
      <c r="BD48" s="270"/>
      <c r="BE48" s="270">
        <v>949</v>
      </c>
      <c r="BF48" s="270"/>
      <c r="BG48" s="270"/>
      <c r="BH48" s="270"/>
      <c r="BI48" s="270"/>
      <c r="BJ48" s="270"/>
      <c r="BK48" s="114"/>
    </row>
    <row r="49" spans="1:63" ht="12.75" customHeight="1">
      <c r="A49" s="114"/>
      <c r="B49" s="114"/>
      <c r="C49" s="114"/>
      <c r="D49" s="280" t="s">
        <v>82</v>
      </c>
      <c r="E49" s="279"/>
      <c r="F49" s="279"/>
      <c r="G49" s="279"/>
      <c r="H49" s="279"/>
      <c r="I49" s="279"/>
      <c r="J49" s="116"/>
      <c r="K49" s="116"/>
      <c r="L49" s="10"/>
      <c r="M49" s="121"/>
      <c r="N49" s="270">
        <v>41211</v>
      </c>
      <c r="O49" s="270"/>
      <c r="P49" s="270"/>
      <c r="Q49" s="270"/>
      <c r="R49" s="270"/>
      <c r="S49" s="270"/>
      <c r="T49" s="270"/>
      <c r="U49" s="270">
        <v>40011</v>
      </c>
      <c r="V49" s="270"/>
      <c r="W49" s="270"/>
      <c r="X49" s="270"/>
      <c r="Y49" s="270"/>
      <c r="Z49" s="270"/>
      <c r="AA49" s="270">
        <v>6297</v>
      </c>
      <c r="AB49" s="270"/>
      <c r="AC49" s="270"/>
      <c r="AD49" s="270"/>
      <c r="AE49" s="270"/>
      <c r="AF49" s="270"/>
      <c r="AG49" s="270">
        <v>1940</v>
      </c>
      <c r="AH49" s="270"/>
      <c r="AI49" s="270"/>
      <c r="AJ49" s="270"/>
      <c r="AK49" s="270"/>
      <c r="AL49" s="270"/>
      <c r="AM49" s="270">
        <v>3732</v>
      </c>
      <c r="AN49" s="270"/>
      <c r="AO49" s="270"/>
      <c r="AP49" s="270"/>
      <c r="AQ49" s="270"/>
      <c r="AR49" s="270"/>
      <c r="AS49" s="270">
        <v>26841</v>
      </c>
      <c r="AT49" s="270"/>
      <c r="AU49" s="270"/>
      <c r="AV49" s="270"/>
      <c r="AW49" s="270"/>
      <c r="AX49" s="270"/>
      <c r="AY49" s="270">
        <v>1201</v>
      </c>
      <c r="AZ49" s="270"/>
      <c r="BA49" s="270"/>
      <c r="BB49" s="270"/>
      <c r="BC49" s="270"/>
      <c r="BD49" s="270"/>
      <c r="BE49" s="270">
        <v>1200</v>
      </c>
      <c r="BF49" s="270"/>
      <c r="BG49" s="270"/>
      <c r="BH49" s="270"/>
      <c r="BI49" s="270"/>
      <c r="BJ49" s="270"/>
      <c r="BK49" s="114"/>
    </row>
    <row r="50" spans="1:63" ht="12.75" customHeight="1">
      <c r="A50" s="114"/>
      <c r="B50" s="114"/>
      <c r="C50" s="114"/>
      <c r="D50" s="280" t="s">
        <v>83</v>
      </c>
      <c r="E50" s="279"/>
      <c r="F50" s="279"/>
      <c r="G50" s="279"/>
      <c r="H50" s="279"/>
      <c r="I50" s="279"/>
      <c r="J50" s="116"/>
      <c r="K50" s="116"/>
      <c r="L50" s="10"/>
      <c r="M50" s="121"/>
      <c r="N50" s="270">
        <v>49463</v>
      </c>
      <c r="O50" s="270"/>
      <c r="P50" s="270"/>
      <c r="Q50" s="270"/>
      <c r="R50" s="270"/>
      <c r="S50" s="270"/>
      <c r="T50" s="270"/>
      <c r="U50" s="270">
        <v>48414</v>
      </c>
      <c r="V50" s="270"/>
      <c r="W50" s="270"/>
      <c r="X50" s="270"/>
      <c r="Y50" s="270"/>
      <c r="Z50" s="270"/>
      <c r="AA50" s="270">
        <v>11981</v>
      </c>
      <c r="AB50" s="270"/>
      <c r="AC50" s="270"/>
      <c r="AD50" s="270"/>
      <c r="AE50" s="270"/>
      <c r="AF50" s="270"/>
      <c r="AG50" s="270">
        <v>2868</v>
      </c>
      <c r="AH50" s="270"/>
      <c r="AI50" s="270"/>
      <c r="AJ50" s="270"/>
      <c r="AK50" s="270"/>
      <c r="AL50" s="270"/>
      <c r="AM50" s="270">
        <v>4089</v>
      </c>
      <c r="AN50" s="270"/>
      <c r="AO50" s="270"/>
      <c r="AP50" s="270"/>
      <c r="AQ50" s="270"/>
      <c r="AR50" s="270"/>
      <c r="AS50" s="270">
        <v>26915</v>
      </c>
      <c r="AT50" s="270"/>
      <c r="AU50" s="270"/>
      <c r="AV50" s="270"/>
      <c r="AW50" s="270"/>
      <c r="AX50" s="270"/>
      <c r="AY50" s="270">
        <v>2561</v>
      </c>
      <c r="AZ50" s="270"/>
      <c r="BA50" s="270"/>
      <c r="BB50" s="270"/>
      <c r="BC50" s="270"/>
      <c r="BD50" s="270"/>
      <c r="BE50" s="270">
        <v>1049</v>
      </c>
      <c r="BF50" s="270"/>
      <c r="BG50" s="270"/>
      <c r="BH50" s="270"/>
      <c r="BI50" s="270"/>
      <c r="BJ50" s="270"/>
      <c r="BK50" s="114"/>
    </row>
    <row r="51" spans="1:63" ht="12.75" customHeight="1">
      <c r="A51" s="114"/>
      <c r="B51" s="114"/>
      <c r="C51" s="114"/>
      <c r="D51" s="280" t="s">
        <v>84</v>
      </c>
      <c r="E51" s="279"/>
      <c r="F51" s="279"/>
      <c r="G51" s="279"/>
      <c r="H51" s="279"/>
      <c r="I51" s="279"/>
      <c r="J51" s="116"/>
      <c r="K51" s="116"/>
      <c r="L51" s="10"/>
      <c r="M51" s="121"/>
      <c r="N51" s="270">
        <v>71460</v>
      </c>
      <c r="O51" s="270"/>
      <c r="P51" s="270"/>
      <c r="Q51" s="270"/>
      <c r="R51" s="270"/>
      <c r="S51" s="270"/>
      <c r="T51" s="270"/>
      <c r="U51" s="270">
        <v>70335</v>
      </c>
      <c r="V51" s="270"/>
      <c r="W51" s="270"/>
      <c r="X51" s="270"/>
      <c r="Y51" s="270"/>
      <c r="Z51" s="270"/>
      <c r="AA51" s="270">
        <v>24797</v>
      </c>
      <c r="AB51" s="270"/>
      <c r="AC51" s="270"/>
      <c r="AD51" s="270"/>
      <c r="AE51" s="270"/>
      <c r="AF51" s="270"/>
      <c r="AG51" s="270">
        <v>7222</v>
      </c>
      <c r="AH51" s="270"/>
      <c r="AI51" s="270"/>
      <c r="AJ51" s="270"/>
      <c r="AK51" s="270"/>
      <c r="AL51" s="270"/>
      <c r="AM51" s="270">
        <v>3822</v>
      </c>
      <c r="AN51" s="270"/>
      <c r="AO51" s="270"/>
      <c r="AP51" s="270"/>
      <c r="AQ51" s="270"/>
      <c r="AR51" s="270"/>
      <c r="AS51" s="270">
        <v>30444</v>
      </c>
      <c r="AT51" s="270"/>
      <c r="AU51" s="270"/>
      <c r="AV51" s="270"/>
      <c r="AW51" s="270"/>
      <c r="AX51" s="270"/>
      <c r="AY51" s="270">
        <v>4050</v>
      </c>
      <c r="AZ51" s="270"/>
      <c r="BA51" s="270"/>
      <c r="BB51" s="270"/>
      <c r="BC51" s="270"/>
      <c r="BD51" s="270"/>
      <c r="BE51" s="270">
        <v>1125</v>
      </c>
      <c r="BF51" s="270"/>
      <c r="BG51" s="270"/>
      <c r="BH51" s="270"/>
      <c r="BI51" s="270"/>
      <c r="BJ51" s="270"/>
      <c r="BK51" s="114"/>
    </row>
    <row r="52" spans="1:63" ht="12.75" customHeight="1">
      <c r="A52" s="114"/>
      <c r="B52" s="114"/>
      <c r="C52" s="114"/>
      <c r="D52" s="120"/>
      <c r="E52" s="120"/>
      <c r="F52" s="120"/>
      <c r="G52" s="120"/>
      <c r="H52" s="120"/>
      <c r="I52" s="120"/>
      <c r="J52" s="116"/>
      <c r="K52" s="116"/>
      <c r="L52" s="10"/>
      <c r="M52" s="121"/>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14"/>
    </row>
    <row r="53" spans="1:63" ht="12.75" customHeight="1">
      <c r="A53" s="114"/>
      <c r="B53" s="114"/>
      <c r="C53" s="114"/>
      <c r="D53" s="280" t="s">
        <v>85</v>
      </c>
      <c r="E53" s="279"/>
      <c r="F53" s="279"/>
      <c r="G53" s="279"/>
      <c r="H53" s="279"/>
      <c r="I53" s="279"/>
      <c r="J53" s="116"/>
      <c r="K53" s="116"/>
      <c r="L53" s="10"/>
      <c r="M53" s="121"/>
      <c r="N53" s="270">
        <v>89434</v>
      </c>
      <c r="O53" s="270"/>
      <c r="P53" s="270"/>
      <c r="Q53" s="270"/>
      <c r="R53" s="270"/>
      <c r="S53" s="270"/>
      <c r="T53" s="270"/>
      <c r="U53" s="270">
        <v>88115</v>
      </c>
      <c r="V53" s="270"/>
      <c r="W53" s="270"/>
      <c r="X53" s="270"/>
      <c r="Y53" s="270"/>
      <c r="Z53" s="270"/>
      <c r="AA53" s="270">
        <v>41226</v>
      </c>
      <c r="AB53" s="270"/>
      <c r="AC53" s="270"/>
      <c r="AD53" s="270"/>
      <c r="AE53" s="270"/>
      <c r="AF53" s="270"/>
      <c r="AG53" s="270">
        <v>9439</v>
      </c>
      <c r="AH53" s="270"/>
      <c r="AI53" s="270"/>
      <c r="AJ53" s="270"/>
      <c r="AK53" s="270"/>
      <c r="AL53" s="270"/>
      <c r="AM53" s="270">
        <v>7876</v>
      </c>
      <c r="AN53" s="270"/>
      <c r="AO53" s="270"/>
      <c r="AP53" s="270"/>
      <c r="AQ53" s="270"/>
      <c r="AR53" s="270"/>
      <c r="AS53" s="270">
        <v>23047</v>
      </c>
      <c r="AT53" s="270"/>
      <c r="AU53" s="270"/>
      <c r="AV53" s="270"/>
      <c r="AW53" s="270"/>
      <c r="AX53" s="270"/>
      <c r="AY53" s="270">
        <v>6527</v>
      </c>
      <c r="AZ53" s="270"/>
      <c r="BA53" s="270"/>
      <c r="BB53" s="270"/>
      <c r="BC53" s="270"/>
      <c r="BD53" s="270"/>
      <c r="BE53" s="270">
        <v>1319</v>
      </c>
      <c r="BF53" s="270"/>
      <c r="BG53" s="270"/>
      <c r="BH53" s="270"/>
      <c r="BI53" s="270"/>
      <c r="BJ53" s="270"/>
      <c r="BK53" s="114"/>
    </row>
    <row r="54" spans="1:63" ht="12.75" customHeight="1">
      <c r="A54" s="114"/>
      <c r="B54" s="114"/>
      <c r="C54" s="114"/>
      <c r="D54" s="280" t="s">
        <v>86</v>
      </c>
      <c r="E54" s="279"/>
      <c r="F54" s="279"/>
      <c r="G54" s="279"/>
      <c r="H54" s="279"/>
      <c r="I54" s="279"/>
      <c r="J54" s="116"/>
      <c r="K54" s="116"/>
      <c r="L54" s="10"/>
      <c r="M54" s="121"/>
      <c r="N54" s="270">
        <v>71292</v>
      </c>
      <c r="O54" s="270"/>
      <c r="P54" s="270"/>
      <c r="Q54" s="270"/>
      <c r="R54" s="270"/>
      <c r="S54" s="270"/>
      <c r="T54" s="270"/>
      <c r="U54" s="270">
        <v>70528</v>
      </c>
      <c r="V54" s="270"/>
      <c r="W54" s="270"/>
      <c r="X54" s="270"/>
      <c r="Y54" s="270"/>
      <c r="Z54" s="270"/>
      <c r="AA54" s="270">
        <v>47954</v>
      </c>
      <c r="AB54" s="270"/>
      <c r="AC54" s="270"/>
      <c r="AD54" s="270"/>
      <c r="AE54" s="270"/>
      <c r="AF54" s="270"/>
      <c r="AG54" s="270">
        <v>1346</v>
      </c>
      <c r="AH54" s="270"/>
      <c r="AI54" s="270"/>
      <c r="AJ54" s="270"/>
      <c r="AK54" s="270"/>
      <c r="AL54" s="270"/>
      <c r="AM54" s="270">
        <v>4634</v>
      </c>
      <c r="AN54" s="270"/>
      <c r="AO54" s="270"/>
      <c r="AP54" s="270"/>
      <c r="AQ54" s="270"/>
      <c r="AR54" s="270"/>
      <c r="AS54" s="270">
        <v>11782</v>
      </c>
      <c r="AT54" s="270"/>
      <c r="AU54" s="270"/>
      <c r="AV54" s="270"/>
      <c r="AW54" s="270"/>
      <c r="AX54" s="270"/>
      <c r="AY54" s="270">
        <v>4812</v>
      </c>
      <c r="AZ54" s="270"/>
      <c r="BA54" s="270"/>
      <c r="BB54" s="270"/>
      <c r="BC54" s="270"/>
      <c r="BD54" s="270"/>
      <c r="BE54" s="270">
        <v>764</v>
      </c>
      <c r="BF54" s="270"/>
      <c r="BG54" s="270"/>
      <c r="BH54" s="270"/>
      <c r="BI54" s="270"/>
      <c r="BJ54" s="270"/>
      <c r="BK54" s="114"/>
    </row>
    <row r="55" spans="1:63" ht="12.75" customHeight="1">
      <c r="A55" s="114"/>
      <c r="B55" s="114"/>
      <c r="C55" s="114"/>
      <c r="D55" s="280" t="s">
        <v>87</v>
      </c>
      <c r="E55" s="279"/>
      <c r="F55" s="279"/>
      <c r="G55" s="279"/>
      <c r="H55" s="279"/>
      <c r="I55" s="279"/>
      <c r="J55" s="116"/>
      <c r="K55" s="116"/>
      <c r="L55" s="10"/>
      <c r="M55" s="121"/>
      <c r="N55" s="270">
        <v>51115</v>
      </c>
      <c r="O55" s="270"/>
      <c r="P55" s="270"/>
      <c r="Q55" s="270"/>
      <c r="R55" s="270"/>
      <c r="S55" s="270"/>
      <c r="T55" s="270"/>
      <c r="U55" s="270">
        <v>50514</v>
      </c>
      <c r="V55" s="270"/>
      <c r="W55" s="270"/>
      <c r="X55" s="270"/>
      <c r="Y55" s="270"/>
      <c r="Z55" s="270"/>
      <c r="AA55" s="270">
        <v>43305</v>
      </c>
      <c r="AB55" s="270"/>
      <c r="AC55" s="270"/>
      <c r="AD55" s="270"/>
      <c r="AE55" s="270"/>
      <c r="AF55" s="270"/>
      <c r="AG55" s="270">
        <v>190</v>
      </c>
      <c r="AH55" s="270"/>
      <c r="AI55" s="270"/>
      <c r="AJ55" s="270"/>
      <c r="AK55" s="270"/>
      <c r="AL55" s="270"/>
      <c r="AM55" s="270">
        <v>740</v>
      </c>
      <c r="AN55" s="270"/>
      <c r="AO55" s="270"/>
      <c r="AP55" s="270"/>
      <c r="AQ55" s="270"/>
      <c r="AR55" s="270"/>
      <c r="AS55" s="270">
        <v>3990</v>
      </c>
      <c r="AT55" s="270"/>
      <c r="AU55" s="270"/>
      <c r="AV55" s="270"/>
      <c r="AW55" s="270"/>
      <c r="AX55" s="270"/>
      <c r="AY55" s="270">
        <v>2289</v>
      </c>
      <c r="AZ55" s="270"/>
      <c r="BA55" s="270"/>
      <c r="BB55" s="270"/>
      <c r="BC55" s="270"/>
      <c r="BD55" s="270"/>
      <c r="BE55" s="270">
        <v>601</v>
      </c>
      <c r="BF55" s="270"/>
      <c r="BG55" s="270"/>
      <c r="BH55" s="270"/>
      <c r="BI55" s="270"/>
      <c r="BJ55" s="270"/>
      <c r="BK55" s="114"/>
    </row>
    <row r="56" spans="1:63" ht="12.75" customHeight="1">
      <c r="A56" s="114"/>
      <c r="B56" s="114"/>
      <c r="C56" s="114"/>
      <c r="D56" s="280" t="s">
        <v>88</v>
      </c>
      <c r="E56" s="279"/>
      <c r="F56" s="279"/>
      <c r="G56" s="279"/>
      <c r="H56" s="279"/>
      <c r="I56" s="279"/>
      <c r="J56" s="116"/>
      <c r="K56" s="116"/>
      <c r="L56" s="10"/>
      <c r="M56" s="121"/>
      <c r="N56" s="270">
        <v>53860</v>
      </c>
      <c r="O56" s="270"/>
      <c r="P56" s="270"/>
      <c r="Q56" s="270"/>
      <c r="R56" s="270"/>
      <c r="S56" s="270"/>
      <c r="T56" s="270"/>
      <c r="U56" s="270">
        <v>53336</v>
      </c>
      <c r="V56" s="270"/>
      <c r="W56" s="270"/>
      <c r="X56" s="270"/>
      <c r="Y56" s="270"/>
      <c r="Z56" s="270"/>
      <c r="AA56" s="270">
        <v>49136</v>
      </c>
      <c r="AB56" s="270"/>
      <c r="AC56" s="270"/>
      <c r="AD56" s="270"/>
      <c r="AE56" s="270"/>
      <c r="AF56" s="270"/>
      <c r="AG56" s="270">
        <v>111</v>
      </c>
      <c r="AH56" s="270"/>
      <c r="AI56" s="270"/>
      <c r="AJ56" s="270"/>
      <c r="AK56" s="270"/>
      <c r="AL56" s="270"/>
      <c r="AM56" s="270">
        <v>547</v>
      </c>
      <c r="AN56" s="270"/>
      <c r="AO56" s="270"/>
      <c r="AP56" s="270"/>
      <c r="AQ56" s="270"/>
      <c r="AR56" s="270"/>
      <c r="AS56" s="270">
        <v>2382</v>
      </c>
      <c r="AT56" s="270"/>
      <c r="AU56" s="270"/>
      <c r="AV56" s="270"/>
      <c r="AW56" s="270"/>
      <c r="AX56" s="270"/>
      <c r="AY56" s="270">
        <v>1160</v>
      </c>
      <c r="AZ56" s="270"/>
      <c r="BA56" s="270"/>
      <c r="BB56" s="270"/>
      <c r="BC56" s="270"/>
      <c r="BD56" s="270"/>
      <c r="BE56" s="270">
        <v>524</v>
      </c>
      <c r="BF56" s="270"/>
      <c r="BG56" s="270"/>
      <c r="BH56" s="270"/>
      <c r="BI56" s="270"/>
      <c r="BJ56" s="270"/>
      <c r="BK56" s="114"/>
    </row>
    <row r="57" spans="1:63" ht="12.75" customHeight="1">
      <c r="A57" s="114"/>
      <c r="B57" s="114"/>
      <c r="C57" s="114"/>
      <c r="D57" s="279" t="s">
        <v>89</v>
      </c>
      <c r="E57" s="279"/>
      <c r="F57" s="279"/>
      <c r="G57" s="279"/>
      <c r="H57" s="279"/>
      <c r="I57" s="279"/>
      <c r="J57" s="116"/>
      <c r="K57" s="116"/>
      <c r="L57" s="10"/>
      <c r="M57" s="121"/>
      <c r="N57" s="270">
        <v>61417</v>
      </c>
      <c r="O57" s="270"/>
      <c r="P57" s="270"/>
      <c r="Q57" s="270"/>
      <c r="R57" s="270"/>
      <c r="S57" s="270"/>
      <c r="T57" s="270"/>
      <c r="U57" s="270">
        <v>61328</v>
      </c>
      <c r="V57" s="270"/>
      <c r="W57" s="270"/>
      <c r="X57" s="270"/>
      <c r="Y57" s="270"/>
      <c r="Z57" s="270"/>
      <c r="AA57" s="270">
        <v>58445</v>
      </c>
      <c r="AB57" s="270"/>
      <c r="AC57" s="270"/>
      <c r="AD57" s="270"/>
      <c r="AE57" s="270"/>
      <c r="AF57" s="270"/>
      <c r="AG57" s="270">
        <v>47</v>
      </c>
      <c r="AH57" s="270"/>
      <c r="AI57" s="270"/>
      <c r="AJ57" s="270"/>
      <c r="AK57" s="270"/>
      <c r="AL57" s="270"/>
      <c r="AM57" s="270">
        <v>58</v>
      </c>
      <c r="AN57" s="270"/>
      <c r="AO57" s="270"/>
      <c r="AP57" s="270"/>
      <c r="AQ57" s="270"/>
      <c r="AR57" s="270"/>
      <c r="AS57" s="270">
        <v>2146</v>
      </c>
      <c r="AT57" s="270"/>
      <c r="AU57" s="270"/>
      <c r="AV57" s="270"/>
      <c r="AW57" s="270"/>
      <c r="AX57" s="270"/>
      <c r="AY57" s="270">
        <v>632</v>
      </c>
      <c r="AZ57" s="270"/>
      <c r="BA57" s="270"/>
      <c r="BB57" s="270"/>
      <c r="BC57" s="270"/>
      <c r="BD57" s="270"/>
      <c r="BE57" s="270">
        <v>89</v>
      </c>
      <c r="BF57" s="270"/>
      <c r="BG57" s="270"/>
      <c r="BH57" s="270"/>
      <c r="BI57" s="270"/>
      <c r="BJ57" s="270"/>
      <c r="BK57" s="114"/>
    </row>
    <row r="58" spans="1:64" ht="12.75" customHeight="1">
      <c r="A58" s="114"/>
      <c r="B58" s="114"/>
      <c r="C58" s="114"/>
      <c r="D58" s="120"/>
      <c r="E58" s="120"/>
      <c r="F58" s="120"/>
      <c r="G58" s="120"/>
      <c r="H58" s="120"/>
      <c r="I58" s="120"/>
      <c r="J58" s="116"/>
      <c r="K58" s="116"/>
      <c r="L58" s="10"/>
      <c r="M58" s="121"/>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14"/>
      <c r="BL58" s="99"/>
    </row>
    <row r="59" spans="1:63" ht="12.75" customHeight="1">
      <c r="A59" s="114"/>
      <c r="B59" s="114"/>
      <c r="C59" s="114"/>
      <c r="D59" s="279" t="s">
        <v>90</v>
      </c>
      <c r="E59" s="279"/>
      <c r="F59" s="279"/>
      <c r="G59" s="279"/>
      <c r="H59" s="279"/>
      <c r="I59" s="279"/>
      <c r="J59" s="116"/>
      <c r="K59" s="116"/>
      <c r="L59" s="10"/>
      <c r="M59" s="121"/>
      <c r="N59" s="270">
        <v>47692</v>
      </c>
      <c r="O59" s="270"/>
      <c r="P59" s="270"/>
      <c r="Q59" s="270"/>
      <c r="R59" s="270"/>
      <c r="S59" s="270"/>
      <c r="T59" s="270"/>
      <c r="U59" s="270">
        <v>47663</v>
      </c>
      <c r="V59" s="270"/>
      <c r="W59" s="270"/>
      <c r="X59" s="270"/>
      <c r="Y59" s="270"/>
      <c r="Z59" s="270"/>
      <c r="AA59" s="270">
        <v>46215</v>
      </c>
      <c r="AB59" s="270"/>
      <c r="AC59" s="270"/>
      <c r="AD59" s="270"/>
      <c r="AE59" s="270"/>
      <c r="AF59" s="270"/>
      <c r="AG59" s="270">
        <v>4</v>
      </c>
      <c r="AH59" s="270"/>
      <c r="AI59" s="270"/>
      <c r="AJ59" s="270"/>
      <c r="AK59" s="270"/>
      <c r="AL59" s="270"/>
      <c r="AM59" s="270">
        <v>0</v>
      </c>
      <c r="AN59" s="270"/>
      <c r="AO59" s="270"/>
      <c r="AP59" s="270"/>
      <c r="AQ59" s="270"/>
      <c r="AR59" s="270"/>
      <c r="AS59" s="270">
        <v>1144</v>
      </c>
      <c r="AT59" s="270"/>
      <c r="AU59" s="270"/>
      <c r="AV59" s="270"/>
      <c r="AW59" s="270"/>
      <c r="AX59" s="270"/>
      <c r="AY59" s="270">
        <v>300</v>
      </c>
      <c r="AZ59" s="270"/>
      <c r="BA59" s="270"/>
      <c r="BB59" s="270"/>
      <c r="BC59" s="270"/>
      <c r="BD59" s="270"/>
      <c r="BE59" s="270">
        <v>29</v>
      </c>
      <c r="BF59" s="270"/>
      <c r="BG59" s="270"/>
      <c r="BH59" s="270"/>
      <c r="BI59" s="270"/>
      <c r="BJ59" s="270"/>
      <c r="BK59" s="114"/>
    </row>
    <row r="60" spans="1:63" ht="12.75" customHeight="1">
      <c r="A60" s="114"/>
      <c r="B60" s="114"/>
      <c r="C60" s="114"/>
      <c r="D60" s="279" t="s">
        <v>91</v>
      </c>
      <c r="E60" s="279"/>
      <c r="F60" s="279"/>
      <c r="G60" s="279"/>
      <c r="H60" s="279"/>
      <c r="I60" s="279"/>
      <c r="J60" s="116"/>
      <c r="K60" s="116"/>
      <c r="L60" s="10"/>
      <c r="M60" s="121"/>
      <c r="N60" s="270">
        <v>29301</v>
      </c>
      <c r="O60" s="270"/>
      <c r="P60" s="270"/>
      <c r="Q60" s="270"/>
      <c r="R60" s="270"/>
      <c r="S60" s="270"/>
      <c r="T60" s="270"/>
      <c r="U60" s="270">
        <v>29273</v>
      </c>
      <c r="V60" s="270"/>
      <c r="W60" s="270"/>
      <c r="X60" s="270"/>
      <c r="Y60" s="270"/>
      <c r="Z60" s="270"/>
      <c r="AA60" s="270">
        <v>28447</v>
      </c>
      <c r="AB60" s="270"/>
      <c r="AC60" s="270"/>
      <c r="AD60" s="270"/>
      <c r="AE60" s="270"/>
      <c r="AF60" s="270"/>
      <c r="AG60" s="270">
        <v>0</v>
      </c>
      <c r="AH60" s="270"/>
      <c r="AI60" s="270"/>
      <c r="AJ60" s="270"/>
      <c r="AK60" s="270"/>
      <c r="AL60" s="270"/>
      <c r="AM60" s="270">
        <v>6</v>
      </c>
      <c r="AN60" s="270"/>
      <c r="AO60" s="270"/>
      <c r="AP60" s="270"/>
      <c r="AQ60" s="270"/>
      <c r="AR60" s="270"/>
      <c r="AS60" s="270">
        <v>633</v>
      </c>
      <c r="AT60" s="270"/>
      <c r="AU60" s="270"/>
      <c r="AV60" s="270"/>
      <c r="AW60" s="270"/>
      <c r="AX60" s="270"/>
      <c r="AY60" s="270">
        <v>187</v>
      </c>
      <c r="AZ60" s="270"/>
      <c r="BA60" s="270"/>
      <c r="BB60" s="270"/>
      <c r="BC60" s="270"/>
      <c r="BD60" s="270"/>
      <c r="BE60" s="270">
        <v>28</v>
      </c>
      <c r="BF60" s="270"/>
      <c r="BG60" s="270"/>
      <c r="BH60" s="270"/>
      <c r="BI60" s="270"/>
      <c r="BJ60" s="270"/>
      <c r="BK60" s="114"/>
    </row>
    <row r="61" spans="1:63" ht="12.75" customHeight="1">
      <c r="A61" s="114"/>
      <c r="B61" s="114"/>
      <c r="C61" s="114"/>
      <c r="D61" s="279" t="s">
        <v>92</v>
      </c>
      <c r="E61" s="279"/>
      <c r="F61" s="279"/>
      <c r="G61" s="279"/>
      <c r="H61" s="279"/>
      <c r="I61" s="279"/>
      <c r="J61" s="116"/>
      <c r="K61" s="116"/>
      <c r="L61" s="10"/>
      <c r="M61" s="121"/>
      <c r="N61" s="270">
        <v>7184</v>
      </c>
      <c r="O61" s="270"/>
      <c r="P61" s="270"/>
      <c r="Q61" s="270"/>
      <c r="R61" s="270"/>
      <c r="S61" s="270"/>
      <c r="T61" s="270"/>
      <c r="U61" s="270">
        <v>7176</v>
      </c>
      <c r="V61" s="270"/>
      <c r="W61" s="270"/>
      <c r="X61" s="270"/>
      <c r="Y61" s="270"/>
      <c r="Z61" s="270"/>
      <c r="AA61" s="270">
        <v>7083</v>
      </c>
      <c r="AB61" s="270"/>
      <c r="AC61" s="270"/>
      <c r="AD61" s="270"/>
      <c r="AE61" s="270"/>
      <c r="AF61" s="270"/>
      <c r="AG61" s="270">
        <v>0</v>
      </c>
      <c r="AH61" s="270"/>
      <c r="AI61" s="270"/>
      <c r="AJ61" s="270"/>
      <c r="AK61" s="270"/>
      <c r="AL61" s="270"/>
      <c r="AM61" s="270">
        <v>0</v>
      </c>
      <c r="AN61" s="270"/>
      <c r="AO61" s="270"/>
      <c r="AP61" s="270"/>
      <c r="AQ61" s="270"/>
      <c r="AR61" s="270"/>
      <c r="AS61" s="270">
        <v>63</v>
      </c>
      <c r="AT61" s="270"/>
      <c r="AU61" s="270"/>
      <c r="AV61" s="270"/>
      <c r="AW61" s="270"/>
      <c r="AX61" s="270"/>
      <c r="AY61" s="270">
        <v>30</v>
      </c>
      <c r="AZ61" s="270"/>
      <c r="BA61" s="270"/>
      <c r="BB61" s="270"/>
      <c r="BC61" s="270"/>
      <c r="BD61" s="270"/>
      <c r="BE61" s="270">
        <v>8</v>
      </c>
      <c r="BF61" s="270"/>
      <c r="BG61" s="270"/>
      <c r="BH61" s="270"/>
      <c r="BI61" s="270"/>
      <c r="BJ61" s="270"/>
      <c r="BK61" s="114"/>
    </row>
    <row r="62" spans="1:64" ht="12.75" customHeight="1">
      <c r="A62" s="114"/>
      <c r="B62" s="114"/>
      <c r="C62" s="114"/>
      <c r="D62" s="279" t="s">
        <v>77</v>
      </c>
      <c r="E62" s="279"/>
      <c r="F62" s="279"/>
      <c r="G62" s="279"/>
      <c r="H62" s="279"/>
      <c r="I62" s="279"/>
      <c r="J62" s="116"/>
      <c r="K62" s="116"/>
      <c r="L62" s="10"/>
      <c r="M62" s="121"/>
      <c r="N62" s="270">
        <v>4510</v>
      </c>
      <c r="O62" s="270"/>
      <c r="P62" s="270"/>
      <c r="Q62" s="270"/>
      <c r="R62" s="270"/>
      <c r="S62" s="270"/>
      <c r="T62" s="270"/>
      <c r="U62" s="270">
        <v>4510</v>
      </c>
      <c r="V62" s="270"/>
      <c r="W62" s="270"/>
      <c r="X62" s="270"/>
      <c r="Y62" s="270"/>
      <c r="Z62" s="270"/>
      <c r="AA62" s="270">
        <v>4448</v>
      </c>
      <c r="AB62" s="270"/>
      <c r="AC62" s="270"/>
      <c r="AD62" s="270"/>
      <c r="AE62" s="270"/>
      <c r="AF62" s="270"/>
      <c r="AG62" s="270">
        <v>0</v>
      </c>
      <c r="AH62" s="270"/>
      <c r="AI62" s="270"/>
      <c r="AJ62" s="270"/>
      <c r="AK62" s="270"/>
      <c r="AL62" s="270"/>
      <c r="AM62" s="270">
        <v>0</v>
      </c>
      <c r="AN62" s="270"/>
      <c r="AO62" s="270"/>
      <c r="AP62" s="270"/>
      <c r="AQ62" s="270"/>
      <c r="AR62" s="270"/>
      <c r="AS62" s="270">
        <v>12</v>
      </c>
      <c r="AT62" s="270"/>
      <c r="AU62" s="270"/>
      <c r="AV62" s="270"/>
      <c r="AW62" s="270"/>
      <c r="AX62" s="270"/>
      <c r="AY62" s="270">
        <v>50</v>
      </c>
      <c r="AZ62" s="270"/>
      <c r="BA62" s="270"/>
      <c r="BB62" s="270"/>
      <c r="BC62" s="270"/>
      <c r="BD62" s="270"/>
      <c r="BE62" s="270">
        <v>0</v>
      </c>
      <c r="BF62" s="270"/>
      <c r="BG62" s="270"/>
      <c r="BH62" s="270"/>
      <c r="BI62" s="270"/>
      <c r="BJ62" s="270"/>
      <c r="BK62" s="114"/>
      <c r="BL62" s="99"/>
    </row>
    <row r="63" spans="1:63" ht="12.75" customHeight="1">
      <c r="A63" s="114"/>
      <c r="B63" s="123"/>
      <c r="C63" s="123"/>
      <c r="D63" s="123"/>
      <c r="E63" s="123"/>
      <c r="F63" s="123"/>
      <c r="G63" s="123"/>
      <c r="H63" s="123"/>
      <c r="I63" s="123"/>
      <c r="J63" s="123"/>
      <c r="K63" s="123"/>
      <c r="L63" s="123"/>
      <c r="M63" s="123"/>
      <c r="N63" s="124"/>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14"/>
    </row>
    <row r="64" spans="1:63" ht="12" customHeight="1">
      <c r="A64" s="114"/>
      <c r="B64" s="278" t="s">
        <v>9</v>
      </c>
      <c r="C64" s="278"/>
      <c r="D64" s="278"/>
      <c r="E64" s="125" t="s">
        <v>28</v>
      </c>
      <c r="F64" s="114" t="s">
        <v>490</v>
      </c>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row>
  </sheetData>
  <mergeCells count="332">
    <mergeCell ref="BA12:BE12"/>
    <mergeCell ref="BF12:BJ12"/>
    <mergeCell ref="R5:BJ5"/>
    <mergeCell ref="R6:V6"/>
    <mergeCell ref="W6:AA6"/>
    <mergeCell ref="AB6:AF6"/>
    <mergeCell ref="AG6:AK6"/>
    <mergeCell ref="AL6:AP6"/>
    <mergeCell ref="AG12:AK12"/>
    <mergeCell ref="AL12:AP12"/>
    <mergeCell ref="AQ12:AU12"/>
    <mergeCell ref="AV12:AZ12"/>
    <mergeCell ref="AQ10:AU10"/>
    <mergeCell ref="AV10:AZ10"/>
    <mergeCell ref="BF8:BJ8"/>
    <mergeCell ref="BA10:BE10"/>
    <mergeCell ref="BF10:BJ10"/>
    <mergeCell ref="W10:AA10"/>
    <mergeCell ref="AB10:AF10"/>
    <mergeCell ref="AG10:AK10"/>
    <mergeCell ref="AL10:AP10"/>
    <mergeCell ref="AV6:AZ6"/>
    <mergeCell ref="BA6:BE6"/>
    <mergeCell ref="BF6:BJ6"/>
    <mergeCell ref="W8:AA8"/>
    <mergeCell ref="AB8:AF8"/>
    <mergeCell ref="AG8:AK8"/>
    <mergeCell ref="AL8:AP8"/>
    <mergeCell ref="AQ8:AU8"/>
    <mergeCell ref="AV8:AZ8"/>
    <mergeCell ref="BA8:BE8"/>
    <mergeCell ref="B3:BJ3"/>
    <mergeCell ref="B5:L6"/>
    <mergeCell ref="C8:K8"/>
    <mergeCell ref="D10:K10"/>
    <mergeCell ref="R8:V8"/>
    <mergeCell ref="R10:V10"/>
    <mergeCell ref="M5:Q6"/>
    <mergeCell ref="M8:Q8"/>
    <mergeCell ref="M10:Q10"/>
    <mergeCell ref="AQ6:AU6"/>
    <mergeCell ref="C14:D14"/>
    <mergeCell ref="B15:D15"/>
    <mergeCell ref="D12:K12"/>
    <mergeCell ref="W12:AA12"/>
    <mergeCell ref="R12:V12"/>
    <mergeCell ref="M12:Q12"/>
    <mergeCell ref="AB12:AF12"/>
    <mergeCell ref="N21:T23"/>
    <mergeCell ref="BE21:BJ23"/>
    <mergeCell ref="U22:Z23"/>
    <mergeCell ref="AA22:AF23"/>
    <mergeCell ref="AG22:AL23"/>
    <mergeCell ref="AM22:AR23"/>
    <mergeCell ref="AS22:AX23"/>
    <mergeCell ref="AY22:BD23"/>
    <mergeCell ref="U21:BD21"/>
    <mergeCell ref="C25:L25"/>
    <mergeCell ref="N25:T25"/>
    <mergeCell ref="U25:Z25"/>
    <mergeCell ref="AA25:AF25"/>
    <mergeCell ref="AG25:AL25"/>
    <mergeCell ref="AM25:AR25"/>
    <mergeCell ref="AS25:AX25"/>
    <mergeCell ref="AY25:BD25"/>
    <mergeCell ref="BE25:BJ25"/>
    <mergeCell ref="D27:I27"/>
    <mergeCell ref="J27:K27"/>
    <mergeCell ref="N27:T27"/>
    <mergeCell ref="U27:Z27"/>
    <mergeCell ref="AA27:AF27"/>
    <mergeCell ref="AG27:AL27"/>
    <mergeCell ref="AM27:AR27"/>
    <mergeCell ref="AS27:AX27"/>
    <mergeCell ref="AY27:BD27"/>
    <mergeCell ref="BE27:BJ27"/>
    <mergeCell ref="D28:I28"/>
    <mergeCell ref="N28:T28"/>
    <mergeCell ref="U28:Z28"/>
    <mergeCell ref="AA28:AF28"/>
    <mergeCell ref="AG28:AL28"/>
    <mergeCell ref="AM28:AR28"/>
    <mergeCell ref="AS28:AX28"/>
    <mergeCell ref="AY28:BD28"/>
    <mergeCell ref="BE28:BJ28"/>
    <mergeCell ref="AG29:AL29"/>
    <mergeCell ref="AM29:AR29"/>
    <mergeCell ref="AS29:AX29"/>
    <mergeCell ref="D29:I29"/>
    <mergeCell ref="N29:T29"/>
    <mergeCell ref="U29:Z29"/>
    <mergeCell ref="AA29:AF29"/>
    <mergeCell ref="BE29:BJ29"/>
    <mergeCell ref="D30:I30"/>
    <mergeCell ref="N30:T30"/>
    <mergeCell ref="U30:Z30"/>
    <mergeCell ref="AA30:AF30"/>
    <mergeCell ref="AG30:AL30"/>
    <mergeCell ref="AM30:AR30"/>
    <mergeCell ref="AS30:AX30"/>
    <mergeCell ref="AY30:BD30"/>
    <mergeCell ref="BE30:BJ30"/>
    <mergeCell ref="AG31:AL31"/>
    <mergeCell ref="AM31:AR31"/>
    <mergeCell ref="AS31:AX31"/>
    <mergeCell ref="D31:I31"/>
    <mergeCell ref="N31:T31"/>
    <mergeCell ref="U31:Z31"/>
    <mergeCell ref="AA31:AF31"/>
    <mergeCell ref="BE31:BJ31"/>
    <mergeCell ref="D33:I33"/>
    <mergeCell ref="N33:T33"/>
    <mergeCell ref="U33:Z33"/>
    <mergeCell ref="AA33:AF33"/>
    <mergeCell ref="AG33:AL33"/>
    <mergeCell ref="AM33:AR33"/>
    <mergeCell ref="AS33:AX33"/>
    <mergeCell ref="AY33:BD33"/>
    <mergeCell ref="BE33:BJ33"/>
    <mergeCell ref="AG34:AL34"/>
    <mergeCell ref="AM34:AR34"/>
    <mergeCell ref="AS34:AX34"/>
    <mergeCell ref="D34:I34"/>
    <mergeCell ref="N34:T34"/>
    <mergeCell ref="U34:Z34"/>
    <mergeCell ref="AA34:AF34"/>
    <mergeCell ref="BE34:BJ34"/>
    <mergeCell ref="D35:I35"/>
    <mergeCell ref="N35:T35"/>
    <mergeCell ref="U35:Z35"/>
    <mergeCell ref="AA35:AF35"/>
    <mergeCell ref="AG35:AL35"/>
    <mergeCell ref="AM35:AR35"/>
    <mergeCell ref="AS35:AX35"/>
    <mergeCell ref="AY35:BD35"/>
    <mergeCell ref="BE35:BJ35"/>
    <mergeCell ref="AG36:AL36"/>
    <mergeCell ref="AM36:AR36"/>
    <mergeCell ref="AS36:AX36"/>
    <mergeCell ref="D36:I36"/>
    <mergeCell ref="N36:T36"/>
    <mergeCell ref="U36:Z36"/>
    <mergeCell ref="AA36:AF36"/>
    <mergeCell ref="BE36:BJ36"/>
    <mergeCell ref="D37:I37"/>
    <mergeCell ref="N37:T37"/>
    <mergeCell ref="U37:Z37"/>
    <mergeCell ref="AA37:AF37"/>
    <mergeCell ref="AG37:AL37"/>
    <mergeCell ref="AM37:AR37"/>
    <mergeCell ref="AS37:AX37"/>
    <mergeCell ref="AY37:BD37"/>
    <mergeCell ref="BE37:BJ37"/>
    <mergeCell ref="AG39:AL39"/>
    <mergeCell ref="AM39:AR39"/>
    <mergeCell ref="AS39:AX39"/>
    <mergeCell ref="D39:I39"/>
    <mergeCell ref="N39:T39"/>
    <mergeCell ref="U39:Z39"/>
    <mergeCell ref="AA39:AF39"/>
    <mergeCell ref="BE39:BJ39"/>
    <mergeCell ref="D40:I40"/>
    <mergeCell ref="N40:T40"/>
    <mergeCell ref="U40:Z40"/>
    <mergeCell ref="AA40:AF40"/>
    <mergeCell ref="AG40:AL40"/>
    <mergeCell ref="AM40:AR40"/>
    <mergeCell ref="AS40:AX40"/>
    <mergeCell ref="AY40:BD40"/>
    <mergeCell ref="BE40:BJ40"/>
    <mergeCell ref="AG41:AL41"/>
    <mergeCell ref="AM41:AR41"/>
    <mergeCell ref="AS41:AX41"/>
    <mergeCell ref="D41:I41"/>
    <mergeCell ref="N41:T41"/>
    <mergeCell ref="U41:Z41"/>
    <mergeCell ref="AA41:AF41"/>
    <mergeCell ref="BE41:BJ41"/>
    <mergeCell ref="D42:I42"/>
    <mergeCell ref="N42:T42"/>
    <mergeCell ref="U42:Z42"/>
    <mergeCell ref="AA42:AF42"/>
    <mergeCell ref="AG42:AL42"/>
    <mergeCell ref="AM42:AR42"/>
    <mergeCell ref="AS42:AX42"/>
    <mergeCell ref="AY42:BD42"/>
    <mergeCell ref="BE42:BJ42"/>
    <mergeCell ref="AM45:AR45"/>
    <mergeCell ref="AS45:AX45"/>
    <mergeCell ref="AY45:BD45"/>
    <mergeCell ref="C45:L45"/>
    <mergeCell ref="N45:T45"/>
    <mergeCell ref="U45:Z45"/>
    <mergeCell ref="AA45:AF45"/>
    <mergeCell ref="BE45:BJ45"/>
    <mergeCell ref="D47:I47"/>
    <mergeCell ref="J47:K47"/>
    <mergeCell ref="N47:T47"/>
    <mergeCell ref="U47:Z47"/>
    <mergeCell ref="AA47:AF47"/>
    <mergeCell ref="AG47:AL47"/>
    <mergeCell ref="AM47:AR47"/>
    <mergeCell ref="AY47:BD47"/>
    <mergeCell ref="AG45:AL45"/>
    <mergeCell ref="BE47:BJ47"/>
    <mergeCell ref="D48:I48"/>
    <mergeCell ref="N48:T48"/>
    <mergeCell ref="U48:Z48"/>
    <mergeCell ref="AA48:AF48"/>
    <mergeCell ref="AG48:AL48"/>
    <mergeCell ref="AM48:AR48"/>
    <mergeCell ref="AY48:BD48"/>
    <mergeCell ref="BE48:BJ48"/>
    <mergeCell ref="AM49:AR49"/>
    <mergeCell ref="AY49:BD49"/>
    <mergeCell ref="D49:I49"/>
    <mergeCell ref="N49:T49"/>
    <mergeCell ref="U49:Z49"/>
    <mergeCell ref="AA49:AF49"/>
    <mergeCell ref="BE49:BJ49"/>
    <mergeCell ref="D50:I50"/>
    <mergeCell ref="N50:T50"/>
    <mergeCell ref="U50:Z50"/>
    <mergeCell ref="AA50:AF50"/>
    <mergeCell ref="AG50:AL50"/>
    <mergeCell ref="AM50:AR50"/>
    <mergeCell ref="AY50:BD50"/>
    <mergeCell ref="BE50:BJ50"/>
    <mergeCell ref="AG49:AL49"/>
    <mergeCell ref="AM51:AR51"/>
    <mergeCell ref="AY51:BD51"/>
    <mergeCell ref="D51:I51"/>
    <mergeCell ref="N51:T51"/>
    <mergeCell ref="U51:Z51"/>
    <mergeCell ref="AA51:AF51"/>
    <mergeCell ref="BE51:BJ51"/>
    <mergeCell ref="D53:I53"/>
    <mergeCell ref="N53:T53"/>
    <mergeCell ref="U53:Z53"/>
    <mergeCell ref="AA53:AF53"/>
    <mergeCell ref="AG53:AL53"/>
    <mergeCell ref="AM53:AR53"/>
    <mergeCell ref="AY53:BD53"/>
    <mergeCell ref="BE53:BJ53"/>
    <mergeCell ref="AG51:AL51"/>
    <mergeCell ref="BE62:BJ62"/>
    <mergeCell ref="D54:I54"/>
    <mergeCell ref="N54:T54"/>
    <mergeCell ref="U54:Z54"/>
    <mergeCell ref="BE55:BJ55"/>
    <mergeCell ref="AG54:AL54"/>
    <mergeCell ref="AM54:AR54"/>
    <mergeCell ref="AY54:BD54"/>
    <mergeCell ref="U56:Z56"/>
    <mergeCell ref="AY59:BD59"/>
    <mergeCell ref="BE54:BJ54"/>
    <mergeCell ref="D55:I55"/>
    <mergeCell ref="N55:T55"/>
    <mergeCell ref="U55:Z55"/>
    <mergeCell ref="AA55:AF55"/>
    <mergeCell ref="AG55:AL55"/>
    <mergeCell ref="AM55:AR55"/>
    <mergeCell ref="AY55:BD55"/>
    <mergeCell ref="AS55:AX55"/>
    <mergeCell ref="AA54:AF54"/>
    <mergeCell ref="AY56:BD56"/>
    <mergeCell ref="AY29:BD29"/>
    <mergeCell ref="AY31:BD31"/>
    <mergeCell ref="AY34:BD34"/>
    <mergeCell ref="AY36:BD36"/>
    <mergeCell ref="AY39:BD39"/>
    <mergeCell ref="AY41:BD41"/>
    <mergeCell ref="AS60:AX60"/>
    <mergeCell ref="BE56:BJ56"/>
    <mergeCell ref="D57:I57"/>
    <mergeCell ref="N57:T57"/>
    <mergeCell ref="U57:Z57"/>
    <mergeCell ref="AA57:AF57"/>
    <mergeCell ref="AG57:AL57"/>
    <mergeCell ref="AM57:AR57"/>
    <mergeCell ref="AY57:BD57"/>
    <mergeCell ref="BE57:BJ57"/>
    <mergeCell ref="AS56:AX56"/>
    <mergeCell ref="AS57:AX57"/>
    <mergeCell ref="D59:I59"/>
    <mergeCell ref="N59:T59"/>
    <mergeCell ref="U59:Z59"/>
    <mergeCell ref="AG56:AL56"/>
    <mergeCell ref="AM56:AR56"/>
    <mergeCell ref="D56:I56"/>
    <mergeCell ref="N56:T56"/>
    <mergeCell ref="AA56:AF56"/>
    <mergeCell ref="BE59:BJ59"/>
    <mergeCell ref="D60:I60"/>
    <mergeCell ref="N60:T60"/>
    <mergeCell ref="U60:Z60"/>
    <mergeCell ref="AA60:AF60"/>
    <mergeCell ref="AG60:AL60"/>
    <mergeCell ref="AM60:AR60"/>
    <mergeCell ref="AY60:BD60"/>
    <mergeCell ref="BE60:BJ60"/>
    <mergeCell ref="AS59:AX59"/>
    <mergeCell ref="D61:I61"/>
    <mergeCell ref="N61:T61"/>
    <mergeCell ref="U61:Z61"/>
    <mergeCell ref="AS47:AX47"/>
    <mergeCell ref="AS48:AX48"/>
    <mergeCell ref="AS49:AX49"/>
    <mergeCell ref="AS50:AX50"/>
    <mergeCell ref="AS51:AX51"/>
    <mergeCell ref="AS53:AX53"/>
    <mergeCell ref="AS54:AX54"/>
    <mergeCell ref="AS62:AX62"/>
    <mergeCell ref="AY62:BD62"/>
    <mergeCell ref="AS61:AX61"/>
    <mergeCell ref="AY61:BD61"/>
    <mergeCell ref="B21:M23"/>
    <mergeCell ref="B19:BJ19"/>
    <mergeCell ref="B64:D64"/>
    <mergeCell ref="BE61:BJ61"/>
    <mergeCell ref="D62:I62"/>
    <mergeCell ref="N62:T62"/>
    <mergeCell ref="U62:Z62"/>
    <mergeCell ref="AA62:AF62"/>
    <mergeCell ref="AG62:AL62"/>
    <mergeCell ref="AM62:AR62"/>
    <mergeCell ref="AA59:AF59"/>
    <mergeCell ref="AA61:AF61"/>
    <mergeCell ref="AG61:AL61"/>
    <mergeCell ref="AM61:AR61"/>
    <mergeCell ref="AG59:AL59"/>
    <mergeCell ref="AM59:AR5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BK60"/>
  <sheetViews>
    <sheetView view="pageBreakPreview" zoomScale="60" workbookViewId="0" topLeftCell="A1">
      <selection activeCell="B29" sqref="B29:BJ29"/>
    </sheetView>
  </sheetViews>
  <sheetFormatPr defaultColWidth="9.00390625" defaultRowHeight="10.5" customHeight="1"/>
  <cols>
    <col min="1" max="1" width="1.00390625" style="2" customWidth="1"/>
    <col min="2" max="62" width="1.625" style="2" customWidth="1"/>
    <col min="63" max="63" width="1.625" style="6" customWidth="1"/>
    <col min="64" max="16384" width="9.00390625" style="2" customWidth="1"/>
  </cols>
  <sheetData>
    <row r="1" ht="10.5" customHeight="1">
      <c r="BK1" s="65" t="s">
        <v>377</v>
      </c>
    </row>
    <row r="3" spans="1:63" s="1" customFormat="1" ht="18" customHeight="1">
      <c r="A3" s="113"/>
      <c r="B3" s="174" t="s">
        <v>341</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13"/>
    </row>
    <row r="4" spans="1:63" ht="12.75" customHeight="1">
      <c r="A4" s="114"/>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30" t="s">
        <v>491</v>
      </c>
      <c r="BK4" s="114"/>
    </row>
    <row r="5" spans="1:63" ht="19.5" customHeight="1">
      <c r="A5" s="114"/>
      <c r="B5" s="114"/>
      <c r="C5" s="10"/>
      <c r="D5" s="114"/>
      <c r="E5" s="10"/>
      <c r="F5" s="10"/>
      <c r="G5" s="10"/>
      <c r="H5" s="10"/>
      <c r="I5" s="10"/>
      <c r="J5" s="10"/>
      <c r="K5" s="10"/>
      <c r="L5" s="10"/>
      <c r="M5" s="10"/>
      <c r="N5" s="10"/>
      <c r="O5" s="10"/>
      <c r="P5" s="10"/>
      <c r="Q5" s="10"/>
      <c r="R5" s="10"/>
      <c r="S5" s="120"/>
      <c r="T5" s="120"/>
      <c r="U5" s="160" t="s">
        <v>93</v>
      </c>
      <c r="V5" s="160"/>
      <c r="W5" s="160"/>
      <c r="X5" s="160"/>
      <c r="Y5" s="160"/>
      <c r="Z5" s="160"/>
      <c r="AA5" s="160"/>
      <c r="AB5" s="160"/>
      <c r="AC5" s="160"/>
      <c r="AD5" s="160"/>
      <c r="AE5" s="160"/>
      <c r="AF5" s="160"/>
      <c r="AG5" s="335" t="s">
        <v>181</v>
      </c>
      <c r="AH5" s="335"/>
      <c r="AI5" s="335"/>
      <c r="AJ5" s="335"/>
      <c r="AK5" s="335"/>
      <c r="AL5" s="335"/>
      <c r="AM5" s="335"/>
      <c r="AN5" s="335"/>
      <c r="AO5" s="335"/>
      <c r="AP5" s="335"/>
      <c r="AQ5" s="335"/>
      <c r="AR5" s="335"/>
      <c r="AS5" s="335"/>
      <c r="AT5" s="335"/>
      <c r="AU5" s="335"/>
      <c r="AV5" s="335"/>
      <c r="AW5" s="335"/>
      <c r="AX5" s="335"/>
      <c r="AY5" s="335"/>
      <c r="AZ5" s="335"/>
      <c r="BA5" s="335"/>
      <c r="BB5" s="335"/>
      <c r="BC5" s="335"/>
      <c r="BD5" s="335"/>
      <c r="BE5" s="335"/>
      <c r="BF5" s="335"/>
      <c r="BG5" s="335"/>
      <c r="BH5" s="335"/>
      <c r="BI5" s="335"/>
      <c r="BJ5" s="336"/>
      <c r="BK5" s="114"/>
    </row>
    <row r="6" spans="1:63" ht="19.5" customHeight="1">
      <c r="A6" s="114"/>
      <c r="B6" s="274" t="s">
        <v>183</v>
      </c>
      <c r="C6" s="274"/>
      <c r="D6" s="274"/>
      <c r="E6" s="274"/>
      <c r="F6" s="274"/>
      <c r="G6" s="274"/>
      <c r="H6" s="274"/>
      <c r="I6" s="274"/>
      <c r="J6" s="274"/>
      <c r="K6" s="274"/>
      <c r="L6" s="274"/>
      <c r="M6" s="274"/>
      <c r="N6" s="274"/>
      <c r="O6" s="274"/>
      <c r="P6" s="274"/>
      <c r="Q6" s="274"/>
      <c r="R6" s="274"/>
      <c r="S6" s="274"/>
      <c r="T6" s="274"/>
      <c r="U6" s="148" t="s">
        <v>184</v>
      </c>
      <c r="V6" s="148"/>
      <c r="W6" s="148"/>
      <c r="X6" s="148"/>
      <c r="Y6" s="148"/>
      <c r="Z6" s="148"/>
      <c r="AA6" s="331" t="s">
        <v>78</v>
      </c>
      <c r="AB6" s="331"/>
      <c r="AC6" s="331"/>
      <c r="AD6" s="331"/>
      <c r="AE6" s="331"/>
      <c r="AF6" s="331"/>
      <c r="AG6" s="148" t="s">
        <v>184</v>
      </c>
      <c r="AH6" s="148"/>
      <c r="AI6" s="148"/>
      <c r="AJ6" s="148"/>
      <c r="AK6" s="148"/>
      <c r="AL6" s="148"/>
      <c r="AM6" s="332" t="s">
        <v>78</v>
      </c>
      <c r="AN6" s="332"/>
      <c r="AO6" s="332"/>
      <c r="AP6" s="332"/>
      <c r="AQ6" s="332"/>
      <c r="AR6" s="332"/>
      <c r="AS6" s="332" t="s">
        <v>94</v>
      </c>
      <c r="AT6" s="332"/>
      <c r="AU6" s="332"/>
      <c r="AV6" s="332"/>
      <c r="AW6" s="332"/>
      <c r="AX6" s="332"/>
      <c r="AY6" s="332" t="s">
        <v>95</v>
      </c>
      <c r="AZ6" s="332"/>
      <c r="BA6" s="332"/>
      <c r="BB6" s="332"/>
      <c r="BC6" s="332"/>
      <c r="BD6" s="332"/>
      <c r="BE6" s="332" t="s">
        <v>96</v>
      </c>
      <c r="BF6" s="332"/>
      <c r="BG6" s="332"/>
      <c r="BH6" s="332"/>
      <c r="BI6" s="332"/>
      <c r="BJ6" s="333"/>
      <c r="BK6" s="114"/>
    </row>
    <row r="7" spans="1:63" ht="19.5" customHeight="1">
      <c r="A7" s="114"/>
      <c r="B7" s="131"/>
      <c r="C7" s="131"/>
      <c r="D7" s="131"/>
      <c r="E7" s="131"/>
      <c r="F7" s="131"/>
      <c r="G7" s="131"/>
      <c r="H7" s="131"/>
      <c r="I7" s="131"/>
      <c r="J7" s="131"/>
      <c r="K7" s="131"/>
      <c r="L7" s="131"/>
      <c r="M7" s="131"/>
      <c r="N7" s="131"/>
      <c r="O7" s="131"/>
      <c r="P7" s="131"/>
      <c r="Q7" s="131"/>
      <c r="R7" s="131"/>
      <c r="S7" s="132"/>
      <c r="T7" s="133"/>
      <c r="U7" s="148"/>
      <c r="V7" s="148"/>
      <c r="W7" s="148"/>
      <c r="X7" s="148"/>
      <c r="Y7" s="148"/>
      <c r="Z7" s="148"/>
      <c r="AA7" s="331"/>
      <c r="AB7" s="331"/>
      <c r="AC7" s="331"/>
      <c r="AD7" s="331"/>
      <c r="AE7" s="331"/>
      <c r="AF7" s="331"/>
      <c r="AG7" s="148"/>
      <c r="AH7" s="148"/>
      <c r="AI7" s="148"/>
      <c r="AJ7" s="148"/>
      <c r="AK7" s="148"/>
      <c r="AL7" s="148"/>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3"/>
      <c r="BK7" s="10"/>
    </row>
    <row r="8" spans="1:63" ht="13.5" customHeight="1">
      <c r="A8" s="114"/>
      <c r="B8" s="114"/>
      <c r="C8" s="10"/>
      <c r="D8" s="120"/>
      <c r="E8" s="120"/>
      <c r="F8" s="120"/>
      <c r="G8" s="120"/>
      <c r="H8" s="120"/>
      <c r="I8" s="120"/>
      <c r="J8" s="120"/>
      <c r="K8" s="120"/>
      <c r="L8" s="120"/>
      <c r="M8" s="120"/>
      <c r="N8" s="120"/>
      <c r="O8" s="120"/>
      <c r="P8" s="120"/>
      <c r="Q8" s="120"/>
      <c r="R8" s="120"/>
      <c r="S8" s="120"/>
      <c r="T8" s="120"/>
      <c r="U8" s="134"/>
      <c r="V8" s="135"/>
      <c r="W8" s="135"/>
      <c r="X8" s="135"/>
      <c r="Y8" s="135"/>
      <c r="Z8" s="135"/>
      <c r="AA8" s="136"/>
      <c r="AB8" s="136"/>
      <c r="AC8" s="136"/>
      <c r="AD8" s="136"/>
      <c r="AE8" s="136"/>
      <c r="AF8" s="136"/>
      <c r="AG8" s="137"/>
      <c r="AH8" s="137"/>
      <c r="AI8" s="137"/>
      <c r="AJ8" s="137"/>
      <c r="AK8" s="137"/>
      <c r="AL8" s="137"/>
      <c r="AM8" s="137"/>
      <c r="AN8" s="137"/>
      <c r="AO8" s="137"/>
      <c r="AP8" s="137"/>
      <c r="AQ8" s="137"/>
      <c r="AR8" s="137"/>
      <c r="AS8" s="137"/>
      <c r="AT8" s="137"/>
      <c r="AU8" s="137"/>
      <c r="AV8" s="137"/>
      <c r="AW8" s="137"/>
      <c r="AX8" s="137"/>
      <c r="AY8" s="137"/>
      <c r="AZ8" s="137"/>
      <c r="BA8" s="137"/>
      <c r="BB8" s="114"/>
      <c r="BC8" s="324" t="s">
        <v>97</v>
      </c>
      <c r="BD8" s="324"/>
      <c r="BE8" s="137"/>
      <c r="BF8" s="137"/>
      <c r="BG8" s="137"/>
      <c r="BH8" s="114"/>
      <c r="BI8" s="324" t="s">
        <v>97</v>
      </c>
      <c r="BJ8" s="324"/>
      <c r="BK8" s="10"/>
    </row>
    <row r="9" spans="1:63" ht="13.5" customHeight="1">
      <c r="A9" s="114"/>
      <c r="B9" s="114"/>
      <c r="C9" s="10"/>
      <c r="D9" s="120"/>
      <c r="E9" s="120"/>
      <c r="F9" s="120"/>
      <c r="G9" s="120"/>
      <c r="H9" s="120"/>
      <c r="I9" s="120"/>
      <c r="J9" s="120"/>
      <c r="K9" s="120"/>
      <c r="L9" s="120"/>
      <c r="M9" s="120"/>
      <c r="N9" s="120"/>
      <c r="O9" s="120"/>
      <c r="P9" s="120"/>
      <c r="Q9" s="120"/>
      <c r="R9" s="120"/>
      <c r="S9" s="120"/>
      <c r="T9" s="120"/>
      <c r="U9" s="138"/>
      <c r="V9" s="120"/>
      <c r="W9" s="120"/>
      <c r="X9" s="120"/>
      <c r="Y9" s="120"/>
      <c r="Z9" s="120"/>
      <c r="AA9" s="120"/>
      <c r="AB9" s="136"/>
      <c r="AC9" s="136"/>
      <c r="AD9" s="136"/>
      <c r="AE9" s="136"/>
      <c r="AF9" s="120"/>
      <c r="AG9" s="120"/>
      <c r="AH9" s="120"/>
      <c r="AI9" s="120"/>
      <c r="AJ9" s="120"/>
      <c r="AK9" s="120"/>
      <c r="AL9" s="120"/>
      <c r="AM9" s="120"/>
      <c r="AN9" s="120"/>
      <c r="AO9" s="120"/>
      <c r="AP9" s="120"/>
      <c r="AQ9" s="120"/>
      <c r="AR9" s="120"/>
      <c r="AS9" s="120"/>
      <c r="AT9" s="120"/>
      <c r="AU9" s="120"/>
      <c r="AV9" s="120"/>
      <c r="AW9" s="120"/>
      <c r="AX9" s="120"/>
      <c r="AY9" s="116"/>
      <c r="AZ9" s="116"/>
      <c r="BA9" s="116"/>
      <c r="BB9" s="116"/>
      <c r="BC9" s="116"/>
      <c r="BD9" s="116"/>
      <c r="BE9" s="120"/>
      <c r="BF9" s="120"/>
      <c r="BG9" s="120"/>
      <c r="BH9" s="120"/>
      <c r="BI9" s="120"/>
      <c r="BJ9" s="120"/>
      <c r="BK9" s="10"/>
    </row>
    <row r="10" spans="1:63" s="16" customFormat="1" ht="13.5" customHeight="1">
      <c r="A10" s="118"/>
      <c r="B10" s="118"/>
      <c r="C10" s="284" t="s">
        <v>32</v>
      </c>
      <c r="D10" s="284"/>
      <c r="E10" s="284"/>
      <c r="F10" s="284"/>
      <c r="G10" s="284"/>
      <c r="H10" s="284"/>
      <c r="I10" s="284"/>
      <c r="J10" s="284"/>
      <c r="K10" s="284"/>
      <c r="L10" s="284"/>
      <c r="M10" s="284"/>
      <c r="N10" s="284"/>
      <c r="O10" s="284"/>
      <c r="P10" s="284"/>
      <c r="Q10" s="284"/>
      <c r="R10" s="284"/>
      <c r="S10" s="284"/>
      <c r="T10" s="119"/>
      <c r="U10" s="325">
        <v>274151</v>
      </c>
      <c r="V10" s="326"/>
      <c r="W10" s="326"/>
      <c r="X10" s="326"/>
      <c r="Y10" s="326"/>
      <c r="Z10" s="326"/>
      <c r="AA10" s="326">
        <v>631779</v>
      </c>
      <c r="AB10" s="326"/>
      <c r="AC10" s="326"/>
      <c r="AD10" s="326"/>
      <c r="AE10" s="326"/>
      <c r="AF10" s="326"/>
      <c r="AG10" s="326">
        <v>269923</v>
      </c>
      <c r="AH10" s="326"/>
      <c r="AI10" s="326"/>
      <c r="AJ10" s="326"/>
      <c r="AK10" s="326"/>
      <c r="AL10" s="326"/>
      <c r="AM10" s="326">
        <v>623162</v>
      </c>
      <c r="AN10" s="326"/>
      <c r="AO10" s="326"/>
      <c r="AP10" s="326"/>
      <c r="AQ10" s="326"/>
      <c r="AR10" s="326"/>
      <c r="AS10" s="327">
        <v>2.31</v>
      </c>
      <c r="AT10" s="327"/>
      <c r="AU10" s="327"/>
      <c r="AV10" s="327"/>
      <c r="AW10" s="327"/>
      <c r="AX10" s="327"/>
      <c r="AY10" s="328">
        <v>70.4</v>
      </c>
      <c r="AZ10" s="328"/>
      <c r="BA10" s="328"/>
      <c r="BB10" s="328"/>
      <c r="BC10" s="328"/>
      <c r="BD10" s="328"/>
      <c r="BE10" s="328">
        <v>30.5</v>
      </c>
      <c r="BF10" s="328"/>
      <c r="BG10" s="328"/>
      <c r="BH10" s="328"/>
      <c r="BI10" s="328"/>
      <c r="BJ10" s="328"/>
      <c r="BK10" s="118"/>
    </row>
    <row r="11" spans="1:63" ht="13.5" customHeight="1">
      <c r="A11" s="114"/>
      <c r="B11" s="114"/>
      <c r="C11" s="120"/>
      <c r="D11" s="120"/>
      <c r="E11" s="120"/>
      <c r="F11" s="120"/>
      <c r="G11" s="120"/>
      <c r="H11" s="120"/>
      <c r="I11" s="120"/>
      <c r="J11" s="120"/>
      <c r="K11" s="120"/>
      <c r="L11" s="120"/>
      <c r="M11" s="120"/>
      <c r="N11" s="120"/>
      <c r="O11" s="120"/>
      <c r="P11" s="120"/>
      <c r="Q11" s="120"/>
      <c r="R11" s="120"/>
      <c r="S11" s="120"/>
      <c r="T11" s="120"/>
      <c r="U11" s="142"/>
      <c r="V11" s="143"/>
      <c r="W11" s="143"/>
      <c r="X11" s="143"/>
      <c r="Y11" s="143"/>
      <c r="Z11" s="143"/>
      <c r="AA11" s="144"/>
      <c r="AB11" s="144"/>
      <c r="AC11" s="144"/>
      <c r="AD11" s="144"/>
      <c r="AE11" s="144"/>
      <c r="AF11" s="144"/>
      <c r="AG11" s="143"/>
      <c r="AH11" s="143"/>
      <c r="AI11" s="143"/>
      <c r="AJ11" s="143"/>
      <c r="AK11" s="143"/>
      <c r="AL11" s="143"/>
      <c r="AM11" s="143"/>
      <c r="AN11" s="143"/>
      <c r="AO11" s="143"/>
      <c r="AP11" s="143"/>
      <c r="AQ11" s="143"/>
      <c r="AR11" s="143"/>
      <c r="AS11" s="145"/>
      <c r="AT11" s="145"/>
      <c r="AU11" s="145"/>
      <c r="AV11" s="145"/>
      <c r="AW11" s="145"/>
      <c r="AX11" s="145"/>
      <c r="AY11" s="141"/>
      <c r="AZ11" s="141"/>
      <c r="BA11" s="141"/>
      <c r="BB11" s="141"/>
      <c r="BC11" s="141"/>
      <c r="BD11" s="141"/>
      <c r="BE11" s="141"/>
      <c r="BF11" s="141"/>
      <c r="BG11" s="141"/>
      <c r="BH11" s="141"/>
      <c r="BI11" s="141"/>
      <c r="BJ11" s="141"/>
      <c r="BK11" s="114"/>
    </row>
    <row r="12" spans="1:63" ht="13.5" customHeight="1">
      <c r="A12" s="114"/>
      <c r="B12" s="114"/>
      <c r="C12" s="120"/>
      <c r="D12" s="279" t="s">
        <v>98</v>
      </c>
      <c r="E12" s="279"/>
      <c r="F12" s="279"/>
      <c r="G12" s="279"/>
      <c r="H12" s="279"/>
      <c r="I12" s="279"/>
      <c r="J12" s="279"/>
      <c r="K12" s="279"/>
      <c r="L12" s="279"/>
      <c r="M12" s="279"/>
      <c r="N12" s="279"/>
      <c r="O12" s="279"/>
      <c r="P12" s="279"/>
      <c r="Q12" s="279"/>
      <c r="R12" s="279"/>
      <c r="S12" s="279"/>
      <c r="T12" s="120"/>
      <c r="U12" s="320">
        <v>105205</v>
      </c>
      <c r="V12" s="321"/>
      <c r="W12" s="321"/>
      <c r="X12" s="321"/>
      <c r="Y12" s="321"/>
      <c r="Z12" s="321"/>
      <c r="AA12" s="321">
        <v>291374</v>
      </c>
      <c r="AB12" s="321"/>
      <c r="AC12" s="321"/>
      <c r="AD12" s="321"/>
      <c r="AE12" s="321"/>
      <c r="AF12" s="321"/>
      <c r="AG12" s="321">
        <v>102969</v>
      </c>
      <c r="AH12" s="321"/>
      <c r="AI12" s="321"/>
      <c r="AJ12" s="321"/>
      <c r="AK12" s="321"/>
      <c r="AL12" s="321"/>
      <c r="AM12" s="321">
        <v>286022</v>
      </c>
      <c r="AN12" s="321"/>
      <c r="AO12" s="321"/>
      <c r="AP12" s="321"/>
      <c r="AQ12" s="321"/>
      <c r="AR12" s="321"/>
      <c r="AS12" s="322">
        <v>2.78</v>
      </c>
      <c r="AT12" s="322"/>
      <c r="AU12" s="322"/>
      <c r="AV12" s="322"/>
      <c r="AW12" s="322"/>
      <c r="AX12" s="322"/>
      <c r="AY12" s="319">
        <v>104.5</v>
      </c>
      <c r="AZ12" s="319"/>
      <c r="BA12" s="319"/>
      <c r="BB12" s="319"/>
      <c r="BC12" s="319"/>
      <c r="BD12" s="319"/>
      <c r="BE12" s="319">
        <v>37.6</v>
      </c>
      <c r="BF12" s="319"/>
      <c r="BG12" s="319"/>
      <c r="BH12" s="319"/>
      <c r="BI12" s="319"/>
      <c r="BJ12" s="319"/>
      <c r="BK12" s="114"/>
    </row>
    <row r="13" spans="1:63" ht="13.5" customHeight="1">
      <c r="A13" s="114"/>
      <c r="B13" s="114"/>
      <c r="C13" s="120"/>
      <c r="D13" s="120"/>
      <c r="E13" s="120"/>
      <c r="F13" s="120"/>
      <c r="G13" s="120"/>
      <c r="H13" s="120"/>
      <c r="I13" s="120"/>
      <c r="J13" s="120"/>
      <c r="K13" s="120"/>
      <c r="L13" s="120"/>
      <c r="M13" s="120"/>
      <c r="N13" s="120"/>
      <c r="O13" s="120"/>
      <c r="P13" s="120"/>
      <c r="Q13" s="120"/>
      <c r="R13" s="120"/>
      <c r="S13" s="120"/>
      <c r="T13" s="120"/>
      <c r="U13" s="142"/>
      <c r="V13" s="143"/>
      <c r="W13" s="143"/>
      <c r="X13" s="143"/>
      <c r="Y13" s="143"/>
      <c r="Z13" s="143"/>
      <c r="AA13" s="144"/>
      <c r="AB13" s="144"/>
      <c r="AC13" s="144"/>
      <c r="AD13" s="144"/>
      <c r="AE13" s="144"/>
      <c r="AF13" s="144"/>
      <c r="AG13" s="143"/>
      <c r="AH13" s="143"/>
      <c r="AI13" s="143"/>
      <c r="AJ13" s="143"/>
      <c r="AK13" s="143"/>
      <c r="AL13" s="143"/>
      <c r="AM13" s="143"/>
      <c r="AN13" s="143"/>
      <c r="AO13" s="143"/>
      <c r="AP13" s="143"/>
      <c r="AQ13" s="143"/>
      <c r="AR13" s="143"/>
      <c r="AS13" s="145"/>
      <c r="AT13" s="145"/>
      <c r="AU13" s="145"/>
      <c r="AV13" s="145"/>
      <c r="AW13" s="145"/>
      <c r="AX13" s="145"/>
      <c r="AY13" s="141"/>
      <c r="AZ13" s="141"/>
      <c r="BA13" s="141"/>
      <c r="BB13" s="141"/>
      <c r="BC13" s="141"/>
      <c r="BD13" s="141"/>
      <c r="BE13" s="141"/>
      <c r="BF13" s="141"/>
      <c r="BG13" s="141"/>
      <c r="BH13" s="141"/>
      <c r="BI13" s="141"/>
      <c r="BJ13" s="141"/>
      <c r="BK13" s="114"/>
    </row>
    <row r="14" spans="1:63" ht="13.5" customHeight="1">
      <c r="A14" s="114"/>
      <c r="B14" s="114"/>
      <c r="C14" s="120"/>
      <c r="D14" s="279" t="s">
        <v>99</v>
      </c>
      <c r="E14" s="279"/>
      <c r="F14" s="279"/>
      <c r="G14" s="279"/>
      <c r="H14" s="279"/>
      <c r="I14" s="279"/>
      <c r="J14" s="279"/>
      <c r="K14" s="279"/>
      <c r="L14" s="279"/>
      <c r="M14" s="279"/>
      <c r="N14" s="279"/>
      <c r="O14" s="279"/>
      <c r="P14" s="279"/>
      <c r="Q14" s="279"/>
      <c r="R14" s="279"/>
      <c r="S14" s="279"/>
      <c r="T14" s="120"/>
      <c r="U14" s="320">
        <v>4629</v>
      </c>
      <c r="V14" s="321"/>
      <c r="W14" s="321"/>
      <c r="X14" s="321"/>
      <c r="Y14" s="321"/>
      <c r="Z14" s="321"/>
      <c r="AA14" s="321">
        <v>11312</v>
      </c>
      <c r="AB14" s="321"/>
      <c r="AC14" s="321"/>
      <c r="AD14" s="321"/>
      <c r="AE14" s="321"/>
      <c r="AF14" s="321"/>
      <c r="AG14" s="321">
        <v>4498</v>
      </c>
      <c r="AH14" s="321"/>
      <c r="AI14" s="321"/>
      <c r="AJ14" s="321"/>
      <c r="AK14" s="321"/>
      <c r="AL14" s="321"/>
      <c r="AM14" s="321">
        <v>11040</v>
      </c>
      <c r="AN14" s="321"/>
      <c r="AO14" s="321"/>
      <c r="AP14" s="321"/>
      <c r="AQ14" s="321"/>
      <c r="AR14" s="321"/>
      <c r="AS14" s="322">
        <v>2.45</v>
      </c>
      <c r="AT14" s="322"/>
      <c r="AU14" s="322"/>
      <c r="AV14" s="322"/>
      <c r="AW14" s="322"/>
      <c r="AX14" s="322"/>
      <c r="AY14" s="319">
        <v>60.9</v>
      </c>
      <c r="AZ14" s="319"/>
      <c r="BA14" s="319"/>
      <c r="BB14" s="319"/>
      <c r="BC14" s="319"/>
      <c r="BD14" s="319"/>
      <c r="BE14" s="319">
        <v>24.8</v>
      </c>
      <c r="BF14" s="319"/>
      <c r="BG14" s="319"/>
      <c r="BH14" s="319"/>
      <c r="BI14" s="319"/>
      <c r="BJ14" s="319"/>
      <c r="BK14" s="114"/>
    </row>
    <row r="15" spans="1:63" ht="13.5" customHeight="1">
      <c r="A15" s="114"/>
      <c r="B15" s="114"/>
      <c r="C15" s="120"/>
      <c r="D15" s="120"/>
      <c r="E15" s="120"/>
      <c r="F15" s="120"/>
      <c r="G15" s="120"/>
      <c r="H15" s="120"/>
      <c r="I15" s="120"/>
      <c r="J15" s="120"/>
      <c r="K15" s="120"/>
      <c r="L15" s="120"/>
      <c r="M15" s="120"/>
      <c r="N15" s="120"/>
      <c r="O15" s="120"/>
      <c r="P15" s="120"/>
      <c r="Q15" s="120"/>
      <c r="R15" s="120"/>
      <c r="S15" s="120"/>
      <c r="T15" s="120"/>
      <c r="U15" s="142"/>
      <c r="V15" s="143"/>
      <c r="W15" s="143"/>
      <c r="X15" s="143"/>
      <c r="Y15" s="143"/>
      <c r="Z15" s="143"/>
      <c r="AA15" s="144"/>
      <c r="AB15" s="144"/>
      <c r="AC15" s="144"/>
      <c r="AD15" s="144"/>
      <c r="AE15" s="144"/>
      <c r="AF15" s="144"/>
      <c r="AG15" s="143"/>
      <c r="AH15" s="143"/>
      <c r="AI15" s="143"/>
      <c r="AJ15" s="143"/>
      <c r="AK15" s="143"/>
      <c r="AL15" s="143"/>
      <c r="AM15" s="143"/>
      <c r="AN15" s="143"/>
      <c r="AO15" s="143"/>
      <c r="AP15" s="143"/>
      <c r="AQ15" s="143"/>
      <c r="AR15" s="143"/>
      <c r="AS15" s="145"/>
      <c r="AT15" s="145"/>
      <c r="AU15" s="145"/>
      <c r="AV15" s="145"/>
      <c r="AW15" s="145"/>
      <c r="AX15" s="145"/>
      <c r="AY15" s="141"/>
      <c r="AZ15" s="141"/>
      <c r="BA15" s="141"/>
      <c r="BB15" s="141"/>
      <c r="BC15" s="141"/>
      <c r="BD15" s="141"/>
      <c r="BE15" s="141"/>
      <c r="BF15" s="141"/>
      <c r="BG15" s="141"/>
      <c r="BH15" s="141"/>
      <c r="BI15" s="141"/>
      <c r="BJ15" s="141"/>
      <c r="BK15" s="114"/>
    </row>
    <row r="16" spans="1:63" ht="13.5" customHeight="1">
      <c r="A16" s="114"/>
      <c r="B16" s="114"/>
      <c r="C16" s="120"/>
      <c r="D16" s="279" t="s">
        <v>100</v>
      </c>
      <c r="E16" s="279"/>
      <c r="F16" s="279"/>
      <c r="G16" s="279"/>
      <c r="H16" s="279"/>
      <c r="I16" s="279"/>
      <c r="J16" s="279"/>
      <c r="K16" s="279"/>
      <c r="L16" s="279"/>
      <c r="M16" s="279"/>
      <c r="N16" s="279"/>
      <c r="O16" s="279"/>
      <c r="P16" s="279"/>
      <c r="Q16" s="279"/>
      <c r="R16" s="279"/>
      <c r="S16" s="279"/>
      <c r="T16" s="120"/>
      <c r="U16" s="320">
        <v>163788</v>
      </c>
      <c r="V16" s="321"/>
      <c r="W16" s="321"/>
      <c r="X16" s="321"/>
      <c r="Y16" s="321"/>
      <c r="Z16" s="321"/>
      <c r="AA16" s="321">
        <v>327953</v>
      </c>
      <c r="AB16" s="321"/>
      <c r="AC16" s="321"/>
      <c r="AD16" s="321"/>
      <c r="AE16" s="321"/>
      <c r="AF16" s="321"/>
      <c r="AG16" s="321">
        <v>162010</v>
      </c>
      <c r="AH16" s="321"/>
      <c r="AI16" s="321"/>
      <c r="AJ16" s="321"/>
      <c r="AK16" s="321"/>
      <c r="AL16" s="321"/>
      <c r="AM16" s="321">
        <v>325101</v>
      </c>
      <c r="AN16" s="321"/>
      <c r="AO16" s="321"/>
      <c r="AP16" s="321"/>
      <c r="AQ16" s="321"/>
      <c r="AR16" s="321"/>
      <c r="AS16" s="322">
        <v>2.01</v>
      </c>
      <c r="AT16" s="322"/>
      <c r="AU16" s="322"/>
      <c r="AV16" s="322"/>
      <c r="AW16" s="322"/>
      <c r="AX16" s="322"/>
      <c r="AY16" s="319">
        <v>49</v>
      </c>
      <c r="AZ16" s="319"/>
      <c r="BA16" s="319"/>
      <c r="BB16" s="319"/>
      <c r="BC16" s="319"/>
      <c r="BD16" s="319"/>
      <c r="BE16" s="319">
        <v>24.4</v>
      </c>
      <c r="BF16" s="319"/>
      <c r="BG16" s="319"/>
      <c r="BH16" s="319"/>
      <c r="BI16" s="319"/>
      <c r="BJ16" s="319"/>
      <c r="BK16" s="114"/>
    </row>
    <row r="17" spans="1:63" ht="13.5" customHeight="1">
      <c r="A17" s="114"/>
      <c r="B17" s="114"/>
      <c r="C17" s="120"/>
      <c r="D17" s="120"/>
      <c r="E17" s="279" t="s">
        <v>101</v>
      </c>
      <c r="F17" s="279"/>
      <c r="G17" s="279"/>
      <c r="H17" s="279"/>
      <c r="I17" s="279"/>
      <c r="J17" s="279"/>
      <c r="K17" s="279"/>
      <c r="L17" s="279"/>
      <c r="M17" s="279"/>
      <c r="N17" s="279"/>
      <c r="O17" s="279"/>
      <c r="P17" s="279"/>
      <c r="Q17" s="279"/>
      <c r="R17" s="279"/>
      <c r="S17" s="279"/>
      <c r="T17" s="120"/>
      <c r="U17" s="320">
        <v>50288</v>
      </c>
      <c r="V17" s="321"/>
      <c r="W17" s="321"/>
      <c r="X17" s="321"/>
      <c r="Y17" s="321"/>
      <c r="Z17" s="321"/>
      <c r="AA17" s="321">
        <v>76098</v>
      </c>
      <c r="AB17" s="321"/>
      <c r="AC17" s="321"/>
      <c r="AD17" s="321"/>
      <c r="AE17" s="321"/>
      <c r="AF17" s="321"/>
      <c r="AG17" s="321">
        <v>49360</v>
      </c>
      <c r="AH17" s="321"/>
      <c r="AI17" s="321"/>
      <c r="AJ17" s="321"/>
      <c r="AK17" s="321"/>
      <c r="AL17" s="321"/>
      <c r="AM17" s="321">
        <v>74657</v>
      </c>
      <c r="AN17" s="321"/>
      <c r="AO17" s="321"/>
      <c r="AP17" s="321"/>
      <c r="AQ17" s="321"/>
      <c r="AR17" s="321"/>
      <c r="AS17" s="322">
        <v>1.51</v>
      </c>
      <c r="AT17" s="322"/>
      <c r="AU17" s="322"/>
      <c r="AV17" s="322"/>
      <c r="AW17" s="322"/>
      <c r="AX17" s="322"/>
      <c r="AY17" s="319">
        <v>37.1</v>
      </c>
      <c r="AZ17" s="319"/>
      <c r="BA17" s="319"/>
      <c r="BB17" s="319"/>
      <c r="BC17" s="319"/>
      <c r="BD17" s="319"/>
      <c r="BE17" s="319">
        <v>24.5</v>
      </c>
      <c r="BF17" s="319"/>
      <c r="BG17" s="319"/>
      <c r="BH17" s="319"/>
      <c r="BI17" s="319"/>
      <c r="BJ17" s="319"/>
      <c r="BK17" s="114"/>
    </row>
    <row r="18" spans="1:63" ht="13.5" customHeight="1">
      <c r="A18" s="114"/>
      <c r="B18" s="114"/>
      <c r="C18" s="120"/>
      <c r="D18" s="120"/>
      <c r="E18" s="279" t="s">
        <v>102</v>
      </c>
      <c r="F18" s="279"/>
      <c r="G18" s="279"/>
      <c r="H18" s="279"/>
      <c r="I18" s="279"/>
      <c r="J18" s="279"/>
      <c r="K18" s="279"/>
      <c r="L18" s="279"/>
      <c r="M18" s="279"/>
      <c r="N18" s="279"/>
      <c r="O18" s="279"/>
      <c r="P18" s="279"/>
      <c r="Q18" s="279"/>
      <c r="R18" s="279"/>
      <c r="S18" s="279"/>
      <c r="T18" s="120"/>
      <c r="U18" s="320">
        <v>68754</v>
      </c>
      <c r="V18" s="321"/>
      <c r="W18" s="321"/>
      <c r="X18" s="321"/>
      <c r="Y18" s="321"/>
      <c r="Z18" s="321"/>
      <c r="AA18" s="321">
        <v>146289</v>
      </c>
      <c r="AB18" s="321"/>
      <c r="AC18" s="321"/>
      <c r="AD18" s="321"/>
      <c r="AE18" s="321"/>
      <c r="AF18" s="321"/>
      <c r="AG18" s="321">
        <v>68161</v>
      </c>
      <c r="AH18" s="321"/>
      <c r="AI18" s="321"/>
      <c r="AJ18" s="321"/>
      <c r="AK18" s="321"/>
      <c r="AL18" s="321"/>
      <c r="AM18" s="321">
        <v>145300</v>
      </c>
      <c r="AN18" s="321"/>
      <c r="AO18" s="321"/>
      <c r="AP18" s="321"/>
      <c r="AQ18" s="321"/>
      <c r="AR18" s="321"/>
      <c r="AS18" s="322">
        <v>2.13</v>
      </c>
      <c r="AT18" s="322"/>
      <c r="AU18" s="322"/>
      <c r="AV18" s="322"/>
      <c r="AW18" s="322"/>
      <c r="AX18" s="322"/>
      <c r="AY18" s="319">
        <v>50.5</v>
      </c>
      <c r="AZ18" s="319"/>
      <c r="BA18" s="319"/>
      <c r="BB18" s="319"/>
      <c r="BC18" s="319"/>
      <c r="BD18" s="319"/>
      <c r="BE18" s="319">
        <v>23.7</v>
      </c>
      <c r="BF18" s="319"/>
      <c r="BG18" s="319"/>
      <c r="BH18" s="319"/>
      <c r="BI18" s="319"/>
      <c r="BJ18" s="319"/>
      <c r="BK18" s="114"/>
    </row>
    <row r="19" spans="1:63" ht="13.5" customHeight="1">
      <c r="A19" s="114"/>
      <c r="B19" s="114"/>
      <c r="C19" s="120"/>
      <c r="D19" s="120"/>
      <c r="E19" s="279" t="s">
        <v>103</v>
      </c>
      <c r="F19" s="279"/>
      <c r="G19" s="279"/>
      <c r="H19" s="279"/>
      <c r="I19" s="279"/>
      <c r="J19" s="279"/>
      <c r="K19" s="279"/>
      <c r="L19" s="279"/>
      <c r="M19" s="279"/>
      <c r="N19" s="279"/>
      <c r="O19" s="279"/>
      <c r="P19" s="279"/>
      <c r="Q19" s="279"/>
      <c r="R19" s="279"/>
      <c r="S19" s="279"/>
      <c r="T19" s="120"/>
      <c r="U19" s="320">
        <v>28946</v>
      </c>
      <c r="V19" s="321"/>
      <c r="W19" s="321"/>
      <c r="X19" s="321"/>
      <c r="Y19" s="321"/>
      <c r="Z19" s="321"/>
      <c r="AA19" s="321">
        <v>66859</v>
      </c>
      <c r="AB19" s="321"/>
      <c r="AC19" s="321"/>
      <c r="AD19" s="321"/>
      <c r="AE19" s="321"/>
      <c r="AF19" s="321"/>
      <c r="AG19" s="321">
        <v>28751</v>
      </c>
      <c r="AH19" s="321"/>
      <c r="AI19" s="321"/>
      <c r="AJ19" s="321"/>
      <c r="AK19" s="321"/>
      <c r="AL19" s="321"/>
      <c r="AM19" s="321">
        <v>66540</v>
      </c>
      <c r="AN19" s="321"/>
      <c r="AO19" s="321"/>
      <c r="AP19" s="321"/>
      <c r="AQ19" s="321"/>
      <c r="AR19" s="321"/>
      <c r="AS19" s="322">
        <v>2.31</v>
      </c>
      <c r="AT19" s="322"/>
      <c r="AU19" s="322"/>
      <c r="AV19" s="322"/>
      <c r="AW19" s="322"/>
      <c r="AX19" s="322"/>
      <c r="AY19" s="319">
        <v>58.5</v>
      </c>
      <c r="AZ19" s="319"/>
      <c r="BA19" s="319"/>
      <c r="BB19" s="319"/>
      <c r="BC19" s="319"/>
      <c r="BD19" s="319"/>
      <c r="BE19" s="319">
        <v>25.3</v>
      </c>
      <c r="BF19" s="319"/>
      <c r="BG19" s="319"/>
      <c r="BH19" s="319"/>
      <c r="BI19" s="319"/>
      <c r="BJ19" s="319"/>
      <c r="BK19" s="114"/>
    </row>
    <row r="20" spans="1:63" ht="13.5" customHeight="1">
      <c r="A20" s="114"/>
      <c r="B20" s="114"/>
      <c r="C20" s="120"/>
      <c r="D20" s="120"/>
      <c r="E20" s="279" t="s">
        <v>104</v>
      </c>
      <c r="F20" s="279"/>
      <c r="G20" s="279"/>
      <c r="H20" s="279"/>
      <c r="I20" s="279"/>
      <c r="J20" s="279"/>
      <c r="K20" s="279"/>
      <c r="L20" s="279"/>
      <c r="M20" s="279"/>
      <c r="N20" s="279"/>
      <c r="O20" s="279"/>
      <c r="P20" s="279"/>
      <c r="Q20" s="279"/>
      <c r="R20" s="279"/>
      <c r="S20" s="279"/>
      <c r="T20" s="120"/>
      <c r="U20" s="320">
        <v>15800</v>
      </c>
      <c r="V20" s="321"/>
      <c r="W20" s="321"/>
      <c r="X20" s="321"/>
      <c r="Y20" s="321"/>
      <c r="Z20" s="321"/>
      <c r="AA20" s="321">
        <v>38707</v>
      </c>
      <c r="AB20" s="321"/>
      <c r="AC20" s="321"/>
      <c r="AD20" s="321"/>
      <c r="AE20" s="321"/>
      <c r="AF20" s="321"/>
      <c r="AG20" s="321">
        <v>15738</v>
      </c>
      <c r="AH20" s="321"/>
      <c r="AI20" s="321"/>
      <c r="AJ20" s="321"/>
      <c r="AK20" s="321"/>
      <c r="AL20" s="321"/>
      <c r="AM20" s="321">
        <v>38604</v>
      </c>
      <c r="AN20" s="321"/>
      <c r="AO20" s="321"/>
      <c r="AP20" s="321"/>
      <c r="AQ20" s="321"/>
      <c r="AR20" s="321"/>
      <c r="AS20" s="322">
        <v>2.45</v>
      </c>
      <c r="AT20" s="322"/>
      <c r="AU20" s="322"/>
      <c r="AV20" s="322"/>
      <c r="AW20" s="322"/>
      <c r="AX20" s="322"/>
      <c r="AY20" s="319">
        <v>63.1</v>
      </c>
      <c r="AZ20" s="319"/>
      <c r="BA20" s="319"/>
      <c r="BB20" s="319"/>
      <c r="BC20" s="319"/>
      <c r="BD20" s="319"/>
      <c r="BE20" s="319">
        <v>27.1</v>
      </c>
      <c r="BF20" s="319"/>
      <c r="BG20" s="319"/>
      <c r="BH20" s="319"/>
      <c r="BI20" s="319"/>
      <c r="BJ20" s="319"/>
      <c r="BK20" s="114"/>
    </row>
    <row r="21" spans="1:63" ht="13.5" customHeight="1">
      <c r="A21" s="114"/>
      <c r="B21" s="114"/>
      <c r="C21" s="120"/>
      <c r="D21" s="120"/>
      <c r="E21" s="120"/>
      <c r="F21" s="120"/>
      <c r="G21" s="120"/>
      <c r="H21" s="120"/>
      <c r="I21" s="120"/>
      <c r="J21" s="120"/>
      <c r="K21" s="120"/>
      <c r="L21" s="120"/>
      <c r="M21" s="10"/>
      <c r="N21" s="120"/>
      <c r="O21" s="120"/>
      <c r="P21" s="120"/>
      <c r="Q21" s="120"/>
      <c r="R21" s="120"/>
      <c r="S21" s="120"/>
      <c r="T21" s="120"/>
      <c r="U21" s="142"/>
      <c r="V21" s="143"/>
      <c r="W21" s="143"/>
      <c r="X21" s="143"/>
      <c r="Y21" s="143"/>
      <c r="Z21" s="143"/>
      <c r="AA21" s="144"/>
      <c r="AB21" s="144"/>
      <c r="AC21" s="144"/>
      <c r="AD21" s="144"/>
      <c r="AE21" s="144"/>
      <c r="AF21" s="144"/>
      <c r="AG21" s="143"/>
      <c r="AH21" s="143"/>
      <c r="AI21" s="143"/>
      <c r="AJ21" s="143"/>
      <c r="AK21" s="143"/>
      <c r="AL21" s="143"/>
      <c r="AM21" s="143"/>
      <c r="AN21" s="143"/>
      <c r="AO21" s="143"/>
      <c r="AP21" s="143"/>
      <c r="AQ21" s="143"/>
      <c r="AR21" s="143"/>
      <c r="AS21" s="145"/>
      <c r="AT21" s="145"/>
      <c r="AU21" s="145"/>
      <c r="AV21" s="145"/>
      <c r="AW21" s="145"/>
      <c r="AX21" s="145"/>
      <c r="AY21" s="141"/>
      <c r="AZ21" s="141"/>
      <c r="BA21" s="141"/>
      <c r="BB21" s="141"/>
      <c r="BC21" s="141"/>
      <c r="BD21" s="141"/>
      <c r="BE21" s="141"/>
      <c r="BF21" s="141"/>
      <c r="BG21" s="141"/>
      <c r="BH21" s="141"/>
      <c r="BI21" s="141"/>
      <c r="BJ21" s="141"/>
      <c r="BK21" s="114"/>
    </row>
    <row r="22" spans="1:63" ht="13.5" customHeight="1">
      <c r="A22" s="114"/>
      <c r="B22" s="114"/>
      <c r="C22" s="120"/>
      <c r="D22" s="279" t="s">
        <v>105</v>
      </c>
      <c r="E22" s="279"/>
      <c r="F22" s="279"/>
      <c r="G22" s="279"/>
      <c r="H22" s="279"/>
      <c r="I22" s="279"/>
      <c r="J22" s="279"/>
      <c r="K22" s="279"/>
      <c r="L22" s="279"/>
      <c r="M22" s="279"/>
      <c r="N22" s="279"/>
      <c r="O22" s="279"/>
      <c r="P22" s="279"/>
      <c r="Q22" s="279"/>
      <c r="R22" s="279"/>
      <c r="S22" s="279"/>
      <c r="T22" s="120"/>
      <c r="U22" s="320">
        <f>(U10-U12-U14-U16)</f>
        <v>529</v>
      </c>
      <c r="V22" s="321"/>
      <c r="W22" s="321"/>
      <c r="X22" s="321"/>
      <c r="Y22" s="321"/>
      <c r="Z22" s="321"/>
      <c r="AA22" s="321">
        <f>(AA10-AA12-AA14-AA16)</f>
        <v>1140</v>
      </c>
      <c r="AB22" s="321"/>
      <c r="AC22" s="321"/>
      <c r="AD22" s="321"/>
      <c r="AE22" s="321"/>
      <c r="AF22" s="321"/>
      <c r="AG22" s="321">
        <f>(AG10-AG12-AG14-AG16)</f>
        <v>446</v>
      </c>
      <c r="AH22" s="321"/>
      <c r="AI22" s="321"/>
      <c r="AJ22" s="321"/>
      <c r="AK22" s="321"/>
      <c r="AL22" s="321"/>
      <c r="AM22" s="321">
        <f>(AM10-AM12-AM14-AM16)</f>
        <v>999</v>
      </c>
      <c r="AN22" s="321"/>
      <c r="AO22" s="321"/>
      <c r="AP22" s="321"/>
      <c r="AQ22" s="321"/>
      <c r="AR22" s="321"/>
      <c r="AS22" s="322">
        <v>2.24</v>
      </c>
      <c r="AT22" s="322"/>
      <c r="AU22" s="322"/>
      <c r="AV22" s="322"/>
      <c r="AW22" s="322"/>
      <c r="AX22" s="322"/>
      <c r="AY22" s="319">
        <v>70.5</v>
      </c>
      <c r="AZ22" s="319"/>
      <c r="BA22" s="319"/>
      <c r="BB22" s="319"/>
      <c r="BC22" s="319"/>
      <c r="BD22" s="319"/>
      <c r="BE22" s="319">
        <v>31.5</v>
      </c>
      <c r="BF22" s="319"/>
      <c r="BG22" s="319"/>
      <c r="BH22" s="319"/>
      <c r="BI22" s="319"/>
      <c r="BJ22" s="319"/>
      <c r="BK22" s="139"/>
    </row>
    <row r="23" spans="1:63" ht="13.5" customHeight="1">
      <c r="A23" s="114"/>
      <c r="B23" s="123"/>
      <c r="C23" s="123"/>
      <c r="D23" s="123"/>
      <c r="E23" s="123"/>
      <c r="F23" s="123"/>
      <c r="G23" s="123"/>
      <c r="H23" s="123"/>
      <c r="I23" s="123"/>
      <c r="J23" s="123"/>
      <c r="K23" s="123"/>
      <c r="L23" s="123"/>
      <c r="M23" s="123"/>
      <c r="N23" s="123"/>
      <c r="O23" s="123"/>
      <c r="P23" s="123"/>
      <c r="Q23" s="123"/>
      <c r="R23" s="123"/>
      <c r="S23" s="123"/>
      <c r="T23" s="123"/>
      <c r="U23" s="124"/>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14"/>
    </row>
    <row r="24" spans="1:63" ht="12" customHeight="1">
      <c r="A24" s="114"/>
      <c r="B24" s="10"/>
      <c r="C24" s="323" t="s">
        <v>6</v>
      </c>
      <c r="D24" s="323"/>
      <c r="E24" s="116" t="s">
        <v>7</v>
      </c>
      <c r="F24" s="114" t="s">
        <v>106</v>
      </c>
      <c r="G24" s="10"/>
      <c r="H24" s="114"/>
      <c r="I24" s="114"/>
      <c r="J24" s="114"/>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14"/>
    </row>
    <row r="25" spans="1:63" ht="12" customHeight="1">
      <c r="A25" s="114"/>
      <c r="B25" s="307" t="s">
        <v>9</v>
      </c>
      <c r="C25" s="307"/>
      <c r="D25" s="307"/>
      <c r="E25" s="125" t="s">
        <v>107</v>
      </c>
      <c r="F25" s="114" t="s">
        <v>490</v>
      </c>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row>
    <row r="26" ht="12" customHeight="1">
      <c r="BK26" s="2"/>
    </row>
    <row r="27" ht="12" customHeight="1"/>
    <row r="28" spans="60:63" ht="12" customHeight="1">
      <c r="BH28" s="6"/>
      <c r="BI28" s="6"/>
      <c r="BK28" s="2"/>
    </row>
    <row r="29" spans="2:62" s="1" customFormat="1" ht="18" customHeight="1">
      <c r="B29" s="174" t="s">
        <v>342</v>
      </c>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row>
    <row r="30" spans="2:63" ht="12.75" customHeight="1">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34" t="s">
        <v>495</v>
      </c>
      <c r="BK30" s="2"/>
    </row>
    <row r="31" spans="2:63" ht="19.5" customHeight="1">
      <c r="B31" s="311" t="s">
        <v>275</v>
      </c>
      <c r="C31" s="312"/>
      <c r="D31" s="312"/>
      <c r="E31" s="312"/>
      <c r="F31" s="312"/>
      <c r="G31" s="312"/>
      <c r="H31" s="312"/>
      <c r="I31" s="312"/>
      <c r="J31" s="312"/>
      <c r="K31" s="313"/>
      <c r="L31" s="173" t="s">
        <v>186</v>
      </c>
      <c r="M31" s="169"/>
      <c r="N31" s="169"/>
      <c r="O31" s="169"/>
      <c r="P31" s="169"/>
      <c r="Q31" s="169"/>
      <c r="R31" s="179" t="s">
        <v>187</v>
      </c>
      <c r="S31" s="179"/>
      <c r="T31" s="179"/>
      <c r="U31" s="179"/>
      <c r="V31" s="179"/>
      <c r="W31" s="179"/>
      <c r="X31" s="179"/>
      <c r="Y31" s="179"/>
      <c r="Z31" s="179"/>
      <c r="AA31" s="179"/>
      <c r="AB31" s="179"/>
      <c r="AC31" s="179"/>
      <c r="AD31" s="179"/>
      <c r="AE31" s="179"/>
      <c r="AF31" s="179"/>
      <c r="AG31" s="179"/>
      <c r="AH31" s="179"/>
      <c r="AI31" s="179"/>
      <c r="AJ31" s="179"/>
      <c r="AK31" s="179"/>
      <c r="AL31" s="303" t="s">
        <v>497</v>
      </c>
      <c r="AM31" s="304"/>
      <c r="AN31" s="304"/>
      <c r="AO31" s="304"/>
      <c r="AP31" s="304"/>
      <c r="AQ31" s="175" t="s">
        <v>496</v>
      </c>
      <c r="AR31" s="243"/>
      <c r="AS31" s="243"/>
      <c r="AT31" s="243"/>
      <c r="AU31" s="243"/>
      <c r="AV31" s="243"/>
      <c r="AW31" s="243"/>
      <c r="AX31" s="243"/>
      <c r="AY31" s="243"/>
      <c r="AZ31" s="243"/>
      <c r="BA31" s="243"/>
      <c r="BB31" s="243"/>
      <c r="BC31" s="243"/>
      <c r="BD31" s="243"/>
      <c r="BE31" s="243"/>
      <c r="BF31" s="243"/>
      <c r="BG31" s="243"/>
      <c r="BH31" s="243"/>
      <c r="BI31" s="243"/>
      <c r="BJ31" s="243"/>
      <c r="BK31" s="243"/>
    </row>
    <row r="32" spans="2:63" ht="19.5" customHeight="1">
      <c r="B32" s="314"/>
      <c r="C32" s="314"/>
      <c r="D32" s="314"/>
      <c r="E32" s="314"/>
      <c r="F32" s="314"/>
      <c r="G32" s="314"/>
      <c r="H32" s="314"/>
      <c r="I32" s="314"/>
      <c r="J32" s="314"/>
      <c r="K32" s="315"/>
      <c r="L32" s="166"/>
      <c r="M32" s="191"/>
      <c r="N32" s="191"/>
      <c r="O32" s="191"/>
      <c r="P32" s="191"/>
      <c r="Q32" s="191"/>
      <c r="R32" s="308" t="s">
        <v>185</v>
      </c>
      <c r="S32" s="309"/>
      <c r="T32" s="309"/>
      <c r="U32" s="309"/>
      <c r="V32" s="309"/>
      <c r="W32" s="318" t="s">
        <v>108</v>
      </c>
      <c r="X32" s="318"/>
      <c r="Y32" s="318"/>
      <c r="Z32" s="318"/>
      <c r="AA32" s="318"/>
      <c r="AB32" s="318" t="s">
        <v>109</v>
      </c>
      <c r="AC32" s="318"/>
      <c r="AD32" s="318"/>
      <c r="AE32" s="318"/>
      <c r="AF32" s="318"/>
      <c r="AG32" s="308" t="s">
        <v>110</v>
      </c>
      <c r="AH32" s="309"/>
      <c r="AI32" s="309"/>
      <c r="AJ32" s="309"/>
      <c r="AK32" s="309"/>
      <c r="AL32" s="351"/>
      <c r="AM32" s="352"/>
      <c r="AN32" s="352"/>
      <c r="AO32" s="352"/>
      <c r="AP32" s="352"/>
      <c r="AQ32" s="262" t="s">
        <v>185</v>
      </c>
      <c r="AR32" s="263"/>
      <c r="AS32" s="263"/>
      <c r="AT32" s="263"/>
      <c r="AU32" s="264"/>
      <c r="AV32" s="231" t="s">
        <v>498</v>
      </c>
      <c r="AW32" s="231"/>
      <c r="AX32" s="231"/>
      <c r="AY32" s="231"/>
      <c r="AZ32" s="231"/>
      <c r="BA32" s="230" t="s">
        <v>499</v>
      </c>
      <c r="BB32" s="231"/>
      <c r="BC32" s="231"/>
      <c r="BD32" s="231"/>
      <c r="BE32" s="232"/>
      <c r="BF32" s="263" t="s">
        <v>110</v>
      </c>
      <c r="BG32" s="263"/>
      <c r="BH32" s="263"/>
      <c r="BI32" s="263"/>
      <c r="BJ32" s="263"/>
      <c r="BK32" s="146"/>
    </row>
    <row r="33" spans="2:63" ht="19.5" customHeight="1">
      <c r="B33" s="316"/>
      <c r="C33" s="316"/>
      <c r="D33" s="316"/>
      <c r="E33" s="316"/>
      <c r="F33" s="316"/>
      <c r="G33" s="316"/>
      <c r="H33" s="316"/>
      <c r="I33" s="316"/>
      <c r="J33" s="316"/>
      <c r="K33" s="317"/>
      <c r="L33" s="171"/>
      <c r="M33" s="172"/>
      <c r="N33" s="172"/>
      <c r="O33" s="172"/>
      <c r="P33" s="172"/>
      <c r="Q33" s="172"/>
      <c r="R33" s="310"/>
      <c r="S33" s="310"/>
      <c r="T33" s="310"/>
      <c r="U33" s="310"/>
      <c r="V33" s="310"/>
      <c r="W33" s="242" t="s">
        <v>111</v>
      </c>
      <c r="X33" s="242"/>
      <c r="Y33" s="242"/>
      <c r="Z33" s="242"/>
      <c r="AA33" s="242"/>
      <c r="AB33" s="242" t="s">
        <v>112</v>
      </c>
      <c r="AC33" s="242"/>
      <c r="AD33" s="242"/>
      <c r="AE33" s="242"/>
      <c r="AF33" s="242"/>
      <c r="AG33" s="310"/>
      <c r="AH33" s="310"/>
      <c r="AI33" s="310"/>
      <c r="AJ33" s="310"/>
      <c r="AK33" s="310"/>
      <c r="AL33" s="305"/>
      <c r="AM33" s="306"/>
      <c r="AN33" s="306"/>
      <c r="AO33" s="306"/>
      <c r="AP33" s="306"/>
      <c r="AQ33" s="265"/>
      <c r="AR33" s="266"/>
      <c r="AS33" s="266"/>
      <c r="AT33" s="266"/>
      <c r="AU33" s="267"/>
      <c r="AV33" s="228" t="s">
        <v>111</v>
      </c>
      <c r="AW33" s="228"/>
      <c r="AX33" s="228"/>
      <c r="AY33" s="228"/>
      <c r="AZ33" s="228"/>
      <c r="BA33" s="227" t="s">
        <v>112</v>
      </c>
      <c r="BB33" s="228"/>
      <c r="BC33" s="228"/>
      <c r="BD33" s="228"/>
      <c r="BE33" s="229"/>
      <c r="BF33" s="266"/>
      <c r="BG33" s="266"/>
      <c r="BH33" s="266"/>
      <c r="BI33" s="266"/>
      <c r="BJ33" s="266"/>
      <c r="BK33" s="147"/>
    </row>
    <row r="34" spans="12:63" ht="13.5" customHeight="1">
      <c r="L34" s="38"/>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2"/>
    </row>
    <row r="35" spans="2:62" s="16" customFormat="1" ht="13.5" customHeight="1">
      <c r="B35" s="47"/>
      <c r="C35" s="241" t="s">
        <v>113</v>
      </c>
      <c r="D35" s="241"/>
      <c r="E35" s="241"/>
      <c r="F35" s="241"/>
      <c r="G35" s="241"/>
      <c r="H35" s="241"/>
      <c r="I35" s="241"/>
      <c r="J35" s="241"/>
      <c r="K35" s="100"/>
      <c r="L35" s="330">
        <v>288470</v>
      </c>
      <c r="M35" s="330"/>
      <c r="N35" s="330"/>
      <c r="O35" s="330"/>
      <c r="P35" s="330"/>
      <c r="Q35" s="330"/>
      <c r="R35" s="330">
        <v>237960</v>
      </c>
      <c r="S35" s="330"/>
      <c r="T35" s="330"/>
      <c r="U35" s="330"/>
      <c r="V35" s="330"/>
      <c r="W35" s="330">
        <v>45270</v>
      </c>
      <c r="X35" s="330"/>
      <c r="Y35" s="330"/>
      <c r="Z35" s="330"/>
      <c r="AA35" s="330"/>
      <c r="AB35" s="330">
        <v>5230</v>
      </c>
      <c r="AC35" s="330"/>
      <c r="AD35" s="330"/>
      <c r="AE35" s="330"/>
      <c r="AF35" s="330"/>
      <c r="AG35" s="329">
        <v>0</v>
      </c>
      <c r="AH35" s="329"/>
      <c r="AI35" s="329"/>
      <c r="AJ35" s="329"/>
      <c r="AK35" s="329"/>
      <c r="AL35" s="330">
        <v>288470</v>
      </c>
      <c r="AM35" s="330"/>
      <c r="AN35" s="330"/>
      <c r="AO35" s="330"/>
      <c r="AP35" s="330"/>
      <c r="AQ35" s="330">
        <v>164250</v>
      </c>
      <c r="AR35" s="330"/>
      <c r="AS35" s="330"/>
      <c r="AT35" s="330"/>
      <c r="AU35" s="330"/>
      <c r="AV35" s="330">
        <v>93010</v>
      </c>
      <c r="AW35" s="330"/>
      <c r="AX35" s="330"/>
      <c r="AY35" s="330"/>
      <c r="AZ35" s="330"/>
      <c r="BA35" s="330">
        <v>31210</v>
      </c>
      <c r="BB35" s="330"/>
      <c r="BC35" s="330"/>
      <c r="BD35" s="330"/>
      <c r="BE35" s="330"/>
      <c r="BF35" s="329">
        <v>0</v>
      </c>
      <c r="BG35" s="329"/>
      <c r="BH35" s="329"/>
      <c r="BI35" s="329"/>
      <c r="BJ35" s="329"/>
    </row>
    <row r="36" spans="2:63" ht="13.5" customHeight="1">
      <c r="B36" s="6"/>
      <c r="C36" s="9"/>
      <c r="D36" s="9"/>
      <c r="E36" s="9"/>
      <c r="F36" s="9"/>
      <c r="G36" s="9"/>
      <c r="H36" s="9"/>
      <c r="I36" s="9"/>
      <c r="J36" s="9"/>
      <c r="K36" s="101"/>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32"/>
      <c r="BG36" s="32"/>
      <c r="BH36" s="32"/>
      <c r="BI36" s="32"/>
      <c r="BJ36" s="32"/>
      <c r="BK36" s="2"/>
    </row>
    <row r="37" spans="2:63" ht="13.5" customHeight="1">
      <c r="B37" s="6"/>
      <c r="C37" s="239" t="s">
        <v>114</v>
      </c>
      <c r="D37" s="239"/>
      <c r="E37" s="239"/>
      <c r="F37" s="239"/>
      <c r="G37" s="239"/>
      <c r="H37" s="239"/>
      <c r="I37" s="239"/>
      <c r="J37" s="239"/>
      <c r="K37" s="101"/>
      <c r="L37" s="334">
        <v>128470</v>
      </c>
      <c r="M37" s="334"/>
      <c r="N37" s="334"/>
      <c r="O37" s="334"/>
      <c r="P37" s="334"/>
      <c r="Q37" s="334"/>
      <c r="R37" s="334">
        <v>104530</v>
      </c>
      <c r="S37" s="334"/>
      <c r="T37" s="334"/>
      <c r="U37" s="334"/>
      <c r="V37" s="334"/>
      <c r="W37" s="334">
        <v>21610</v>
      </c>
      <c r="X37" s="334"/>
      <c r="Y37" s="334"/>
      <c r="Z37" s="334"/>
      <c r="AA37" s="334"/>
      <c r="AB37" s="334">
        <v>2330</v>
      </c>
      <c r="AC37" s="334"/>
      <c r="AD37" s="334"/>
      <c r="AE37" s="334"/>
      <c r="AF37" s="334"/>
      <c r="AG37" s="153">
        <v>0</v>
      </c>
      <c r="AH37" s="153"/>
      <c r="AI37" s="153"/>
      <c r="AJ37" s="153"/>
      <c r="AK37" s="153"/>
      <c r="AL37" s="334">
        <v>128470</v>
      </c>
      <c r="AM37" s="334"/>
      <c r="AN37" s="334"/>
      <c r="AO37" s="334"/>
      <c r="AP37" s="334"/>
      <c r="AQ37" s="334">
        <v>72590</v>
      </c>
      <c r="AR37" s="334"/>
      <c r="AS37" s="334"/>
      <c r="AT37" s="334"/>
      <c r="AU37" s="334"/>
      <c r="AV37" s="334">
        <v>41680</v>
      </c>
      <c r="AW37" s="334"/>
      <c r="AX37" s="334"/>
      <c r="AY37" s="334"/>
      <c r="AZ37" s="334"/>
      <c r="BA37" s="334">
        <v>14200</v>
      </c>
      <c r="BB37" s="334"/>
      <c r="BC37" s="334"/>
      <c r="BD37" s="334"/>
      <c r="BE37" s="334"/>
      <c r="BF37" s="153">
        <v>0</v>
      </c>
      <c r="BG37" s="153"/>
      <c r="BH37" s="153"/>
      <c r="BI37" s="153"/>
      <c r="BJ37" s="153"/>
      <c r="BK37" s="2"/>
    </row>
    <row r="38" spans="2:63" ht="13.5" customHeight="1">
      <c r="B38" s="6"/>
      <c r="C38" s="9"/>
      <c r="D38" s="9"/>
      <c r="E38" s="9"/>
      <c r="F38" s="9"/>
      <c r="G38" s="9"/>
      <c r="H38" s="9"/>
      <c r="I38" s="9"/>
      <c r="J38" s="9"/>
      <c r="K38" s="101"/>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32"/>
      <c r="BG38" s="32"/>
      <c r="BH38" s="32"/>
      <c r="BI38" s="32"/>
      <c r="BJ38" s="32"/>
      <c r="BK38" s="2"/>
    </row>
    <row r="39" spans="2:63" ht="13.5" customHeight="1">
      <c r="B39" s="6"/>
      <c r="C39" s="239" t="s">
        <v>115</v>
      </c>
      <c r="D39" s="239"/>
      <c r="E39" s="239"/>
      <c r="F39" s="239"/>
      <c r="G39" s="239"/>
      <c r="H39" s="239"/>
      <c r="I39" s="239"/>
      <c r="J39" s="239"/>
      <c r="K39" s="101"/>
      <c r="L39" s="334">
        <v>138380</v>
      </c>
      <c r="M39" s="334"/>
      <c r="N39" s="334"/>
      <c r="O39" s="334"/>
      <c r="P39" s="334"/>
      <c r="Q39" s="334"/>
      <c r="R39" s="334">
        <v>114730</v>
      </c>
      <c r="S39" s="334"/>
      <c r="T39" s="334"/>
      <c r="U39" s="334"/>
      <c r="V39" s="334"/>
      <c r="W39" s="334">
        <v>20970</v>
      </c>
      <c r="X39" s="334"/>
      <c r="Y39" s="334"/>
      <c r="Z39" s="334"/>
      <c r="AA39" s="334"/>
      <c r="AB39" s="334">
        <v>2690</v>
      </c>
      <c r="AC39" s="334"/>
      <c r="AD39" s="334"/>
      <c r="AE39" s="334"/>
      <c r="AF39" s="334"/>
      <c r="AG39" s="153">
        <v>0</v>
      </c>
      <c r="AH39" s="153"/>
      <c r="AI39" s="153"/>
      <c r="AJ39" s="153"/>
      <c r="AK39" s="153"/>
      <c r="AL39" s="334">
        <v>138380</v>
      </c>
      <c r="AM39" s="334"/>
      <c r="AN39" s="334"/>
      <c r="AO39" s="334"/>
      <c r="AP39" s="334"/>
      <c r="AQ39" s="334">
        <v>80500</v>
      </c>
      <c r="AR39" s="334"/>
      <c r="AS39" s="334"/>
      <c r="AT39" s="334"/>
      <c r="AU39" s="334"/>
      <c r="AV39" s="334">
        <v>44050</v>
      </c>
      <c r="AW39" s="334"/>
      <c r="AX39" s="334"/>
      <c r="AY39" s="334"/>
      <c r="AZ39" s="334"/>
      <c r="BA39" s="334">
        <v>13830</v>
      </c>
      <c r="BB39" s="334"/>
      <c r="BC39" s="334"/>
      <c r="BD39" s="334"/>
      <c r="BE39" s="334"/>
      <c r="BF39" s="153">
        <v>0</v>
      </c>
      <c r="BG39" s="153"/>
      <c r="BH39" s="153"/>
      <c r="BI39" s="153"/>
      <c r="BJ39" s="153"/>
      <c r="BK39" s="2"/>
    </row>
    <row r="40" spans="2:63" ht="13.5" customHeight="1">
      <c r="B40" s="7"/>
      <c r="C40" s="7"/>
      <c r="D40" s="7"/>
      <c r="E40" s="7"/>
      <c r="F40" s="7"/>
      <c r="G40" s="7"/>
      <c r="H40" s="7"/>
      <c r="I40" s="7"/>
      <c r="J40" s="7"/>
      <c r="K40" s="7"/>
      <c r="L40" s="45"/>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2"/>
    </row>
    <row r="41" spans="2:63" ht="19.5" customHeight="1">
      <c r="B41" s="311" t="s">
        <v>276</v>
      </c>
      <c r="C41" s="312"/>
      <c r="D41" s="312"/>
      <c r="E41" s="312"/>
      <c r="F41" s="312"/>
      <c r="G41" s="312"/>
      <c r="H41" s="312"/>
      <c r="I41" s="312"/>
      <c r="J41" s="312"/>
      <c r="K41" s="313"/>
      <c r="L41" s="175" t="s">
        <v>188</v>
      </c>
      <c r="M41" s="243"/>
      <c r="N41" s="243"/>
      <c r="O41" s="243"/>
      <c r="P41" s="243"/>
      <c r="Q41" s="243"/>
      <c r="R41" s="243"/>
      <c r="S41" s="243"/>
      <c r="T41" s="243"/>
      <c r="U41" s="243"/>
      <c r="V41" s="243"/>
      <c r="W41" s="243"/>
      <c r="X41" s="243"/>
      <c r="Y41" s="243"/>
      <c r="Z41" s="243"/>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2"/>
    </row>
    <row r="42" spans="2:63" ht="19.5" customHeight="1">
      <c r="B42" s="314"/>
      <c r="C42" s="314"/>
      <c r="D42" s="314"/>
      <c r="E42" s="314"/>
      <c r="F42" s="314"/>
      <c r="G42" s="314"/>
      <c r="H42" s="314"/>
      <c r="I42" s="314"/>
      <c r="J42" s="314"/>
      <c r="K42" s="315"/>
      <c r="L42" s="308" t="s">
        <v>189</v>
      </c>
      <c r="M42" s="308"/>
      <c r="N42" s="308"/>
      <c r="O42" s="308"/>
      <c r="P42" s="308"/>
      <c r="Q42" s="350" t="s">
        <v>209</v>
      </c>
      <c r="R42" s="350"/>
      <c r="S42" s="350"/>
      <c r="T42" s="350"/>
      <c r="U42" s="350"/>
      <c r="V42" s="350" t="s">
        <v>190</v>
      </c>
      <c r="W42" s="350"/>
      <c r="X42" s="350"/>
      <c r="Y42" s="350"/>
      <c r="Z42" s="350"/>
      <c r="AA42" s="199" t="s">
        <v>191</v>
      </c>
      <c r="AB42" s="199"/>
      <c r="AC42" s="199"/>
      <c r="AD42" s="199"/>
      <c r="AE42" s="199"/>
      <c r="AF42" s="199"/>
      <c r="AG42" s="199"/>
      <c r="AH42" s="199"/>
      <c r="AI42" s="199"/>
      <c r="AJ42" s="199"/>
      <c r="AK42" s="199"/>
      <c r="AL42" s="199"/>
      <c r="AM42" s="199"/>
      <c r="AN42" s="199"/>
      <c r="AO42" s="199"/>
      <c r="AP42" s="199"/>
      <c r="AQ42" s="199" t="s">
        <v>192</v>
      </c>
      <c r="AR42" s="199"/>
      <c r="AS42" s="199"/>
      <c r="AT42" s="199"/>
      <c r="AU42" s="199"/>
      <c r="AV42" s="199"/>
      <c r="AW42" s="199"/>
      <c r="AX42" s="199"/>
      <c r="AY42" s="199"/>
      <c r="AZ42" s="199"/>
      <c r="BA42" s="199"/>
      <c r="BB42" s="199"/>
      <c r="BC42" s="199"/>
      <c r="BD42" s="199"/>
      <c r="BE42" s="199"/>
      <c r="BF42" s="199"/>
      <c r="BG42" s="199"/>
      <c r="BH42" s="199"/>
      <c r="BI42" s="199"/>
      <c r="BJ42" s="176"/>
      <c r="BK42" s="2"/>
    </row>
    <row r="43" spans="2:63" ht="19.5" customHeight="1">
      <c r="B43" s="314"/>
      <c r="C43" s="314"/>
      <c r="D43" s="314"/>
      <c r="E43" s="314"/>
      <c r="F43" s="314"/>
      <c r="G43" s="314"/>
      <c r="H43" s="314"/>
      <c r="I43" s="314"/>
      <c r="J43" s="314"/>
      <c r="K43" s="315"/>
      <c r="L43" s="343"/>
      <c r="M43" s="343"/>
      <c r="N43" s="343"/>
      <c r="O43" s="343"/>
      <c r="P43" s="343"/>
      <c r="Q43" s="345"/>
      <c r="R43" s="345"/>
      <c r="S43" s="345"/>
      <c r="T43" s="345"/>
      <c r="U43" s="345"/>
      <c r="V43" s="345"/>
      <c r="W43" s="345"/>
      <c r="X43" s="345"/>
      <c r="Y43" s="345"/>
      <c r="Z43" s="345"/>
      <c r="AA43" s="337" t="s">
        <v>220</v>
      </c>
      <c r="AB43" s="338"/>
      <c r="AC43" s="338"/>
      <c r="AD43" s="338"/>
      <c r="AE43" s="345" t="s">
        <v>196</v>
      </c>
      <c r="AF43" s="346"/>
      <c r="AG43" s="346"/>
      <c r="AH43" s="346"/>
      <c r="AI43" s="345" t="s">
        <v>197</v>
      </c>
      <c r="AJ43" s="346"/>
      <c r="AK43" s="346"/>
      <c r="AL43" s="346"/>
      <c r="AM43" s="343" t="s">
        <v>193</v>
      </c>
      <c r="AN43" s="346"/>
      <c r="AO43" s="346"/>
      <c r="AP43" s="346"/>
      <c r="AQ43" s="337" t="s">
        <v>208</v>
      </c>
      <c r="AR43" s="338"/>
      <c r="AS43" s="338"/>
      <c r="AT43" s="338"/>
      <c r="AU43" s="345" t="s">
        <v>196</v>
      </c>
      <c r="AV43" s="346"/>
      <c r="AW43" s="346"/>
      <c r="AX43" s="346"/>
      <c r="AY43" s="343" t="s">
        <v>198</v>
      </c>
      <c r="AZ43" s="344"/>
      <c r="BA43" s="344"/>
      <c r="BB43" s="344"/>
      <c r="BC43" s="345" t="s">
        <v>199</v>
      </c>
      <c r="BD43" s="346"/>
      <c r="BE43" s="346"/>
      <c r="BF43" s="346"/>
      <c r="BG43" s="337" t="s">
        <v>200</v>
      </c>
      <c r="BH43" s="338"/>
      <c r="BI43" s="338"/>
      <c r="BJ43" s="339"/>
      <c r="BK43" s="2"/>
    </row>
    <row r="44" spans="2:63" ht="19.5" customHeight="1">
      <c r="B44" s="314"/>
      <c r="C44" s="314"/>
      <c r="D44" s="314"/>
      <c r="E44" s="314"/>
      <c r="F44" s="314"/>
      <c r="G44" s="314"/>
      <c r="H44" s="314"/>
      <c r="I44" s="314"/>
      <c r="J44" s="314"/>
      <c r="K44" s="315"/>
      <c r="L44" s="343"/>
      <c r="M44" s="343"/>
      <c r="N44" s="343"/>
      <c r="O44" s="343"/>
      <c r="P44" s="343"/>
      <c r="Q44" s="345"/>
      <c r="R44" s="345"/>
      <c r="S44" s="345"/>
      <c r="T44" s="345"/>
      <c r="U44" s="345"/>
      <c r="V44" s="345"/>
      <c r="W44" s="345"/>
      <c r="X44" s="345"/>
      <c r="Y44" s="345"/>
      <c r="Z44" s="345"/>
      <c r="AA44" s="337"/>
      <c r="AB44" s="338"/>
      <c r="AC44" s="338"/>
      <c r="AD44" s="338"/>
      <c r="AE44" s="345"/>
      <c r="AF44" s="346"/>
      <c r="AG44" s="346"/>
      <c r="AH44" s="346"/>
      <c r="AI44" s="345"/>
      <c r="AJ44" s="346"/>
      <c r="AK44" s="346"/>
      <c r="AL44" s="346"/>
      <c r="AM44" s="343"/>
      <c r="AN44" s="346"/>
      <c r="AO44" s="346"/>
      <c r="AP44" s="346"/>
      <c r="AQ44" s="337"/>
      <c r="AR44" s="338"/>
      <c r="AS44" s="338"/>
      <c r="AT44" s="338"/>
      <c r="AU44" s="345"/>
      <c r="AV44" s="346"/>
      <c r="AW44" s="346"/>
      <c r="AX44" s="346"/>
      <c r="AY44" s="344"/>
      <c r="AZ44" s="344"/>
      <c r="BA44" s="344"/>
      <c r="BB44" s="344"/>
      <c r="BC44" s="345"/>
      <c r="BD44" s="346"/>
      <c r="BE44" s="346"/>
      <c r="BF44" s="346"/>
      <c r="BG44" s="337"/>
      <c r="BH44" s="338"/>
      <c r="BI44" s="338"/>
      <c r="BJ44" s="339"/>
      <c r="BK44" s="2"/>
    </row>
    <row r="45" spans="2:63" ht="19.5" customHeight="1">
      <c r="B45" s="316"/>
      <c r="C45" s="316"/>
      <c r="D45" s="316"/>
      <c r="E45" s="316"/>
      <c r="F45" s="316"/>
      <c r="G45" s="316"/>
      <c r="H45" s="316"/>
      <c r="I45" s="316"/>
      <c r="J45" s="316"/>
      <c r="K45" s="317"/>
      <c r="L45" s="349"/>
      <c r="M45" s="349"/>
      <c r="N45" s="349"/>
      <c r="O45" s="349"/>
      <c r="P45" s="349"/>
      <c r="Q45" s="347"/>
      <c r="R45" s="347"/>
      <c r="S45" s="347"/>
      <c r="T45" s="347"/>
      <c r="U45" s="347"/>
      <c r="V45" s="347"/>
      <c r="W45" s="347"/>
      <c r="X45" s="347"/>
      <c r="Y45" s="347"/>
      <c r="Z45" s="347"/>
      <c r="AA45" s="340"/>
      <c r="AB45" s="341"/>
      <c r="AC45" s="341"/>
      <c r="AD45" s="341"/>
      <c r="AE45" s="347"/>
      <c r="AF45" s="348"/>
      <c r="AG45" s="348"/>
      <c r="AH45" s="348"/>
      <c r="AI45" s="347"/>
      <c r="AJ45" s="348"/>
      <c r="AK45" s="348"/>
      <c r="AL45" s="348"/>
      <c r="AM45" s="349"/>
      <c r="AN45" s="348"/>
      <c r="AO45" s="348"/>
      <c r="AP45" s="348"/>
      <c r="AQ45" s="340"/>
      <c r="AR45" s="341"/>
      <c r="AS45" s="341"/>
      <c r="AT45" s="341"/>
      <c r="AU45" s="347"/>
      <c r="AV45" s="348"/>
      <c r="AW45" s="348"/>
      <c r="AX45" s="348"/>
      <c r="AY45" s="310"/>
      <c r="AZ45" s="310"/>
      <c r="BA45" s="310"/>
      <c r="BB45" s="310"/>
      <c r="BC45" s="347"/>
      <c r="BD45" s="348"/>
      <c r="BE45" s="348"/>
      <c r="BF45" s="348"/>
      <c r="BG45" s="340"/>
      <c r="BH45" s="341"/>
      <c r="BI45" s="341"/>
      <c r="BJ45" s="342"/>
      <c r="BK45" s="2"/>
    </row>
    <row r="46" spans="12:63" ht="13.5" customHeight="1">
      <c r="L46" s="38"/>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2"/>
    </row>
    <row r="47" spans="2:62" s="16" customFormat="1" ht="13.5" customHeight="1">
      <c r="B47" s="47"/>
      <c r="C47" s="241" t="s">
        <v>113</v>
      </c>
      <c r="D47" s="241"/>
      <c r="E47" s="241"/>
      <c r="F47" s="241"/>
      <c r="G47" s="241"/>
      <c r="H47" s="241"/>
      <c r="I47" s="241"/>
      <c r="J47" s="241"/>
      <c r="K47" s="100"/>
      <c r="L47" s="330">
        <v>26960</v>
      </c>
      <c r="M47" s="330"/>
      <c r="N47" s="330"/>
      <c r="O47" s="330"/>
      <c r="P47" s="330"/>
      <c r="Q47" s="330">
        <v>79510</v>
      </c>
      <c r="R47" s="330"/>
      <c r="S47" s="330"/>
      <c r="T47" s="330"/>
      <c r="U47" s="330"/>
      <c r="V47" s="330">
        <v>138270</v>
      </c>
      <c r="W47" s="330"/>
      <c r="X47" s="330"/>
      <c r="Y47" s="330"/>
      <c r="Z47" s="330"/>
      <c r="AA47" s="330">
        <v>4820</v>
      </c>
      <c r="AB47" s="330"/>
      <c r="AC47" s="330"/>
      <c r="AD47" s="330"/>
      <c r="AE47" s="330">
        <v>8870</v>
      </c>
      <c r="AF47" s="330"/>
      <c r="AG47" s="330"/>
      <c r="AH47" s="330"/>
      <c r="AI47" s="330">
        <v>16910</v>
      </c>
      <c r="AJ47" s="330"/>
      <c r="AK47" s="330"/>
      <c r="AL47" s="330"/>
      <c r="AM47" s="330">
        <v>4580</v>
      </c>
      <c r="AN47" s="330"/>
      <c r="AO47" s="330"/>
      <c r="AP47" s="330"/>
      <c r="AQ47" s="330">
        <v>420</v>
      </c>
      <c r="AR47" s="330"/>
      <c r="AS47" s="330"/>
      <c r="AT47" s="330"/>
      <c r="AU47" s="330">
        <v>1440</v>
      </c>
      <c r="AV47" s="330"/>
      <c r="AW47" s="330"/>
      <c r="AX47" s="330"/>
      <c r="AY47" s="330">
        <v>3110</v>
      </c>
      <c r="AZ47" s="330"/>
      <c r="BA47" s="330"/>
      <c r="BB47" s="330"/>
      <c r="BC47" s="330">
        <v>3570</v>
      </c>
      <c r="BD47" s="330"/>
      <c r="BE47" s="330"/>
      <c r="BF47" s="330"/>
      <c r="BG47" s="329">
        <v>0</v>
      </c>
      <c r="BH47" s="329"/>
      <c r="BI47" s="329"/>
      <c r="BJ47" s="329"/>
    </row>
    <row r="48" spans="2:63" ht="13.5" customHeight="1">
      <c r="B48" s="6"/>
      <c r="C48" s="9"/>
      <c r="D48" s="9"/>
      <c r="E48" s="9"/>
      <c r="F48" s="9"/>
      <c r="G48" s="9"/>
      <c r="H48" s="9"/>
      <c r="I48" s="9"/>
      <c r="J48" s="9"/>
      <c r="K48" s="101"/>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32"/>
      <c r="BH48" s="32"/>
      <c r="BI48" s="32"/>
      <c r="BJ48" s="32"/>
      <c r="BK48" s="2"/>
    </row>
    <row r="49" spans="2:63" ht="13.5" customHeight="1">
      <c r="B49" s="6"/>
      <c r="C49" s="239" t="s">
        <v>114</v>
      </c>
      <c r="D49" s="239"/>
      <c r="E49" s="239"/>
      <c r="F49" s="239"/>
      <c r="G49" s="239"/>
      <c r="H49" s="239"/>
      <c r="I49" s="239"/>
      <c r="J49" s="239"/>
      <c r="K49" s="101"/>
      <c r="L49" s="334">
        <v>10030</v>
      </c>
      <c r="M49" s="334"/>
      <c r="N49" s="334"/>
      <c r="O49" s="334"/>
      <c r="P49" s="334"/>
      <c r="Q49" s="334">
        <v>27710</v>
      </c>
      <c r="R49" s="334"/>
      <c r="S49" s="334"/>
      <c r="T49" s="334"/>
      <c r="U49" s="334"/>
      <c r="V49" s="334">
        <v>61890</v>
      </c>
      <c r="W49" s="334"/>
      <c r="X49" s="334"/>
      <c r="Y49" s="334"/>
      <c r="Z49" s="334"/>
      <c r="AA49" s="334">
        <v>2590</v>
      </c>
      <c r="AB49" s="334"/>
      <c r="AC49" s="334"/>
      <c r="AD49" s="334"/>
      <c r="AE49" s="334">
        <v>6150</v>
      </c>
      <c r="AF49" s="334"/>
      <c r="AG49" s="334"/>
      <c r="AH49" s="334"/>
      <c r="AI49" s="334">
        <v>10600</v>
      </c>
      <c r="AJ49" s="334"/>
      <c r="AK49" s="334"/>
      <c r="AL49" s="334"/>
      <c r="AM49" s="334">
        <v>3410</v>
      </c>
      <c r="AN49" s="334"/>
      <c r="AO49" s="334"/>
      <c r="AP49" s="334"/>
      <c r="AQ49" s="334">
        <v>340</v>
      </c>
      <c r="AR49" s="334"/>
      <c r="AS49" s="334"/>
      <c r="AT49" s="334"/>
      <c r="AU49" s="334">
        <v>1120</v>
      </c>
      <c r="AV49" s="334"/>
      <c r="AW49" s="334"/>
      <c r="AX49" s="334"/>
      <c r="AY49" s="334">
        <v>1860</v>
      </c>
      <c r="AZ49" s="334"/>
      <c r="BA49" s="334"/>
      <c r="BB49" s="334"/>
      <c r="BC49" s="334">
        <v>2760</v>
      </c>
      <c r="BD49" s="334"/>
      <c r="BE49" s="334"/>
      <c r="BF49" s="334"/>
      <c r="BG49" s="153">
        <v>0</v>
      </c>
      <c r="BH49" s="153"/>
      <c r="BI49" s="153"/>
      <c r="BJ49" s="153"/>
      <c r="BK49" s="2"/>
    </row>
    <row r="50" spans="2:63" ht="13.5" customHeight="1">
      <c r="B50" s="6"/>
      <c r="C50" s="9"/>
      <c r="D50" s="9"/>
      <c r="E50" s="9"/>
      <c r="F50" s="9"/>
      <c r="G50" s="9"/>
      <c r="H50" s="9"/>
      <c r="I50" s="9"/>
      <c r="J50" s="9"/>
      <c r="K50" s="101"/>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32"/>
      <c r="BH50" s="32"/>
      <c r="BI50" s="32"/>
      <c r="BJ50" s="32"/>
      <c r="BK50" s="2"/>
    </row>
    <row r="51" spans="2:63" ht="13.5" customHeight="1">
      <c r="B51" s="6"/>
      <c r="C51" s="239" t="s">
        <v>115</v>
      </c>
      <c r="D51" s="239"/>
      <c r="E51" s="239"/>
      <c r="F51" s="239"/>
      <c r="G51" s="239"/>
      <c r="H51" s="239"/>
      <c r="I51" s="239"/>
      <c r="J51" s="239"/>
      <c r="K51" s="101"/>
      <c r="L51" s="334">
        <v>14620</v>
      </c>
      <c r="M51" s="334"/>
      <c r="N51" s="334"/>
      <c r="O51" s="334"/>
      <c r="P51" s="334"/>
      <c r="Q51" s="334">
        <v>45690</v>
      </c>
      <c r="R51" s="334"/>
      <c r="S51" s="334"/>
      <c r="T51" s="334"/>
      <c r="U51" s="334"/>
      <c r="V51" s="334">
        <v>65730</v>
      </c>
      <c r="W51" s="334"/>
      <c r="X51" s="334"/>
      <c r="Y51" s="334"/>
      <c r="Z51" s="334"/>
      <c r="AA51" s="334">
        <v>2090</v>
      </c>
      <c r="AB51" s="334"/>
      <c r="AC51" s="334"/>
      <c r="AD51" s="334"/>
      <c r="AE51" s="334">
        <v>2050</v>
      </c>
      <c r="AF51" s="334"/>
      <c r="AG51" s="334"/>
      <c r="AH51" s="334"/>
      <c r="AI51" s="334">
        <v>5280</v>
      </c>
      <c r="AJ51" s="334"/>
      <c r="AK51" s="334"/>
      <c r="AL51" s="334"/>
      <c r="AM51" s="334">
        <v>1040</v>
      </c>
      <c r="AN51" s="334"/>
      <c r="AO51" s="334"/>
      <c r="AP51" s="334"/>
      <c r="AQ51" s="334">
        <v>30</v>
      </c>
      <c r="AR51" s="334"/>
      <c r="AS51" s="334"/>
      <c r="AT51" s="334"/>
      <c r="AU51" s="334">
        <v>210</v>
      </c>
      <c r="AV51" s="334"/>
      <c r="AW51" s="334"/>
      <c r="AX51" s="334"/>
      <c r="AY51" s="334">
        <v>1050</v>
      </c>
      <c r="AZ51" s="334"/>
      <c r="BA51" s="334"/>
      <c r="BB51" s="334"/>
      <c r="BC51" s="334">
        <v>590</v>
      </c>
      <c r="BD51" s="334"/>
      <c r="BE51" s="334"/>
      <c r="BF51" s="334"/>
      <c r="BG51" s="153">
        <v>0</v>
      </c>
      <c r="BH51" s="153"/>
      <c r="BI51" s="153"/>
      <c r="BJ51" s="153"/>
      <c r="BK51" s="2"/>
    </row>
    <row r="52" spans="2:63" ht="13.5" customHeight="1">
      <c r="B52" s="7"/>
      <c r="C52" s="7"/>
      <c r="D52" s="7"/>
      <c r="E52" s="7"/>
      <c r="F52" s="7"/>
      <c r="G52" s="7"/>
      <c r="H52" s="7"/>
      <c r="I52" s="7"/>
      <c r="J52" s="7"/>
      <c r="K52" s="7"/>
      <c r="L52" s="39"/>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2"/>
    </row>
    <row r="53" spans="3:63" ht="12" customHeight="1">
      <c r="C53" s="201" t="s">
        <v>6</v>
      </c>
      <c r="D53" s="201"/>
      <c r="E53" s="3" t="s">
        <v>194</v>
      </c>
      <c r="F53" s="2" t="s">
        <v>116</v>
      </c>
      <c r="BH53" s="6"/>
      <c r="BI53" s="6"/>
      <c r="BK53" s="2"/>
    </row>
    <row r="54" spans="2:63" ht="12" customHeight="1">
      <c r="B54" s="200" t="s">
        <v>9</v>
      </c>
      <c r="C54" s="200"/>
      <c r="D54" s="200"/>
      <c r="E54" s="3" t="s">
        <v>195</v>
      </c>
      <c r="F54" s="2" t="s">
        <v>357</v>
      </c>
      <c r="BH54" s="6"/>
      <c r="BI54" s="6"/>
      <c r="BK54" s="2"/>
    </row>
    <row r="60" spans="45:46" ht="10.5" customHeight="1">
      <c r="AS60" s="6"/>
      <c r="AT60" s="6"/>
    </row>
  </sheetData>
  <mergeCells count="195">
    <mergeCell ref="AV35:AZ35"/>
    <mergeCell ref="AV37:AZ37"/>
    <mergeCell ref="AL31:AP33"/>
    <mergeCell ref="AQ31:BK31"/>
    <mergeCell ref="AQ32:AU33"/>
    <mergeCell ref="AL35:AP35"/>
    <mergeCell ref="AQ35:AU35"/>
    <mergeCell ref="AQ37:AU37"/>
    <mergeCell ref="AQ39:AU39"/>
    <mergeCell ref="AV39:AZ39"/>
    <mergeCell ref="B41:K45"/>
    <mergeCell ref="AU51:AX51"/>
    <mergeCell ref="AY51:BB51"/>
    <mergeCell ref="AU49:AX49"/>
    <mergeCell ref="AY49:BB49"/>
    <mergeCell ref="L49:P49"/>
    <mergeCell ref="Q49:U49"/>
    <mergeCell ref="V49:Z49"/>
    <mergeCell ref="L51:P51"/>
    <mergeCell ref="Q51:U51"/>
    <mergeCell ref="V51:Z51"/>
    <mergeCell ref="AA51:AD51"/>
    <mergeCell ref="BG51:BJ51"/>
    <mergeCell ref="AE51:AH51"/>
    <mergeCell ref="AI51:AL51"/>
    <mergeCell ref="AM51:AP51"/>
    <mergeCell ref="AQ51:AT51"/>
    <mergeCell ref="BC51:BF51"/>
    <mergeCell ref="BC49:BF49"/>
    <mergeCell ref="BG49:BJ49"/>
    <mergeCell ref="AE49:AH49"/>
    <mergeCell ref="AI49:AL49"/>
    <mergeCell ref="AM49:AP49"/>
    <mergeCell ref="AQ49:AT49"/>
    <mergeCell ref="AA49:AD49"/>
    <mergeCell ref="B54:D54"/>
    <mergeCell ref="L31:Q33"/>
    <mergeCell ref="L39:Q39"/>
    <mergeCell ref="L37:Q37"/>
    <mergeCell ref="L35:Q35"/>
    <mergeCell ref="C35:J35"/>
    <mergeCell ref="C37:J37"/>
    <mergeCell ref="C39:J39"/>
    <mergeCell ref="C47:J47"/>
    <mergeCell ref="C49:J49"/>
    <mergeCell ref="C51:J51"/>
    <mergeCell ref="C53:D53"/>
    <mergeCell ref="AQ42:BJ42"/>
    <mergeCell ref="AA43:AD45"/>
    <mergeCell ref="AE43:AH45"/>
    <mergeCell ref="AI43:AL45"/>
    <mergeCell ref="AM43:AP45"/>
    <mergeCell ref="AQ43:AT45"/>
    <mergeCell ref="AU43:AX45"/>
    <mergeCell ref="AY43:BB45"/>
    <mergeCell ref="BC43:BF45"/>
    <mergeCell ref="L42:P45"/>
    <mergeCell ref="Q42:U45"/>
    <mergeCell ref="V42:Z45"/>
    <mergeCell ref="AA42:AP42"/>
    <mergeCell ref="AM47:AP47"/>
    <mergeCell ref="B6:T6"/>
    <mergeCell ref="AG5:BJ5"/>
    <mergeCell ref="U5:AF5"/>
    <mergeCell ref="BG43:BJ45"/>
    <mergeCell ref="BA37:BE37"/>
    <mergeCell ref="BF37:BJ37"/>
    <mergeCell ref="R39:V39"/>
    <mergeCell ref="W39:AA39"/>
    <mergeCell ref="AB39:AF39"/>
    <mergeCell ref="V47:Z47"/>
    <mergeCell ref="AA47:AD47"/>
    <mergeCell ref="AE47:AH47"/>
    <mergeCell ref="AI47:AL47"/>
    <mergeCell ref="AQ47:AT47"/>
    <mergeCell ref="AU47:AX47"/>
    <mergeCell ref="BA39:BE39"/>
    <mergeCell ref="BF39:BJ39"/>
    <mergeCell ref="L41:BJ41"/>
    <mergeCell ref="AY47:BB47"/>
    <mergeCell ref="BC47:BF47"/>
    <mergeCell ref="BG47:BJ47"/>
    <mergeCell ref="L47:P47"/>
    <mergeCell ref="Q47:U47"/>
    <mergeCell ref="AL39:AP39"/>
    <mergeCell ref="AG37:AK37"/>
    <mergeCell ref="AL37:AP37"/>
    <mergeCell ref="AG39:AK39"/>
    <mergeCell ref="R37:V37"/>
    <mergeCell ref="W37:AA37"/>
    <mergeCell ref="AB37:AF37"/>
    <mergeCell ref="R35:V35"/>
    <mergeCell ref="W35:AA35"/>
    <mergeCell ref="AB35:AF35"/>
    <mergeCell ref="AG35:AK35"/>
    <mergeCell ref="BA35:BE35"/>
    <mergeCell ref="BF35:BJ35"/>
    <mergeCell ref="U6:Z7"/>
    <mergeCell ref="AA6:AF7"/>
    <mergeCell ref="AG6:AL7"/>
    <mergeCell ref="AM6:AR7"/>
    <mergeCell ref="AS6:AX7"/>
    <mergeCell ref="AY6:BD7"/>
    <mergeCell ref="BE6:BJ7"/>
    <mergeCell ref="BC8:BD8"/>
    <mergeCell ref="BI8:BJ8"/>
    <mergeCell ref="C10:S10"/>
    <mergeCell ref="U10:Z10"/>
    <mergeCell ref="AA10:AF10"/>
    <mergeCell ref="AG10:AL10"/>
    <mergeCell ref="AM10:AR10"/>
    <mergeCell ref="AS10:AX10"/>
    <mergeCell ref="AY10:BD10"/>
    <mergeCell ref="BE10:BJ10"/>
    <mergeCell ref="D12:S12"/>
    <mergeCell ref="U12:Z12"/>
    <mergeCell ref="AA12:AF12"/>
    <mergeCell ref="AG12:AL12"/>
    <mergeCell ref="AM12:AR12"/>
    <mergeCell ref="AS12:AX12"/>
    <mergeCell ref="AY12:BD12"/>
    <mergeCell ref="BE12:BJ12"/>
    <mergeCell ref="D14:S14"/>
    <mergeCell ref="U14:Z14"/>
    <mergeCell ref="AA14:AF14"/>
    <mergeCell ref="AG14:AL14"/>
    <mergeCell ref="AM14:AR14"/>
    <mergeCell ref="AS14:AX14"/>
    <mergeCell ref="AY14:BD14"/>
    <mergeCell ref="BE14:BJ14"/>
    <mergeCell ref="D16:S16"/>
    <mergeCell ref="U16:Z16"/>
    <mergeCell ref="AA16:AF16"/>
    <mergeCell ref="AG16:AL16"/>
    <mergeCell ref="AM16:AR16"/>
    <mergeCell ref="AS16:AX16"/>
    <mergeCell ref="AY16:BD16"/>
    <mergeCell ref="BE16:BJ16"/>
    <mergeCell ref="E17:S17"/>
    <mergeCell ref="U17:Z17"/>
    <mergeCell ref="AA17:AF17"/>
    <mergeCell ref="AG17:AL17"/>
    <mergeCell ref="AM17:AR17"/>
    <mergeCell ref="AS17:AX17"/>
    <mergeCell ref="AY17:BD17"/>
    <mergeCell ref="BE17:BJ17"/>
    <mergeCell ref="E18:S18"/>
    <mergeCell ref="U18:Z18"/>
    <mergeCell ref="AA18:AF18"/>
    <mergeCell ref="AG18:AL18"/>
    <mergeCell ref="AM18:AR18"/>
    <mergeCell ref="AS18:AX18"/>
    <mergeCell ref="AY18:BD18"/>
    <mergeCell ref="BE18:BJ18"/>
    <mergeCell ref="E19:S19"/>
    <mergeCell ref="U19:Z19"/>
    <mergeCell ref="AA19:AF19"/>
    <mergeCell ref="AG19:AL19"/>
    <mergeCell ref="AM19:AR19"/>
    <mergeCell ref="AS19:AX19"/>
    <mergeCell ref="AY19:BD19"/>
    <mergeCell ref="BE19:BJ19"/>
    <mergeCell ref="BE20:BJ20"/>
    <mergeCell ref="E20:S20"/>
    <mergeCell ref="U20:Z20"/>
    <mergeCell ref="AA20:AF20"/>
    <mergeCell ref="AG20:AL20"/>
    <mergeCell ref="C24:D24"/>
    <mergeCell ref="AM20:AR20"/>
    <mergeCell ref="AS20:AX20"/>
    <mergeCell ref="AY20:BD20"/>
    <mergeCell ref="BE22:BJ22"/>
    <mergeCell ref="D22:S22"/>
    <mergeCell ref="U22:Z22"/>
    <mergeCell ref="AA22:AF22"/>
    <mergeCell ref="AG22:AL22"/>
    <mergeCell ref="AM22:AR22"/>
    <mergeCell ref="AS22:AX22"/>
    <mergeCell ref="AY22:BD22"/>
    <mergeCell ref="B31:K33"/>
    <mergeCell ref="BA32:BE32"/>
    <mergeCell ref="R32:V33"/>
    <mergeCell ref="W32:AA32"/>
    <mergeCell ref="AV32:AZ32"/>
    <mergeCell ref="AB32:AF32"/>
    <mergeCell ref="B25:D25"/>
    <mergeCell ref="AG32:AK33"/>
    <mergeCell ref="B3:BJ3"/>
    <mergeCell ref="BF32:BJ33"/>
    <mergeCell ref="W33:AA33"/>
    <mergeCell ref="AB33:AF33"/>
    <mergeCell ref="AV33:AZ33"/>
    <mergeCell ref="BA33:BE33"/>
    <mergeCell ref="B29:BJ29"/>
    <mergeCell ref="R31:AK3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BP62"/>
  <sheetViews>
    <sheetView view="pageBreakPreview" zoomScale="60" workbookViewId="0" topLeftCell="A1">
      <selection activeCell="B45" sqref="B45:BJ45"/>
    </sheetView>
  </sheetViews>
  <sheetFormatPr defaultColWidth="9.00390625" defaultRowHeight="10.5" customHeight="1"/>
  <cols>
    <col min="1" max="62" width="1.625" style="2" customWidth="1"/>
    <col min="63" max="63" width="1.625" style="6" customWidth="1"/>
    <col min="64" max="16384" width="9.00390625" style="2" customWidth="1"/>
  </cols>
  <sheetData>
    <row r="1" ht="10.5" customHeight="1">
      <c r="A1" s="66" t="s">
        <v>378</v>
      </c>
    </row>
    <row r="3" spans="2:62" s="1" customFormat="1" ht="18" customHeight="1">
      <c r="B3" s="355" t="s">
        <v>343</v>
      </c>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row>
    <row r="4" spans="2:62" s="1" customFormat="1" ht="18" customHeight="1">
      <c r="B4" s="355" t="s">
        <v>281</v>
      </c>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5"/>
      <c r="BI4" s="355"/>
      <c r="BJ4" s="355"/>
    </row>
    <row r="5" spans="2:63" ht="12.75" customHeight="1">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34" t="s">
        <v>356</v>
      </c>
      <c r="BK5" s="2"/>
    </row>
    <row r="6" spans="2:63" ht="19.5" customHeight="1">
      <c r="B6" s="33"/>
      <c r="C6" s="33"/>
      <c r="D6" s="33"/>
      <c r="E6" s="33"/>
      <c r="F6" s="33"/>
      <c r="G6" s="33"/>
      <c r="H6" s="33"/>
      <c r="I6" s="33"/>
      <c r="J6" s="33"/>
      <c r="K6" s="33"/>
      <c r="L6" s="33"/>
      <c r="M6" s="33"/>
      <c r="N6" s="33"/>
      <c r="O6" s="33"/>
      <c r="P6" s="36"/>
      <c r="Q6" s="179" t="s">
        <v>160</v>
      </c>
      <c r="R6" s="179"/>
      <c r="S6" s="179"/>
      <c r="T6" s="179"/>
      <c r="U6" s="179"/>
      <c r="V6" s="179"/>
      <c r="W6" s="236" t="s">
        <v>201</v>
      </c>
      <c r="X6" s="236"/>
      <c r="Y6" s="236"/>
      <c r="Z6" s="236"/>
      <c r="AA6" s="236"/>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356" t="s">
        <v>219</v>
      </c>
      <c r="BG6" s="356"/>
      <c r="BH6" s="356"/>
      <c r="BI6" s="356"/>
      <c r="BJ6" s="356"/>
      <c r="BK6" s="2"/>
    </row>
    <row r="7" spans="2:63" ht="19.5" customHeight="1">
      <c r="B7" s="191" t="s">
        <v>180</v>
      </c>
      <c r="C7" s="191"/>
      <c r="D7" s="191"/>
      <c r="E7" s="191"/>
      <c r="F7" s="191"/>
      <c r="G7" s="191"/>
      <c r="H7" s="191"/>
      <c r="I7" s="191"/>
      <c r="J7" s="191"/>
      <c r="K7" s="191"/>
      <c r="L7" s="191"/>
      <c r="M7" s="191"/>
      <c r="N7" s="191"/>
      <c r="O7" s="191"/>
      <c r="P7" s="354"/>
      <c r="Q7" s="199"/>
      <c r="R7" s="199"/>
      <c r="S7" s="199"/>
      <c r="T7" s="199"/>
      <c r="U7" s="199"/>
      <c r="V7" s="199"/>
      <c r="W7" s="358" t="s">
        <v>215</v>
      </c>
      <c r="X7" s="358"/>
      <c r="Y7" s="358"/>
      <c r="Z7" s="358"/>
      <c r="AA7" s="358"/>
      <c r="AB7" s="359" t="s">
        <v>277</v>
      </c>
      <c r="AC7" s="360"/>
      <c r="AD7" s="360"/>
      <c r="AE7" s="360"/>
      <c r="AF7" s="361"/>
      <c r="AG7" s="368" t="s">
        <v>359</v>
      </c>
      <c r="AH7" s="368"/>
      <c r="AI7" s="368"/>
      <c r="AJ7" s="368"/>
      <c r="AK7" s="368"/>
      <c r="AL7" s="368" t="s">
        <v>216</v>
      </c>
      <c r="AM7" s="368"/>
      <c r="AN7" s="368"/>
      <c r="AO7" s="368"/>
      <c r="AP7" s="368"/>
      <c r="AQ7" s="368" t="s">
        <v>358</v>
      </c>
      <c r="AR7" s="368"/>
      <c r="AS7" s="368"/>
      <c r="AT7" s="368"/>
      <c r="AU7" s="368"/>
      <c r="AV7" s="368" t="s">
        <v>217</v>
      </c>
      <c r="AW7" s="368"/>
      <c r="AX7" s="368"/>
      <c r="AY7" s="368"/>
      <c r="AZ7" s="368"/>
      <c r="BA7" s="368" t="s">
        <v>218</v>
      </c>
      <c r="BB7" s="368"/>
      <c r="BC7" s="368"/>
      <c r="BD7" s="368"/>
      <c r="BE7" s="368"/>
      <c r="BF7" s="357"/>
      <c r="BG7" s="357"/>
      <c r="BH7" s="357"/>
      <c r="BI7" s="357"/>
      <c r="BJ7" s="357"/>
      <c r="BK7" s="2"/>
    </row>
    <row r="8" spans="2:63" ht="19.5" customHeight="1">
      <c r="B8" s="191"/>
      <c r="C8" s="191"/>
      <c r="D8" s="191"/>
      <c r="E8" s="191"/>
      <c r="F8" s="191"/>
      <c r="G8" s="191"/>
      <c r="H8" s="191"/>
      <c r="I8" s="191"/>
      <c r="J8" s="191"/>
      <c r="K8" s="191"/>
      <c r="L8" s="191"/>
      <c r="M8" s="191"/>
      <c r="N8" s="191"/>
      <c r="O8" s="191"/>
      <c r="P8" s="354"/>
      <c r="Q8" s="199"/>
      <c r="R8" s="199"/>
      <c r="S8" s="199"/>
      <c r="T8" s="199"/>
      <c r="U8" s="199"/>
      <c r="V8" s="199"/>
      <c r="W8" s="358"/>
      <c r="X8" s="358"/>
      <c r="Y8" s="358"/>
      <c r="Z8" s="358"/>
      <c r="AA8" s="358"/>
      <c r="AB8" s="362"/>
      <c r="AC8" s="363"/>
      <c r="AD8" s="363"/>
      <c r="AE8" s="363"/>
      <c r="AF8" s="364"/>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57"/>
      <c r="BG8" s="357"/>
      <c r="BH8" s="357"/>
      <c r="BI8" s="357"/>
      <c r="BJ8" s="357"/>
      <c r="BK8" s="2"/>
    </row>
    <row r="9" spans="2:63" ht="19.5" customHeight="1">
      <c r="B9" s="37"/>
      <c r="C9" s="37"/>
      <c r="D9" s="37"/>
      <c r="E9" s="37"/>
      <c r="F9" s="37"/>
      <c r="G9" s="37"/>
      <c r="H9" s="37"/>
      <c r="I9" s="37"/>
      <c r="J9" s="37"/>
      <c r="K9" s="37"/>
      <c r="L9" s="37"/>
      <c r="M9" s="37"/>
      <c r="N9" s="37"/>
      <c r="O9" s="37"/>
      <c r="P9" s="37"/>
      <c r="Q9" s="199"/>
      <c r="R9" s="199"/>
      <c r="S9" s="199"/>
      <c r="T9" s="199"/>
      <c r="U9" s="199"/>
      <c r="V9" s="199"/>
      <c r="W9" s="358"/>
      <c r="X9" s="358"/>
      <c r="Y9" s="358"/>
      <c r="Z9" s="358"/>
      <c r="AA9" s="358"/>
      <c r="AB9" s="365"/>
      <c r="AC9" s="366"/>
      <c r="AD9" s="366"/>
      <c r="AE9" s="366"/>
      <c r="AF9" s="367"/>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57"/>
      <c r="BG9" s="357"/>
      <c r="BH9" s="357"/>
      <c r="BI9" s="357"/>
      <c r="BJ9" s="357"/>
      <c r="BK9" s="2"/>
    </row>
    <row r="10" spans="17:63" ht="13.5" customHeight="1">
      <c r="Q10" s="44"/>
      <c r="R10" s="5"/>
      <c r="S10" s="5"/>
      <c r="T10" s="5"/>
      <c r="U10" s="5"/>
      <c r="V10" s="5"/>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2"/>
    </row>
    <row r="11" spans="3:63" ht="13.5" customHeight="1">
      <c r="C11" s="200" t="s">
        <v>117</v>
      </c>
      <c r="D11" s="200"/>
      <c r="E11" s="200"/>
      <c r="F11" s="200"/>
      <c r="G11" s="200"/>
      <c r="H11" s="200"/>
      <c r="I11" s="200"/>
      <c r="J11" s="200"/>
      <c r="K11" s="200"/>
      <c r="L11" s="200"/>
      <c r="M11" s="200"/>
      <c r="N11" s="200"/>
      <c r="O11" s="200"/>
      <c r="P11" s="13"/>
      <c r="Q11" s="38"/>
      <c r="R11" s="6"/>
      <c r="S11" s="6"/>
      <c r="T11" s="6"/>
      <c r="U11" s="6"/>
      <c r="V11" s="6"/>
      <c r="BK11" s="2"/>
    </row>
    <row r="12" spans="3:63" ht="13.5" customHeight="1">
      <c r="C12" s="13"/>
      <c r="D12" s="200" t="s">
        <v>118</v>
      </c>
      <c r="E12" s="200"/>
      <c r="F12" s="200"/>
      <c r="G12" s="200"/>
      <c r="H12" s="200"/>
      <c r="I12" s="200"/>
      <c r="J12" s="200"/>
      <c r="K12" s="200"/>
      <c r="L12" s="200"/>
      <c r="M12" s="200"/>
      <c r="N12" s="200"/>
      <c r="O12" s="200"/>
      <c r="P12" s="13"/>
      <c r="Q12" s="194">
        <v>23980</v>
      </c>
      <c r="R12" s="192"/>
      <c r="S12" s="192"/>
      <c r="T12" s="192"/>
      <c r="U12" s="192"/>
      <c r="V12" s="192"/>
      <c r="W12" s="188">
        <v>9730</v>
      </c>
      <c r="X12" s="188"/>
      <c r="Y12" s="188"/>
      <c r="Z12" s="188"/>
      <c r="AA12" s="188"/>
      <c r="AB12" s="188">
        <v>180</v>
      </c>
      <c r="AC12" s="188"/>
      <c r="AD12" s="188"/>
      <c r="AE12" s="188"/>
      <c r="AF12" s="188"/>
      <c r="AG12" s="188">
        <v>970</v>
      </c>
      <c r="AH12" s="188"/>
      <c r="AI12" s="188"/>
      <c r="AJ12" s="188"/>
      <c r="AK12" s="188"/>
      <c r="AL12" s="188">
        <v>1330</v>
      </c>
      <c r="AM12" s="188"/>
      <c r="AN12" s="188"/>
      <c r="AO12" s="188"/>
      <c r="AP12" s="188"/>
      <c r="AQ12" s="188">
        <v>1310</v>
      </c>
      <c r="AR12" s="188"/>
      <c r="AS12" s="188"/>
      <c r="AT12" s="188"/>
      <c r="AU12" s="188"/>
      <c r="AV12" s="188">
        <v>3330</v>
      </c>
      <c r="AW12" s="188"/>
      <c r="AX12" s="188"/>
      <c r="AY12" s="188"/>
      <c r="AZ12" s="188"/>
      <c r="BA12" s="188">
        <v>2600</v>
      </c>
      <c r="BB12" s="188"/>
      <c r="BC12" s="188"/>
      <c r="BD12" s="188"/>
      <c r="BE12" s="188"/>
      <c r="BF12" s="188">
        <v>4990</v>
      </c>
      <c r="BG12" s="188"/>
      <c r="BH12" s="188"/>
      <c r="BI12" s="188"/>
      <c r="BJ12" s="188"/>
      <c r="BK12" s="2"/>
    </row>
    <row r="13" spans="3:63" ht="13.5" customHeight="1">
      <c r="C13" s="13"/>
      <c r="D13" s="13"/>
      <c r="E13" s="13"/>
      <c r="F13" s="13"/>
      <c r="G13" s="13"/>
      <c r="H13" s="13"/>
      <c r="I13" s="13"/>
      <c r="J13" s="13"/>
      <c r="K13" s="13"/>
      <c r="L13" s="13"/>
      <c r="M13" s="13"/>
      <c r="N13" s="13"/>
      <c r="O13" s="13"/>
      <c r="P13" s="13"/>
      <c r="Q13" s="111"/>
      <c r="R13" s="110"/>
      <c r="S13" s="110"/>
      <c r="T13" s="110"/>
      <c r="U13" s="110"/>
      <c r="V13" s="110"/>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2"/>
    </row>
    <row r="14" spans="3:63" ht="13.5" customHeight="1">
      <c r="C14" s="9"/>
      <c r="D14" s="6"/>
      <c r="E14" s="239" t="s">
        <v>114</v>
      </c>
      <c r="F14" s="239"/>
      <c r="G14" s="239"/>
      <c r="H14" s="239"/>
      <c r="I14" s="239"/>
      <c r="J14" s="239"/>
      <c r="K14" s="239"/>
      <c r="L14" s="239"/>
      <c r="M14" s="239"/>
      <c r="N14" s="239"/>
      <c r="O14" s="239"/>
      <c r="P14" s="9"/>
      <c r="Q14" s="194">
        <v>12740</v>
      </c>
      <c r="R14" s="192"/>
      <c r="S14" s="192"/>
      <c r="T14" s="192"/>
      <c r="U14" s="192"/>
      <c r="V14" s="192"/>
      <c r="W14" s="188">
        <v>6190</v>
      </c>
      <c r="X14" s="188"/>
      <c r="Y14" s="188"/>
      <c r="Z14" s="188"/>
      <c r="AA14" s="188"/>
      <c r="AB14" s="188">
        <v>180</v>
      </c>
      <c r="AC14" s="188"/>
      <c r="AD14" s="188"/>
      <c r="AE14" s="188"/>
      <c r="AF14" s="188"/>
      <c r="AG14" s="188">
        <v>870</v>
      </c>
      <c r="AH14" s="188"/>
      <c r="AI14" s="188"/>
      <c r="AJ14" s="188"/>
      <c r="AK14" s="188"/>
      <c r="AL14" s="188">
        <v>860</v>
      </c>
      <c r="AM14" s="188"/>
      <c r="AN14" s="188"/>
      <c r="AO14" s="188"/>
      <c r="AP14" s="188"/>
      <c r="AQ14" s="188">
        <v>770</v>
      </c>
      <c r="AR14" s="188"/>
      <c r="AS14" s="188"/>
      <c r="AT14" s="188"/>
      <c r="AU14" s="188"/>
      <c r="AV14" s="188">
        <v>1970</v>
      </c>
      <c r="AW14" s="188"/>
      <c r="AX14" s="188"/>
      <c r="AY14" s="188"/>
      <c r="AZ14" s="188"/>
      <c r="BA14" s="188">
        <v>1550</v>
      </c>
      <c r="BB14" s="188"/>
      <c r="BC14" s="188"/>
      <c r="BD14" s="188"/>
      <c r="BE14" s="188"/>
      <c r="BF14" s="188">
        <v>2280</v>
      </c>
      <c r="BG14" s="188"/>
      <c r="BH14" s="188"/>
      <c r="BI14" s="188"/>
      <c r="BJ14" s="188"/>
      <c r="BK14" s="2"/>
    </row>
    <row r="15" spans="3:63" ht="13.5" customHeight="1">
      <c r="C15" s="9"/>
      <c r="D15" s="6"/>
      <c r="E15" s="9"/>
      <c r="F15" s="9"/>
      <c r="G15" s="9"/>
      <c r="H15" s="9"/>
      <c r="I15" s="9"/>
      <c r="J15" s="9"/>
      <c r="K15" s="9"/>
      <c r="L15" s="9"/>
      <c r="M15" s="9"/>
      <c r="N15" s="9"/>
      <c r="O15" s="9"/>
      <c r="P15" s="9"/>
      <c r="Q15" s="111"/>
      <c r="R15" s="110"/>
      <c r="S15" s="110"/>
      <c r="T15" s="110"/>
      <c r="U15" s="110"/>
      <c r="V15" s="110"/>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2"/>
    </row>
    <row r="16" spans="3:63" ht="13.5" customHeight="1">
      <c r="C16" s="9"/>
      <c r="D16" s="6"/>
      <c r="E16" s="239" t="s">
        <v>119</v>
      </c>
      <c r="F16" s="239"/>
      <c r="G16" s="239"/>
      <c r="H16" s="239"/>
      <c r="I16" s="239"/>
      <c r="J16" s="239"/>
      <c r="K16" s="239"/>
      <c r="L16" s="239"/>
      <c r="M16" s="239"/>
      <c r="N16" s="239"/>
      <c r="O16" s="239"/>
      <c r="P16" s="9"/>
      <c r="Q16" s="194">
        <v>11240</v>
      </c>
      <c r="R16" s="192"/>
      <c r="S16" s="192"/>
      <c r="T16" s="192"/>
      <c r="U16" s="192"/>
      <c r="V16" s="192"/>
      <c r="W16" s="188">
        <v>3540</v>
      </c>
      <c r="X16" s="188"/>
      <c r="Y16" s="188"/>
      <c r="Z16" s="188"/>
      <c r="AA16" s="188"/>
      <c r="AB16" s="188">
        <v>0</v>
      </c>
      <c r="AC16" s="188"/>
      <c r="AD16" s="188"/>
      <c r="AE16" s="188"/>
      <c r="AF16" s="188"/>
      <c r="AG16" s="188">
        <v>110</v>
      </c>
      <c r="AH16" s="188"/>
      <c r="AI16" s="188"/>
      <c r="AJ16" s="188"/>
      <c r="AK16" s="188"/>
      <c r="AL16" s="188">
        <v>470</v>
      </c>
      <c r="AM16" s="188"/>
      <c r="AN16" s="188"/>
      <c r="AO16" s="188"/>
      <c r="AP16" s="188"/>
      <c r="AQ16" s="188">
        <v>540</v>
      </c>
      <c r="AR16" s="188"/>
      <c r="AS16" s="188"/>
      <c r="AT16" s="188"/>
      <c r="AU16" s="188"/>
      <c r="AV16" s="188">
        <v>1360</v>
      </c>
      <c r="AW16" s="188"/>
      <c r="AX16" s="188"/>
      <c r="AY16" s="188"/>
      <c r="AZ16" s="188"/>
      <c r="BA16" s="188">
        <v>1050</v>
      </c>
      <c r="BB16" s="188"/>
      <c r="BC16" s="188"/>
      <c r="BD16" s="188"/>
      <c r="BE16" s="188"/>
      <c r="BF16" s="188">
        <v>2710</v>
      </c>
      <c r="BG16" s="188"/>
      <c r="BH16" s="188"/>
      <c r="BI16" s="188"/>
      <c r="BJ16" s="188"/>
      <c r="BK16" s="2"/>
    </row>
    <row r="17" spans="3:63" ht="13.5" customHeight="1">
      <c r="C17" s="9"/>
      <c r="D17" s="6"/>
      <c r="E17" s="9"/>
      <c r="F17" s="9"/>
      <c r="G17" s="9"/>
      <c r="H17" s="9"/>
      <c r="I17" s="9"/>
      <c r="J17" s="9"/>
      <c r="K17" s="9"/>
      <c r="L17" s="9"/>
      <c r="M17" s="9"/>
      <c r="N17" s="9"/>
      <c r="O17" s="9"/>
      <c r="P17" s="9"/>
      <c r="Q17" s="111"/>
      <c r="R17" s="110"/>
      <c r="S17" s="110"/>
      <c r="T17" s="110"/>
      <c r="U17" s="110"/>
      <c r="V17" s="110"/>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2"/>
    </row>
    <row r="18" spans="3:63" ht="13.5" customHeight="1">
      <c r="C18" s="9"/>
      <c r="D18" s="9"/>
      <c r="E18" s="9"/>
      <c r="F18" s="9"/>
      <c r="G18" s="9"/>
      <c r="H18" s="9"/>
      <c r="I18" s="9"/>
      <c r="J18" s="9"/>
      <c r="K18" s="9"/>
      <c r="L18" s="9"/>
      <c r="M18" s="9"/>
      <c r="N18" s="9"/>
      <c r="O18" s="9"/>
      <c r="P18" s="13"/>
      <c r="Q18" s="111"/>
      <c r="R18" s="110"/>
      <c r="S18" s="110"/>
      <c r="T18" s="110"/>
      <c r="U18" s="110"/>
      <c r="V18" s="110"/>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2"/>
    </row>
    <row r="19" spans="3:63" ht="13.5" customHeight="1">
      <c r="C19" s="239" t="s">
        <v>120</v>
      </c>
      <c r="D19" s="239"/>
      <c r="E19" s="239"/>
      <c r="F19" s="239"/>
      <c r="G19" s="239"/>
      <c r="H19" s="239"/>
      <c r="I19" s="239"/>
      <c r="J19" s="239"/>
      <c r="K19" s="239"/>
      <c r="L19" s="239"/>
      <c r="M19" s="239"/>
      <c r="N19" s="239"/>
      <c r="O19" s="239"/>
      <c r="P19" s="13"/>
      <c r="Q19" s="111"/>
      <c r="R19" s="110"/>
      <c r="S19" s="110"/>
      <c r="T19" s="110"/>
      <c r="U19" s="110"/>
      <c r="V19" s="110"/>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2"/>
    </row>
    <row r="20" spans="3:63" ht="13.5" customHeight="1">
      <c r="C20" s="9"/>
      <c r="D20" s="239" t="s">
        <v>118</v>
      </c>
      <c r="E20" s="239"/>
      <c r="F20" s="239"/>
      <c r="G20" s="239"/>
      <c r="H20" s="239"/>
      <c r="I20" s="239"/>
      <c r="J20" s="239"/>
      <c r="K20" s="239"/>
      <c r="L20" s="239"/>
      <c r="M20" s="239"/>
      <c r="N20" s="239"/>
      <c r="O20" s="239"/>
      <c r="P20" s="13"/>
      <c r="Q20" s="194">
        <v>26160</v>
      </c>
      <c r="R20" s="192"/>
      <c r="S20" s="192"/>
      <c r="T20" s="192"/>
      <c r="U20" s="192"/>
      <c r="V20" s="192"/>
      <c r="W20" s="188">
        <v>16720</v>
      </c>
      <c r="X20" s="188"/>
      <c r="Y20" s="188"/>
      <c r="Z20" s="188"/>
      <c r="AA20" s="188"/>
      <c r="AB20" s="188">
        <v>900</v>
      </c>
      <c r="AC20" s="188"/>
      <c r="AD20" s="188"/>
      <c r="AE20" s="188"/>
      <c r="AF20" s="188"/>
      <c r="AG20" s="188">
        <v>1540</v>
      </c>
      <c r="AH20" s="188"/>
      <c r="AI20" s="188"/>
      <c r="AJ20" s="188"/>
      <c r="AK20" s="188"/>
      <c r="AL20" s="188">
        <v>1570</v>
      </c>
      <c r="AM20" s="188"/>
      <c r="AN20" s="188"/>
      <c r="AO20" s="188"/>
      <c r="AP20" s="188"/>
      <c r="AQ20" s="188">
        <v>2150</v>
      </c>
      <c r="AR20" s="188"/>
      <c r="AS20" s="188"/>
      <c r="AT20" s="188"/>
      <c r="AU20" s="188"/>
      <c r="AV20" s="188">
        <v>5970</v>
      </c>
      <c r="AW20" s="188"/>
      <c r="AX20" s="188"/>
      <c r="AY20" s="188"/>
      <c r="AZ20" s="188"/>
      <c r="BA20" s="188">
        <v>4590</v>
      </c>
      <c r="BB20" s="188"/>
      <c r="BC20" s="188"/>
      <c r="BD20" s="188"/>
      <c r="BE20" s="188"/>
      <c r="BF20" s="188">
        <v>3850</v>
      </c>
      <c r="BG20" s="188"/>
      <c r="BH20" s="188"/>
      <c r="BI20" s="188"/>
      <c r="BJ20" s="188"/>
      <c r="BK20" s="2"/>
    </row>
    <row r="21" spans="3:63" ht="13.5" customHeight="1">
      <c r="C21" s="9"/>
      <c r="D21" s="9"/>
      <c r="E21" s="9"/>
      <c r="F21" s="9"/>
      <c r="G21" s="9"/>
      <c r="H21" s="9"/>
      <c r="I21" s="9"/>
      <c r="J21" s="9"/>
      <c r="K21" s="9"/>
      <c r="L21" s="9"/>
      <c r="M21" s="9"/>
      <c r="N21" s="9"/>
      <c r="O21" s="9"/>
      <c r="P21" s="13"/>
      <c r="Q21" s="111"/>
      <c r="R21" s="110"/>
      <c r="S21" s="110"/>
      <c r="T21" s="110"/>
      <c r="U21" s="110"/>
      <c r="V21" s="110"/>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2"/>
    </row>
    <row r="22" spans="3:63" ht="13.5" customHeight="1">
      <c r="C22" s="9"/>
      <c r="D22" s="6"/>
      <c r="E22" s="239" t="s">
        <v>114</v>
      </c>
      <c r="F22" s="239"/>
      <c r="G22" s="239"/>
      <c r="H22" s="239"/>
      <c r="I22" s="239"/>
      <c r="J22" s="239"/>
      <c r="K22" s="239"/>
      <c r="L22" s="239"/>
      <c r="M22" s="239"/>
      <c r="N22" s="239"/>
      <c r="O22" s="239"/>
      <c r="P22" s="9"/>
      <c r="Q22" s="194">
        <v>20270</v>
      </c>
      <c r="R22" s="192"/>
      <c r="S22" s="192"/>
      <c r="T22" s="192"/>
      <c r="U22" s="192"/>
      <c r="V22" s="192"/>
      <c r="W22" s="188">
        <v>13860</v>
      </c>
      <c r="X22" s="188"/>
      <c r="Y22" s="188"/>
      <c r="Z22" s="188"/>
      <c r="AA22" s="188"/>
      <c r="AB22" s="188">
        <v>620</v>
      </c>
      <c r="AC22" s="188"/>
      <c r="AD22" s="188"/>
      <c r="AE22" s="188"/>
      <c r="AF22" s="188"/>
      <c r="AG22" s="188">
        <v>1460</v>
      </c>
      <c r="AH22" s="188"/>
      <c r="AI22" s="188"/>
      <c r="AJ22" s="188"/>
      <c r="AK22" s="188"/>
      <c r="AL22" s="188">
        <v>1370</v>
      </c>
      <c r="AM22" s="188"/>
      <c r="AN22" s="188"/>
      <c r="AO22" s="188"/>
      <c r="AP22" s="188"/>
      <c r="AQ22" s="188">
        <v>1660</v>
      </c>
      <c r="AR22" s="188"/>
      <c r="AS22" s="188"/>
      <c r="AT22" s="188"/>
      <c r="AU22" s="188"/>
      <c r="AV22" s="188">
        <v>4910</v>
      </c>
      <c r="AW22" s="188"/>
      <c r="AX22" s="188"/>
      <c r="AY22" s="188"/>
      <c r="AZ22" s="188"/>
      <c r="BA22" s="188">
        <v>3820</v>
      </c>
      <c r="BB22" s="188"/>
      <c r="BC22" s="188"/>
      <c r="BD22" s="188"/>
      <c r="BE22" s="188"/>
      <c r="BF22" s="188">
        <v>2600</v>
      </c>
      <c r="BG22" s="188"/>
      <c r="BH22" s="188"/>
      <c r="BI22" s="188"/>
      <c r="BJ22" s="188"/>
      <c r="BK22" s="2"/>
    </row>
    <row r="23" spans="3:63" ht="13.5" customHeight="1">
      <c r="C23" s="9"/>
      <c r="D23" s="6"/>
      <c r="E23" s="9"/>
      <c r="F23" s="9"/>
      <c r="G23" s="9"/>
      <c r="H23" s="9"/>
      <c r="I23" s="9"/>
      <c r="J23" s="9"/>
      <c r="K23" s="9"/>
      <c r="L23" s="9"/>
      <c r="M23" s="9"/>
      <c r="N23" s="9"/>
      <c r="O23" s="9"/>
      <c r="P23" s="9"/>
      <c r="Q23" s="111"/>
      <c r="R23" s="110"/>
      <c r="S23" s="110"/>
      <c r="T23" s="110"/>
      <c r="U23" s="110"/>
      <c r="V23" s="110"/>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2"/>
    </row>
    <row r="24" spans="3:63" ht="13.5" customHeight="1">
      <c r="C24" s="9"/>
      <c r="D24" s="6"/>
      <c r="E24" s="239" t="s">
        <v>119</v>
      </c>
      <c r="F24" s="239"/>
      <c r="G24" s="239"/>
      <c r="H24" s="239"/>
      <c r="I24" s="239"/>
      <c r="J24" s="239"/>
      <c r="K24" s="239"/>
      <c r="L24" s="239"/>
      <c r="M24" s="239"/>
      <c r="N24" s="239"/>
      <c r="O24" s="239"/>
      <c r="P24" s="9"/>
      <c r="Q24" s="194">
        <v>5880</v>
      </c>
      <c r="R24" s="192"/>
      <c r="S24" s="192"/>
      <c r="T24" s="192"/>
      <c r="U24" s="192"/>
      <c r="V24" s="192"/>
      <c r="W24" s="188">
        <v>2860</v>
      </c>
      <c r="X24" s="188"/>
      <c r="Y24" s="188"/>
      <c r="Z24" s="188"/>
      <c r="AA24" s="188"/>
      <c r="AB24" s="188">
        <v>280</v>
      </c>
      <c r="AC24" s="188"/>
      <c r="AD24" s="188"/>
      <c r="AE24" s="188"/>
      <c r="AF24" s="188"/>
      <c r="AG24" s="188">
        <v>80</v>
      </c>
      <c r="AH24" s="188"/>
      <c r="AI24" s="188"/>
      <c r="AJ24" s="188"/>
      <c r="AK24" s="188"/>
      <c r="AL24" s="188">
        <v>190</v>
      </c>
      <c r="AM24" s="188"/>
      <c r="AN24" s="188"/>
      <c r="AO24" s="188"/>
      <c r="AP24" s="188"/>
      <c r="AQ24" s="188">
        <v>490</v>
      </c>
      <c r="AR24" s="188"/>
      <c r="AS24" s="188"/>
      <c r="AT24" s="188"/>
      <c r="AU24" s="188"/>
      <c r="AV24" s="188">
        <v>1060</v>
      </c>
      <c r="AW24" s="188"/>
      <c r="AX24" s="188"/>
      <c r="AY24" s="188"/>
      <c r="AZ24" s="188"/>
      <c r="BA24" s="188">
        <v>760</v>
      </c>
      <c r="BB24" s="188"/>
      <c r="BC24" s="188"/>
      <c r="BD24" s="188"/>
      <c r="BE24" s="188"/>
      <c r="BF24" s="188">
        <v>1210</v>
      </c>
      <c r="BG24" s="188"/>
      <c r="BH24" s="188"/>
      <c r="BI24" s="188"/>
      <c r="BJ24" s="188"/>
      <c r="BK24" s="2"/>
    </row>
    <row r="25" spans="3:63" ht="13.5" customHeight="1">
      <c r="C25" s="9"/>
      <c r="D25" s="6"/>
      <c r="E25" s="9"/>
      <c r="F25" s="9"/>
      <c r="G25" s="9"/>
      <c r="H25" s="9"/>
      <c r="I25" s="9"/>
      <c r="J25" s="9"/>
      <c r="K25" s="9"/>
      <c r="L25" s="9"/>
      <c r="M25" s="9"/>
      <c r="N25" s="9"/>
      <c r="O25" s="9"/>
      <c r="P25" s="9"/>
      <c r="Q25" s="111"/>
      <c r="R25" s="110"/>
      <c r="S25" s="110"/>
      <c r="T25" s="110"/>
      <c r="U25" s="110"/>
      <c r="V25" s="110"/>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2"/>
    </row>
    <row r="26" spans="3:63" ht="13.5" customHeight="1">
      <c r="C26" s="9"/>
      <c r="D26" s="9"/>
      <c r="E26" s="9"/>
      <c r="F26" s="9"/>
      <c r="G26" s="9"/>
      <c r="H26" s="9"/>
      <c r="I26" s="9"/>
      <c r="J26" s="9"/>
      <c r="K26" s="9"/>
      <c r="L26" s="9"/>
      <c r="M26" s="9"/>
      <c r="N26" s="9"/>
      <c r="O26" s="9"/>
      <c r="P26" s="13"/>
      <c r="Q26" s="111"/>
      <c r="R26" s="110"/>
      <c r="S26" s="110"/>
      <c r="T26" s="110"/>
      <c r="U26" s="110"/>
      <c r="V26" s="110"/>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2"/>
    </row>
    <row r="27" spans="3:63" ht="13.5" customHeight="1">
      <c r="C27" s="6"/>
      <c r="D27" s="239" t="s">
        <v>121</v>
      </c>
      <c r="E27" s="239"/>
      <c r="F27" s="239"/>
      <c r="G27" s="239"/>
      <c r="H27" s="239"/>
      <c r="I27" s="239"/>
      <c r="J27" s="239"/>
      <c r="K27" s="239"/>
      <c r="L27" s="239"/>
      <c r="M27" s="239"/>
      <c r="N27" s="239"/>
      <c r="O27" s="239"/>
      <c r="P27" s="9"/>
      <c r="Q27" s="194">
        <v>5650</v>
      </c>
      <c r="R27" s="192"/>
      <c r="S27" s="192"/>
      <c r="T27" s="192"/>
      <c r="U27" s="192"/>
      <c r="V27" s="192"/>
      <c r="W27" s="188">
        <v>3420</v>
      </c>
      <c r="X27" s="188"/>
      <c r="Y27" s="188"/>
      <c r="Z27" s="188"/>
      <c r="AA27" s="188"/>
      <c r="AB27" s="188">
        <v>140</v>
      </c>
      <c r="AC27" s="188"/>
      <c r="AD27" s="188"/>
      <c r="AE27" s="188"/>
      <c r="AF27" s="188"/>
      <c r="AG27" s="188">
        <v>150</v>
      </c>
      <c r="AH27" s="188"/>
      <c r="AI27" s="188"/>
      <c r="AJ27" s="188"/>
      <c r="AK27" s="188"/>
      <c r="AL27" s="188">
        <v>460</v>
      </c>
      <c r="AM27" s="188"/>
      <c r="AN27" s="188"/>
      <c r="AO27" s="188"/>
      <c r="AP27" s="188"/>
      <c r="AQ27" s="188">
        <v>520</v>
      </c>
      <c r="AR27" s="188"/>
      <c r="AS27" s="188"/>
      <c r="AT27" s="188"/>
      <c r="AU27" s="188"/>
      <c r="AV27" s="188">
        <v>1190</v>
      </c>
      <c r="AW27" s="188"/>
      <c r="AX27" s="188"/>
      <c r="AY27" s="188"/>
      <c r="AZ27" s="188"/>
      <c r="BA27" s="188">
        <v>950</v>
      </c>
      <c r="BB27" s="188"/>
      <c r="BC27" s="188"/>
      <c r="BD27" s="188"/>
      <c r="BE27" s="188"/>
      <c r="BF27" s="188">
        <v>1050</v>
      </c>
      <c r="BG27" s="188"/>
      <c r="BH27" s="188"/>
      <c r="BI27" s="188"/>
      <c r="BJ27" s="188"/>
      <c r="BK27" s="2"/>
    </row>
    <row r="28" spans="3:63" ht="13.5" customHeight="1">
      <c r="C28" s="6"/>
      <c r="D28" s="9"/>
      <c r="E28" s="9"/>
      <c r="F28" s="9"/>
      <c r="G28" s="9"/>
      <c r="H28" s="9"/>
      <c r="I28" s="9"/>
      <c r="J28" s="9"/>
      <c r="K28" s="9"/>
      <c r="L28" s="9"/>
      <c r="M28" s="9"/>
      <c r="N28" s="9"/>
      <c r="O28" s="9"/>
      <c r="P28" s="9"/>
      <c r="Q28" s="111"/>
      <c r="R28" s="110"/>
      <c r="S28" s="110"/>
      <c r="T28" s="110"/>
      <c r="U28" s="110"/>
      <c r="V28" s="110"/>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2"/>
    </row>
    <row r="29" spans="3:63" ht="13.5" customHeight="1">
      <c r="C29" s="9"/>
      <c r="D29" s="9"/>
      <c r="E29" s="239" t="s">
        <v>114</v>
      </c>
      <c r="F29" s="239"/>
      <c r="G29" s="239"/>
      <c r="H29" s="239"/>
      <c r="I29" s="239"/>
      <c r="J29" s="239"/>
      <c r="K29" s="239"/>
      <c r="L29" s="239"/>
      <c r="M29" s="239"/>
      <c r="N29" s="239"/>
      <c r="O29" s="239"/>
      <c r="P29" s="9"/>
      <c r="Q29" s="194">
        <v>3940</v>
      </c>
      <c r="R29" s="192"/>
      <c r="S29" s="192"/>
      <c r="T29" s="192"/>
      <c r="U29" s="192"/>
      <c r="V29" s="192"/>
      <c r="W29" s="188">
        <v>2710</v>
      </c>
      <c r="X29" s="188"/>
      <c r="Y29" s="188"/>
      <c r="Z29" s="188"/>
      <c r="AA29" s="188"/>
      <c r="AB29" s="188">
        <v>140</v>
      </c>
      <c r="AC29" s="188"/>
      <c r="AD29" s="188"/>
      <c r="AE29" s="188"/>
      <c r="AF29" s="188"/>
      <c r="AG29" s="188">
        <v>150</v>
      </c>
      <c r="AH29" s="188"/>
      <c r="AI29" s="188"/>
      <c r="AJ29" s="188"/>
      <c r="AK29" s="188"/>
      <c r="AL29" s="188">
        <v>440</v>
      </c>
      <c r="AM29" s="188"/>
      <c r="AN29" s="188"/>
      <c r="AO29" s="188"/>
      <c r="AP29" s="188"/>
      <c r="AQ29" s="188">
        <v>380</v>
      </c>
      <c r="AR29" s="188"/>
      <c r="AS29" s="188"/>
      <c r="AT29" s="188"/>
      <c r="AU29" s="188"/>
      <c r="AV29" s="188">
        <v>900</v>
      </c>
      <c r="AW29" s="188"/>
      <c r="AX29" s="188"/>
      <c r="AY29" s="188"/>
      <c r="AZ29" s="188"/>
      <c r="BA29" s="188">
        <v>710</v>
      </c>
      <c r="BB29" s="188"/>
      <c r="BC29" s="188"/>
      <c r="BD29" s="188"/>
      <c r="BE29" s="188"/>
      <c r="BF29" s="188">
        <v>580</v>
      </c>
      <c r="BG29" s="188"/>
      <c r="BH29" s="188"/>
      <c r="BI29" s="188"/>
      <c r="BJ29" s="188"/>
      <c r="BK29" s="2"/>
    </row>
    <row r="30" spans="3:63" ht="13.5" customHeight="1">
      <c r="C30" s="9"/>
      <c r="D30" s="9"/>
      <c r="E30" s="9"/>
      <c r="F30" s="9"/>
      <c r="G30" s="9"/>
      <c r="H30" s="9"/>
      <c r="I30" s="9"/>
      <c r="J30" s="9"/>
      <c r="K30" s="9"/>
      <c r="L30" s="9"/>
      <c r="M30" s="9"/>
      <c r="N30" s="9"/>
      <c r="O30" s="9"/>
      <c r="P30" s="9"/>
      <c r="Q30" s="111"/>
      <c r="R30" s="110"/>
      <c r="S30" s="110"/>
      <c r="T30" s="110"/>
      <c r="U30" s="110"/>
      <c r="V30" s="110"/>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2"/>
    </row>
    <row r="31" spans="3:63" ht="13.5" customHeight="1">
      <c r="C31" s="9"/>
      <c r="D31" s="9"/>
      <c r="E31" s="239" t="s">
        <v>119</v>
      </c>
      <c r="F31" s="239"/>
      <c r="G31" s="239"/>
      <c r="H31" s="239"/>
      <c r="I31" s="239"/>
      <c r="J31" s="239"/>
      <c r="K31" s="239"/>
      <c r="L31" s="239"/>
      <c r="M31" s="239"/>
      <c r="N31" s="239"/>
      <c r="O31" s="239"/>
      <c r="P31" s="9"/>
      <c r="Q31" s="194">
        <v>1710</v>
      </c>
      <c r="R31" s="192"/>
      <c r="S31" s="192"/>
      <c r="T31" s="192"/>
      <c r="U31" s="192"/>
      <c r="V31" s="192"/>
      <c r="W31" s="188">
        <v>700</v>
      </c>
      <c r="X31" s="188"/>
      <c r="Y31" s="188"/>
      <c r="Z31" s="188"/>
      <c r="AA31" s="188"/>
      <c r="AB31" s="188">
        <v>0</v>
      </c>
      <c r="AC31" s="188"/>
      <c r="AD31" s="188"/>
      <c r="AE31" s="188"/>
      <c r="AF31" s="188"/>
      <c r="AG31" s="188">
        <v>0</v>
      </c>
      <c r="AH31" s="188"/>
      <c r="AI31" s="188"/>
      <c r="AJ31" s="188"/>
      <c r="AK31" s="188"/>
      <c r="AL31" s="188">
        <v>30</v>
      </c>
      <c r="AM31" s="188"/>
      <c r="AN31" s="188"/>
      <c r="AO31" s="188"/>
      <c r="AP31" s="188"/>
      <c r="AQ31" s="188">
        <v>140</v>
      </c>
      <c r="AR31" s="188"/>
      <c r="AS31" s="188"/>
      <c r="AT31" s="188"/>
      <c r="AU31" s="188"/>
      <c r="AV31" s="188">
        <v>300</v>
      </c>
      <c r="AW31" s="188"/>
      <c r="AX31" s="188"/>
      <c r="AY31" s="188"/>
      <c r="AZ31" s="188"/>
      <c r="BA31" s="188">
        <v>230</v>
      </c>
      <c r="BB31" s="188"/>
      <c r="BC31" s="188"/>
      <c r="BD31" s="188"/>
      <c r="BE31" s="188"/>
      <c r="BF31" s="188">
        <v>470</v>
      </c>
      <c r="BG31" s="188"/>
      <c r="BH31" s="188"/>
      <c r="BI31" s="188"/>
      <c r="BJ31" s="188"/>
      <c r="BK31" s="2"/>
    </row>
    <row r="32" spans="3:63" ht="13.5" customHeight="1">
      <c r="C32" s="9"/>
      <c r="D32" s="9"/>
      <c r="E32" s="9"/>
      <c r="F32" s="9"/>
      <c r="G32" s="9"/>
      <c r="H32" s="9"/>
      <c r="I32" s="9"/>
      <c r="J32" s="9"/>
      <c r="K32" s="9"/>
      <c r="L32" s="9"/>
      <c r="M32" s="9"/>
      <c r="N32" s="9"/>
      <c r="O32" s="9"/>
      <c r="P32" s="9"/>
      <c r="Q32" s="111"/>
      <c r="R32" s="110"/>
      <c r="S32" s="110"/>
      <c r="T32" s="110"/>
      <c r="U32" s="110"/>
      <c r="V32" s="110"/>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2"/>
    </row>
    <row r="33" spans="3:63" ht="13.5" customHeight="1">
      <c r="C33" s="9"/>
      <c r="D33" s="9"/>
      <c r="E33" s="9"/>
      <c r="F33" s="9"/>
      <c r="G33" s="9"/>
      <c r="H33" s="9"/>
      <c r="I33" s="9"/>
      <c r="J33" s="9"/>
      <c r="K33" s="9"/>
      <c r="L33" s="9"/>
      <c r="M33" s="9"/>
      <c r="N33" s="9"/>
      <c r="O33" s="9"/>
      <c r="P33" s="13"/>
      <c r="Q33" s="111"/>
      <c r="R33" s="110"/>
      <c r="S33" s="110"/>
      <c r="T33" s="110"/>
      <c r="U33" s="110"/>
      <c r="V33" s="110"/>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2"/>
    </row>
    <row r="34" spans="3:63" ht="13.5" customHeight="1">
      <c r="C34" s="6"/>
      <c r="D34" s="239" t="s">
        <v>122</v>
      </c>
      <c r="E34" s="239"/>
      <c r="F34" s="239"/>
      <c r="G34" s="239"/>
      <c r="H34" s="239"/>
      <c r="I34" s="239"/>
      <c r="J34" s="239"/>
      <c r="K34" s="239"/>
      <c r="L34" s="239"/>
      <c r="M34" s="239"/>
      <c r="N34" s="239"/>
      <c r="O34" s="239"/>
      <c r="P34" s="9"/>
      <c r="Q34" s="194">
        <v>20500</v>
      </c>
      <c r="R34" s="192"/>
      <c r="S34" s="192"/>
      <c r="T34" s="192"/>
      <c r="U34" s="192"/>
      <c r="V34" s="192"/>
      <c r="W34" s="188">
        <v>13300</v>
      </c>
      <c r="X34" s="188"/>
      <c r="Y34" s="188"/>
      <c r="Z34" s="188"/>
      <c r="AA34" s="188"/>
      <c r="AB34" s="188">
        <v>760</v>
      </c>
      <c r="AC34" s="188"/>
      <c r="AD34" s="188"/>
      <c r="AE34" s="188"/>
      <c r="AF34" s="188"/>
      <c r="AG34" s="188">
        <v>1390</v>
      </c>
      <c r="AH34" s="188"/>
      <c r="AI34" s="188"/>
      <c r="AJ34" s="188"/>
      <c r="AK34" s="188"/>
      <c r="AL34" s="188">
        <v>1100</v>
      </c>
      <c r="AM34" s="188"/>
      <c r="AN34" s="188"/>
      <c r="AO34" s="188"/>
      <c r="AP34" s="188"/>
      <c r="AQ34" s="188">
        <v>1630</v>
      </c>
      <c r="AR34" s="188"/>
      <c r="AS34" s="188"/>
      <c r="AT34" s="188"/>
      <c r="AU34" s="188"/>
      <c r="AV34" s="188">
        <v>4780</v>
      </c>
      <c r="AW34" s="188"/>
      <c r="AX34" s="188"/>
      <c r="AY34" s="188"/>
      <c r="AZ34" s="188"/>
      <c r="BA34" s="188">
        <v>3640</v>
      </c>
      <c r="BB34" s="188"/>
      <c r="BC34" s="188"/>
      <c r="BD34" s="188"/>
      <c r="BE34" s="188"/>
      <c r="BF34" s="188">
        <v>2790</v>
      </c>
      <c r="BG34" s="188"/>
      <c r="BH34" s="188"/>
      <c r="BI34" s="188"/>
      <c r="BJ34" s="188"/>
      <c r="BK34" s="2"/>
    </row>
    <row r="35" spans="3:63" ht="13.5" customHeight="1">
      <c r="C35" s="6"/>
      <c r="D35" s="9"/>
      <c r="E35" s="9"/>
      <c r="F35" s="9"/>
      <c r="G35" s="9"/>
      <c r="H35" s="9"/>
      <c r="I35" s="9"/>
      <c r="J35" s="9"/>
      <c r="K35" s="9"/>
      <c r="L35" s="9"/>
      <c r="M35" s="9"/>
      <c r="N35" s="9"/>
      <c r="O35" s="9"/>
      <c r="P35" s="9"/>
      <c r="Q35" s="111"/>
      <c r="R35" s="110"/>
      <c r="S35" s="110"/>
      <c r="T35" s="110"/>
      <c r="U35" s="110"/>
      <c r="V35" s="110"/>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2"/>
    </row>
    <row r="36" spans="3:63" ht="13.5" customHeight="1">
      <c r="C36" s="9"/>
      <c r="D36" s="9"/>
      <c r="E36" s="239" t="s">
        <v>114</v>
      </c>
      <c r="F36" s="239"/>
      <c r="G36" s="239"/>
      <c r="H36" s="239"/>
      <c r="I36" s="239"/>
      <c r="J36" s="239"/>
      <c r="K36" s="239"/>
      <c r="L36" s="239"/>
      <c r="M36" s="239"/>
      <c r="N36" s="239"/>
      <c r="O36" s="239"/>
      <c r="P36" s="9"/>
      <c r="Q36" s="194">
        <v>16330</v>
      </c>
      <c r="R36" s="192"/>
      <c r="S36" s="192"/>
      <c r="T36" s="192"/>
      <c r="U36" s="192"/>
      <c r="V36" s="192"/>
      <c r="W36" s="188">
        <v>11140</v>
      </c>
      <c r="X36" s="188"/>
      <c r="Y36" s="188"/>
      <c r="Z36" s="188"/>
      <c r="AA36" s="188"/>
      <c r="AB36" s="188">
        <v>480</v>
      </c>
      <c r="AC36" s="188"/>
      <c r="AD36" s="188"/>
      <c r="AE36" s="188"/>
      <c r="AF36" s="188"/>
      <c r="AG36" s="188">
        <v>1310</v>
      </c>
      <c r="AH36" s="188"/>
      <c r="AI36" s="188"/>
      <c r="AJ36" s="188"/>
      <c r="AK36" s="188"/>
      <c r="AL36" s="188">
        <v>940</v>
      </c>
      <c r="AM36" s="188"/>
      <c r="AN36" s="188"/>
      <c r="AO36" s="188"/>
      <c r="AP36" s="188"/>
      <c r="AQ36" s="188">
        <v>1280</v>
      </c>
      <c r="AR36" s="188"/>
      <c r="AS36" s="188"/>
      <c r="AT36" s="188"/>
      <c r="AU36" s="188"/>
      <c r="AV36" s="188">
        <v>4020</v>
      </c>
      <c r="AW36" s="188"/>
      <c r="AX36" s="188"/>
      <c r="AY36" s="188"/>
      <c r="AZ36" s="188"/>
      <c r="BA36" s="188">
        <v>3110</v>
      </c>
      <c r="BB36" s="188"/>
      <c r="BC36" s="188"/>
      <c r="BD36" s="188"/>
      <c r="BE36" s="188"/>
      <c r="BF36" s="188">
        <v>2020</v>
      </c>
      <c r="BG36" s="188"/>
      <c r="BH36" s="188"/>
      <c r="BI36" s="188"/>
      <c r="BJ36" s="188"/>
      <c r="BK36" s="2"/>
    </row>
    <row r="37" spans="3:63" ht="13.5" customHeight="1">
      <c r="C37" s="9"/>
      <c r="D37" s="9"/>
      <c r="E37" s="9"/>
      <c r="F37" s="9"/>
      <c r="G37" s="9"/>
      <c r="H37" s="9"/>
      <c r="I37" s="9"/>
      <c r="J37" s="9"/>
      <c r="K37" s="9"/>
      <c r="L37" s="9"/>
      <c r="M37" s="9"/>
      <c r="N37" s="9"/>
      <c r="O37" s="9"/>
      <c r="P37" s="9"/>
      <c r="Q37" s="111"/>
      <c r="R37" s="110"/>
      <c r="S37" s="110"/>
      <c r="T37" s="110"/>
      <c r="U37" s="110"/>
      <c r="V37" s="110"/>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2"/>
    </row>
    <row r="38" spans="3:63" ht="13.5" customHeight="1">
      <c r="C38" s="9"/>
      <c r="D38" s="9"/>
      <c r="E38" s="239" t="s">
        <v>119</v>
      </c>
      <c r="F38" s="239"/>
      <c r="G38" s="239"/>
      <c r="H38" s="239"/>
      <c r="I38" s="239"/>
      <c r="J38" s="239"/>
      <c r="K38" s="239"/>
      <c r="L38" s="239"/>
      <c r="M38" s="239"/>
      <c r="N38" s="239"/>
      <c r="O38" s="239"/>
      <c r="P38" s="9"/>
      <c r="Q38" s="194">
        <v>4170</v>
      </c>
      <c r="R38" s="192"/>
      <c r="S38" s="192"/>
      <c r="T38" s="192"/>
      <c r="U38" s="192"/>
      <c r="V38" s="192"/>
      <c r="W38" s="188">
        <v>2160</v>
      </c>
      <c r="X38" s="188"/>
      <c r="Y38" s="188"/>
      <c r="Z38" s="188"/>
      <c r="AA38" s="188"/>
      <c r="AB38" s="188">
        <v>280</v>
      </c>
      <c r="AC38" s="188"/>
      <c r="AD38" s="188"/>
      <c r="AE38" s="188"/>
      <c r="AF38" s="188"/>
      <c r="AG38" s="188">
        <v>80</v>
      </c>
      <c r="AH38" s="188"/>
      <c r="AI38" s="188"/>
      <c r="AJ38" s="188"/>
      <c r="AK38" s="188"/>
      <c r="AL38" s="188">
        <v>170</v>
      </c>
      <c r="AM38" s="188"/>
      <c r="AN38" s="188"/>
      <c r="AO38" s="188"/>
      <c r="AP38" s="188"/>
      <c r="AQ38" s="188">
        <v>350</v>
      </c>
      <c r="AR38" s="188"/>
      <c r="AS38" s="188"/>
      <c r="AT38" s="188"/>
      <c r="AU38" s="188"/>
      <c r="AV38" s="188">
        <v>760</v>
      </c>
      <c r="AW38" s="188"/>
      <c r="AX38" s="188"/>
      <c r="AY38" s="188"/>
      <c r="AZ38" s="188"/>
      <c r="BA38" s="188">
        <v>530</v>
      </c>
      <c r="BB38" s="188"/>
      <c r="BC38" s="188"/>
      <c r="BD38" s="188"/>
      <c r="BE38" s="188"/>
      <c r="BF38" s="188">
        <v>740</v>
      </c>
      <c r="BG38" s="188"/>
      <c r="BH38" s="188"/>
      <c r="BI38" s="188"/>
      <c r="BJ38" s="188"/>
      <c r="BK38" s="2"/>
    </row>
    <row r="39" spans="2:63" ht="13.5" customHeight="1">
      <c r="B39" s="7"/>
      <c r="C39" s="7"/>
      <c r="D39" s="7"/>
      <c r="E39" s="7"/>
      <c r="F39" s="7"/>
      <c r="G39" s="7"/>
      <c r="H39" s="7"/>
      <c r="I39" s="7"/>
      <c r="J39" s="7"/>
      <c r="K39" s="7"/>
      <c r="L39" s="7"/>
      <c r="M39" s="7"/>
      <c r="N39" s="7"/>
      <c r="O39" s="7"/>
      <c r="P39" s="7"/>
      <c r="Q39" s="39"/>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2"/>
    </row>
    <row r="40" spans="3:63" ht="12" customHeight="1">
      <c r="C40" s="201" t="s">
        <v>6</v>
      </c>
      <c r="D40" s="201"/>
      <c r="E40" s="3" t="s">
        <v>7</v>
      </c>
      <c r="F40" s="2" t="s">
        <v>123</v>
      </c>
      <c r="BK40" s="2"/>
    </row>
    <row r="41" spans="2:63" ht="12" customHeight="1">
      <c r="B41" s="200" t="s">
        <v>9</v>
      </c>
      <c r="C41" s="200"/>
      <c r="D41" s="200"/>
      <c r="E41" s="3" t="s">
        <v>124</v>
      </c>
      <c r="F41" s="2" t="s">
        <v>357</v>
      </c>
      <c r="BK41" s="2"/>
    </row>
    <row r="42" spans="2:63" ht="12" customHeight="1">
      <c r="B42" s="13"/>
      <c r="C42" s="13"/>
      <c r="D42" s="13"/>
      <c r="E42" s="3"/>
      <c r="BK42" s="2"/>
    </row>
    <row r="43" ht="12" customHeight="1">
      <c r="BK43" s="2"/>
    </row>
    <row r="44" ht="12" customHeight="1">
      <c r="BK44" s="2"/>
    </row>
    <row r="45" spans="2:62" s="1" customFormat="1" ht="18" customHeight="1">
      <c r="B45" s="174" t="s">
        <v>507</v>
      </c>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row>
    <row r="46" spans="2:68" ht="12.75" customHeight="1">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2"/>
      <c r="BL46" s="6"/>
      <c r="BM46" s="6"/>
      <c r="BN46" s="6"/>
      <c r="BO46" s="6"/>
      <c r="BP46" s="6"/>
    </row>
    <row r="47" spans="2:68" ht="19.5" customHeight="1">
      <c r="B47" s="178" t="s">
        <v>161</v>
      </c>
      <c r="C47" s="179"/>
      <c r="D47" s="179"/>
      <c r="E47" s="179"/>
      <c r="F47" s="179"/>
      <c r="G47" s="179"/>
      <c r="H47" s="179"/>
      <c r="I47" s="179"/>
      <c r="J47" s="179"/>
      <c r="K47" s="179"/>
      <c r="L47" s="179"/>
      <c r="M47" s="179" t="s">
        <v>381</v>
      </c>
      <c r="N47" s="179"/>
      <c r="O47" s="179"/>
      <c r="P47" s="179"/>
      <c r="Q47" s="179"/>
      <c r="R47" s="179"/>
      <c r="S47" s="179"/>
      <c r="T47" s="179"/>
      <c r="U47" s="179"/>
      <c r="V47" s="179"/>
      <c r="W47" s="179" t="s">
        <v>508</v>
      </c>
      <c r="X47" s="179"/>
      <c r="Y47" s="179"/>
      <c r="Z47" s="179"/>
      <c r="AA47" s="179"/>
      <c r="AB47" s="179"/>
      <c r="AC47" s="179"/>
      <c r="AD47" s="179"/>
      <c r="AE47" s="179"/>
      <c r="AF47" s="179"/>
      <c r="AG47" s="179" t="s">
        <v>509</v>
      </c>
      <c r="AH47" s="179"/>
      <c r="AI47" s="179"/>
      <c r="AJ47" s="179"/>
      <c r="AK47" s="179"/>
      <c r="AL47" s="179"/>
      <c r="AM47" s="179"/>
      <c r="AN47" s="179"/>
      <c r="AO47" s="179"/>
      <c r="AP47" s="179"/>
      <c r="AQ47" s="179" t="s">
        <v>510</v>
      </c>
      <c r="AR47" s="179"/>
      <c r="AS47" s="179"/>
      <c r="AT47" s="179"/>
      <c r="AU47" s="179"/>
      <c r="AV47" s="179"/>
      <c r="AW47" s="179"/>
      <c r="AX47" s="179"/>
      <c r="AY47" s="179"/>
      <c r="AZ47" s="179"/>
      <c r="BA47" s="179" t="s">
        <v>511</v>
      </c>
      <c r="BB47" s="179"/>
      <c r="BC47" s="179"/>
      <c r="BD47" s="179"/>
      <c r="BE47" s="179"/>
      <c r="BF47" s="179"/>
      <c r="BG47" s="179"/>
      <c r="BH47" s="179"/>
      <c r="BI47" s="179"/>
      <c r="BJ47" s="175"/>
      <c r="BK47" s="2"/>
      <c r="BL47" s="6"/>
      <c r="BM47" s="6"/>
      <c r="BN47" s="6"/>
      <c r="BO47" s="6"/>
      <c r="BP47" s="6"/>
    </row>
    <row r="48" spans="2:68" ht="19.5" customHeight="1">
      <c r="B48" s="177"/>
      <c r="C48" s="199"/>
      <c r="D48" s="199"/>
      <c r="E48" s="199"/>
      <c r="F48" s="199"/>
      <c r="G48" s="199"/>
      <c r="H48" s="199"/>
      <c r="I48" s="199"/>
      <c r="J48" s="199"/>
      <c r="K48" s="199"/>
      <c r="L48" s="199"/>
      <c r="M48" s="199" t="s">
        <v>512</v>
      </c>
      <c r="N48" s="199"/>
      <c r="O48" s="199"/>
      <c r="P48" s="199"/>
      <c r="Q48" s="199"/>
      <c r="R48" s="202" t="s">
        <v>352</v>
      </c>
      <c r="S48" s="202"/>
      <c r="T48" s="202"/>
      <c r="U48" s="202"/>
      <c r="V48" s="202"/>
      <c r="W48" s="199" t="s">
        <v>512</v>
      </c>
      <c r="X48" s="199"/>
      <c r="Y48" s="199"/>
      <c r="Z48" s="199"/>
      <c r="AA48" s="199"/>
      <c r="AB48" s="202" t="s">
        <v>352</v>
      </c>
      <c r="AC48" s="202"/>
      <c r="AD48" s="202"/>
      <c r="AE48" s="202"/>
      <c r="AF48" s="202"/>
      <c r="AG48" s="199" t="s">
        <v>512</v>
      </c>
      <c r="AH48" s="199"/>
      <c r="AI48" s="199"/>
      <c r="AJ48" s="199"/>
      <c r="AK48" s="199"/>
      <c r="AL48" s="202" t="s">
        <v>352</v>
      </c>
      <c r="AM48" s="202"/>
      <c r="AN48" s="202"/>
      <c r="AO48" s="202"/>
      <c r="AP48" s="202"/>
      <c r="AQ48" s="199" t="s">
        <v>512</v>
      </c>
      <c r="AR48" s="199"/>
      <c r="AS48" s="199"/>
      <c r="AT48" s="199"/>
      <c r="AU48" s="199"/>
      <c r="AV48" s="202" t="s">
        <v>352</v>
      </c>
      <c r="AW48" s="202"/>
      <c r="AX48" s="202"/>
      <c r="AY48" s="202"/>
      <c r="AZ48" s="202"/>
      <c r="BA48" s="199" t="s">
        <v>512</v>
      </c>
      <c r="BB48" s="199"/>
      <c r="BC48" s="199"/>
      <c r="BD48" s="199"/>
      <c r="BE48" s="199"/>
      <c r="BF48" s="202" t="s">
        <v>352</v>
      </c>
      <c r="BG48" s="202"/>
      <c r="BH48" s="202"/>
      <c r="BI48" s="202"/>
      <c r="BJ48" s="196"/>
      <c r="BK48" s="2"/>
      <c r="BL48" s="6"/>
      <c r="BM48" s="6"/>
      <c r="BN48" s="6"/>
      <c r="BO48" s="6"/>
      <c r="BP48" s="6"/>
    </row>
    <row r="49" spans="2:68" ht="13.5" customHeight="1">
      <c r="B49" s="6"/>
      <c r="C49" s="6"/>
      <c r="D49" s="6"/>
      <c r="E49" s="6"/>
      <c r="F49" s="6"/>
      <c r="G49" s="6"/>
      <c r="H49" s="6"/>
      <c r="I49" s="6"/>
      <c r="J49" s="6"/>
      <c r="K49" s="6"/>
      <c r="L49" s="6"/>
      <c r="M49" s="40"/>
      <c r="N49" s="41"/>
      <c r="O49" s="41"/>
      <c r="P49" s="41"/>
      <c r="Q49" s="41"/>
      <c r="U49" s="187" t="s">
        <v>125</v>
      </c>
      <c r="V49" s="187"/>
      <c r="AE49" s="187" t="s">
        <v>125</v>
      </c>
      <c r="AF49" s="187"/>
      <c r="AO49" s="187" t="s">
        <v>125</v>
      </c>
      <c r="AP49" s="187"/>
      <c r="AY49" s="187" t="s">
        <v>125</v>
      </c>
      <c r="AZ49" s="187"/>
      <c r="BI49" s="187" t="s">
        <v>125</v>
      </c>
      <c r="BJ49" s="187"/>
      <c r="BK49" s="2"/>
      <c r="BL49" s="6"/>
      <c r="BM49" s="6"/>
      <c r="BN49" s="6"/>
      <c r="BO49" s="6"/>
      <c r="BP49" s="6"/>
    </row>
    <row r="50" spans="2:68" ht="12" customHeight="1">
      <c r="B50" s="6"/>
      <c r="C50" s="6"/>
      <c r="D50" s="6"/>
      <c r="E50" s="6"/>
      <c r="F50" s="6"/>
      <c r="G50" s="6"/>
      <c r="H50" s="6"/>
      <c r="I50" s="6"/>
      <c r="J50" s="6"/>
      <c r="K50" s="6"/>
      <c r="L50" s="6"/>
      <c r="M50" s="38"/>
      <c r="N50" s="6"/>
      <c r="O50" s="6"/>
      <c r="P50" s="6"/>
      <c r="Q50" s="6"/>
      <c r="BK50" s="2"/>
      <c r="BL50" s="6"/>
      <c r="BM50" s="6"/>
      <c r="BN50" s="6"/>
      <c r="BO50" s="6"/>
      <c r="BP50" s="6"/>
    </row>
    <row r="51" spans="2:68" ht="13.5" customHeight="1">
      <c r="B51" s="6"/>
      <c r="C51" s="239" t="s">
        <v>4</v>
      </c>
      <c r="D51" s="239"/>
      <c r="E51" s="239"/>
      <c r="F51" s="187">
        <v>12</v>
      </c>
      <c r="G51" s="187"/>
      <c r="H51" s="187"/>
      <c r="I51" s="187" t="s">
        <v>5</v>
      </c>
      <c r="J51" s="187"/>
      <c r="K51" s="187"/>
      <c r="L51" s="6"/>
      <c r="M51" s="208">
        <v>7147</v>
      </c>
      <c r="N51" s="150"/>
      <c r="O51" s="150"/>
      <c r="P51" s="150"/>
      <c r="Q51" s="150"/>
      <c r="R51" s="353">
        <v>598450</v>
      </c>
      <c r="S51" s="353"/>
      <c r="T51" s="353"/>
      <c r="U51" s="353"/>
      <c r="V51" s="353"/>
      <c r="W51" s="353">
        <v>1395</v>
      </c>
      <c r="X51" s="353"/>
      <c r="Y51" s="353"/>
      <c r="Z51" s="353"/>
      <c r="AA51" s="353"/>
      <c r="AB51" s="353">
        <v>179331</v>
      </c>
      <c r="AC51" s="353"/>
      <c r="AD51" s="353"/>
      <c r="AE51" s="353"/>
      <c r="AF51" s="353"/>
      <c r="AG51" s="353">
        <v>3089</v>
      </c>
      <c r="AH51" s="353"/>
      <c r="AI51" s="353"/>
      <c r="AJ51" s="353"/>
      <c r="AK51" s="353"/>
      <c r="AL51" s="353">
        <v>183036</v>
      </c>
      <c r="AM51" s="353"/>
      <c r="AN51" s="353"/>
      <c r="AO51" s="353"/>
      <c r="AP51" s="353"/>
      <c r="AQ51" s="353">
        <v>35</v>
      </c>
      <c r="AR51" s="353"/>
      <c r="AS51" s="353"/>
      <c r="AT51" s="353"/>
      <c r="AU51" s="353"/>
      <c r="AV51" s="353">
        <v>2733</v>
      </c>
      <c r="AW51" s="353"/>
      <c r="AX51" s="353"/>
      <c r="AY51" s="353"/>
      <c r="AZ51" s="353"/>
      <c r="BA51" s="353">
        <v>2628</v>
      </c>
      <c r="BB51" s="353"/>
      <c r="BC51" s="353"/>
      <c r="BD51" s="353"/>
      <c r="BE51" s="353"/>
      <c r="BF51" s="353">
        <v>233350</v>
      </c>
      <c r="BG51" s="353"/>
      <c r="BH51" s="353"/>
      <c r="BI51" s="353"/>
      <c r="BJ51" s="353"/>
      <c r="BL51" s="6"/>
      <c r="BM51" s="6"/>
      <c r="BN51" s="6"/>
      <c r="BO51" s="6"/>
      <c r="BP51" s="6"/>
    </row>
    <row r="52" spans="2:68" ht="13.5" customHeight="1">
      <c r="B52" s="6"/>
      <c r="C52" s="9"/>
      <c r="D52" s="9"/>
      <c r="E52" s="9"/>
      <c r="F52" s="5"/>
      <c r="G52" s="5"/>
      <c r="H52" s="5"/>
      <c r="I52" s="6"/>
      <c r="J52" s="6"/>
      <c r="K52" s="6"/>
      <c r="L52" s="6"/>
      <c r="M52" s="62"/>
      <c r="N52" s="63"/>
      <c r="O52" s="63"/>
      <c r="P52" s="63"/>
      <c r="Q52" s="63"/>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L52" s="6"/>
      <c r="BM52" s="6"/>
      <c r="BN52" s="6"/>
      <c r="BO52" s="6"/>
      <c r="BP52" s="6"/>
    </row>
    <row r="53" spans="2:68" ht="13.5" customHeight="1">
      <c r="B53" s="6"/>
      <c r="C53" s="9"/>
      <c r="D53" s="9"/>
      <c r="E53" s="9"/>
      <c r="F53" s="187">
        <v>13</v>
      </c>
      <c r="G53" s="187"/>
      <c r="H53" s="187"/>
      <c r="I53" s="6"/>
      <c r="J53" s="6"/>
      <c r="K53" s="6"/>
      <c r="L53" s="6"/>
      <c r="M53" s="208">
        <v>8062</v>
      </c>
      <c r="N53" s="150"/>
      <c r="O53" s="150"/>
      <c r="P53" s="150"/>
      <c r="Q53" s="150"/>
      <c r="R53" s="353">
        <v>626422</v>
      </c>
      <c r="S53" s="353"/>
      <c r="T53" s="353"/>
      <c r="U53" s="353"/>
      <c r="V53" s="353"/>
      <c r="W53" s="353">
        <v>1222</v>
      </c>
      <c r="X53" s="353"/>
      <c r="Y53" s="353"/>
      <c r="Z53" s="353"/>
      <c r="AA53" s="353"/>
      <c r="AB53" s="353">
        <v>151626</v>
      </c>
      <c r="AC53" s="353"/>
      <c r="AD53" s="353"/>
      <c r="AE53" s="353"/>
      <c r="AF53" s="353"/>
      <c r="AG53" s="353">
        <v>3177</v>
      </c>
      <c r="AH53" s="353"/>
      <c r="AI53" s="353"/>
      <c r="AJ53" s="353"/>
      <c r="AK53" s="353"/>
      <c r="AL53" s="353">
        <v>145805</v>
      </c>
      <c r="AM53" s="353"/>
      <c r="AN53" s="353"/>
      <c r="AO53" s="353"/>
      <c r="AP53" s="353"/>
      <c r="AQ53" s="353">
        <v>7</v>
      </c>
      <c r="AR53" s="353"/>
      <c r="AS53" s="353"/>
      <c r="AT53" s="353"/>
      <c r="AU53" s="353"/>
      <c r="AV53" s="353">
        <v>388</v>
      </c>
      <c r="AW53" s="353"/>
      <c r="AX53" s="353"/>
      <c r="AY53" s="353"/>
      <c r="AZ53" s="353"/>
      <c r="BA53" s="353">
        <v>3656</v>
      </c>
      <c r="BB53" s="353"/>
      <c r="BC53" s="353"/>
      <c r="BD53" s="353"/>
      <c r="BE53" s="353"/>
      <c r="BF53" s="353">
        <v>328603</v>
      </c>
      <c r="BG53" s="353"/>
      <c r="BH53" s="353"/>
      <c r="BI53" s="353"/>
      <c r="BJ53" s="353"/>
      <c r="BK53" s="2"/>
      <c r="BL53" s="6"/>
      <c r="BM53" s="6"/>
      <c r="BN53" s="6"/>
      <c r="BO53" s="6"/>
      <c r="BP53" s="6"/>
    </row>
    <row r="54" spans="2:68" ht="13.5" customHeight="1">
      <c r="B54" s="6"/>
      <c r="C54" s="9"/>
      <c r="D54" s="9"/>
      <c r="E54" s="9"/>
      <c r="F54" s="5"/>
      <c r="G54" s="5"/>
      <c r="H54" s="5"/>
      <c r="I54" s="6"/>
      <c r="J54" s="6"/>
      <c r="K54" s="6"/>
      <c r="L54" s="6"/>
      <c r="M54" s="62"/>
      <c r="N54" s="63"/>
      <c r="O54" s="63"/>
      <c r="P54" s="63"/>
      <c r="Q54" s="63"/>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2"/>
      <c r="BL54" s="6"/>
      <c r="BM54" s="6"/>
      <c r="BN54" s="6"/>
      <c r="BO54" s="6"/>
      <c r="BP54" s="6"/>
    </row>
    <row r="55" spans="2:68" ht="13.5" customHeight="1">
      <c r="B55" s="6"/>
      <c r="C55" s="9"/>
      <c r="D55" s="9"/>
      <c r="E55" s="9"/>
      <c r="F55" s="187">
        <v>14</v>
      </c>
      <c r="G55" s="187"/>
      <c r="H55" s="187"/>
      <c r="I55" s="6"/>
      <c r="J55" s="6"/>
      <c r="K55" s="6"/>
      <c r="L55" s="6"/>
      <c r="M55" s="208">
        <v>8363</v>
      </c>
      <c r="N55" s="150"/>
      <c r="O55" s="150"/>
      <c r="P55" s="150"/>
      <c r="Q55" s="150"/>
      <c r="R55" s="353">
        <v>590957</v>
      </c>
      <c r="S55" s="353"/>
      <c r="T55" s="353"/>
      <c r="U55" s="353"/>
      <c r="V55" s="353"/>
      <c r="W55" s="353">
        <v>1166</v>
      </c>
      <c r="X55" s="353"/>
      <c r="Y55" s="353"/>
      <c r="Z55" s="353"/>
      <c r="AA55" s="353"/>
      <c r="AB55" s="353">
        <v>145442</v>
      </c>
      <c r="AC55" s="353"/>
      <c r="AD55" s="353"/>
      <c r="AE55" s="353"/>
      <c r="AF55" s="353"/>
      <c r="AG55" s="353">
        <v>3888</v>
      </c>
      <c r="AH55" s="353"/>
      <c r="AI55" s="353"/>
      <c r="AJ55" s="353"/>
      <c r="AK55" s="353"/>
      <c r="AL55" s="353">
        <v>158819</v>
      </c>
      <c r="AM55" s="353"/>
      <c r="AN55" s="353"/>
      <c r="AO55" s="353"/>
      <c r="AP55" s="353"/>
      <c r="AQ55" s="353">
        <v>199</v>
      </c>
      <c r="AR55" s="353"/>
      <c r="AS55" s="353"/>
      <c r="AT55" s="353"/>
      <c r="AU55" s="353"/>
      <c r="AV55" s="353">
        <v>14156</v>
      </c>
      <c r="AW55" s="353"/>
      <c r="AX55" s="353"/>
      <c r="AY55" s="353"/>
      <c r="AZ55" s="353"/>
      <c r="BA55" s="353">
        <v>3110</v>
      </c>
      <c r="BB55" s="353"/>
      <c r="BC55" s="353"/>
      <c r="BD55" s="353"/>
      <c r="BE55" s="353"/>
      <c r="BF55" s="353">
        <v>272540</v>
      </c>
      <c r="BG55" s="353"/>
      <c r="BH55" s="353"/>
      <c r="BI55" s="353"/>
      <c r="BJ55" s="353"/>
      <c r="BK55" s="2"/>
      <c r="BL55" s="6"/>
      <c r="BM55" s="6"/>
      <c r="BN55" s="6"/>
      <c r="BO55" s="6"/>
      <c r="BP55" s="6"/>
    </row>
    <row r="56" spans="2:68" ht="13.5" customHeight="1">
      <c r="B56" s="6"/>
      <c r="C56" s="9"/>
      <c r="D56" s="9"/>
      <c r="E56" s="9"/>
      <c r="F56" s="5"/>
      <c r="G56" s="5"/>
      <c r="H56" s="5"/>
      <c r="I56" s="6"/>
      <c r="J56" s="6"/>
      <c r="K56" s="6"/>
      <c r="L56" s="6"/>
      <c r="M56" s="62"/>
      <c r="N56" s="63"/>
      <c r="O56" s="63"/>
      <c r="P56" s="63"/>
      <c r="Q56" s="63"/>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2"/>
      <c r="BL56" s="6"/>
      <c r="BM56" s="6"/>
      <c r="BN56" s="6"/>
      <c r="BO56" s="6"/>
      <c r="BP56" s="6"/>
    </row>
    <row r="57" spans="2:68" ht="13.5" customHeight="1">
      <c r="B57" s="6"/>
      <c r="C57" s="9"/>
      <c r="D57" s="9"/>
      <c r="E57" s="9"/>
      <c r="F57" s="187">
        <v>15</v>
      </c>
      <c r="G57" s="187"/>
      <c r="H57" s="187"/>
      <c r="I57" s="6"/>
      <c r="J57" s="6"/>
      <c r="K57" s="6"/>
      <c r="L57" s="6"/>
      <c r="M57" s="208">
        <v>7542</v>
      </c>
      <c r="N57" s="150"/>
      <c r="O57" s="150"/>
      <c r="P57" s="150"/>
      <c r="Q57" s="150"/>
      <c r="R57" s="353">
        <v>541460</v>
      </c>
      <c r="S57" s="353"/>
      <c r="T57" s="353"/>
      <c r="U57" s="353"/>
      <c r="V57" s="353"/>
      <c r="W57" s="353">
        <v>997</v>
      </c>
      <c r="X57" s="353"/>
      <c r="Y57" s="353"/>
      <c r="Z57" s="353"/>
      <c r="AA57" s="353"/>
      <c r="AB57" s="353">
        <v>120060</v>
      </c>
      <c r="AC57" s="353"/>
      <c r="AD57" s="353"/>
      <c r="AE57" s="353"/>
      <c r="AF57" s="353"/>
      <c r="AG57" s="353">
        <v>2993</v>
      </c>
      <c r="AH57" s="353"/>
      <c r="AI57" s="353"/>
      <c r="AJ57" s="353"/>
      <c r="AK57" s="353"/>
      <c r="AL57" s="353">
        <v>114128</v>
      </c>
      <c r="AM57" s="353"/>
      <c r="AN57" s="353"/>
      <c r="AO57" s="353"/>
      <c r="AP57" s="353"/>
      <c r="AQ57" s="188">
        <v>0</v>
      </c>
      <c r="AR57" s="188"/>
      <c r="AS57" s="188"/>
      <c r="AT57" s="188"/>
      <c r="AU57" s="188"/>
      <c r="AV57" s="188">
        <v>0</v>
      </c>
      <c r="AW57" s="188"/>
      <c r="AX57" s="188"/>
      <c r="AY57" s="188"/>
      <c r="AZ57" s="188"/>
      <c r="BA57" s="353">
        <v>3552</v>
      </c>
      <c r="BB57" s="353"/>
      <c r="BC57" s="353"/>
      <c r="BD57" s="353"/>
      <c r="BE57" s="353"/>
      <c r="BF57" s="353">
        <v>307272</v>
      </c>
      <c r="BG57" s="353"/>
      <c r="BH57" s="353"/>
      <c r="BI57" s="353"/>
      <c r="BJ57" s="353"/>
      <c r="BK57" s="2"/>
      <c r="BL57" s="6"/>
      <c r="BM57" s="6"/>
      <c r="BN57" s="6"/>
      <c r="BO57" s="6"/>
      <c r="BP57" s="6"/>
    </row>
    <row r="58" spans="2:68" ht="13.5" customHeight="1">
      <c r="B58" s="6"/>
      <c r="C58" s="9"/>
      <c r="D58" s="9"/>
      <c r="E58" s="9"/>
      <c r="F58" s="5"/>
      <c r="G58" s="5"/>
      <c r="H58" s="5"/>
      <c r="I58" s="6"/>
      <c r="J58" s="6"/>
      <c r="K58" s="6"/>
      <c r="L58" s="6"/>
      <c r="M58" s="62"/>
      <c r="N58" s="63"/>
      <c r="O58" s="63"/>
      <c r="P58" s="63"/>
      <c r="Q58" s="63"/>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2"/>
      <c r="BL58" s="6"/>
      <c r="BM58" s="6"/>
      <c r="BN58" s="6"/>
      <c r="BO58" s="6"/>
      <c r="BP58" s="6"/>
    </row>
    <row r="59" spans="2:68" s="16" customFormat="1" ht="13.5" customHeight="1">
      <c r="B59" s="47"/>
      <c r="C59" s="17"/>
      <c r="D59" s="17"/>
      <c r="E59" s="17"/>
      <c r="F59" s="193">
        <v>16</v>
      </c>
      <c r="G59" s="193"/>
      <c r="H59" s="193"/>
      <c r="I59" s="47"/>
      <c r="J59" s="47"/>
      <c r="K59" s="47"/>
      <c r="L59" s="47"/>
      <c r="M59" s="269">
        <v>8978</v>
      </c>
      <c r="N59" s="268"/>
      <c r="O59" s="268"/>
      <c r="P59" s="268"/>
      <c r="Q59" s="268"/>
      <c r="R59" s="369">
        <v>619667</v>
      </c>
      <c r="S59" s="369"/>
      <c r="T59" s="369"/>
      <c r="U59" s="369"/>
      <c r="V59" s="369"/>
      <c r="W59" s="369">
        <v>1189</v>
      </c>
      <c r="X59" s="369"/>
      <c r="Y59" s="369"/>
      <c r="Z59" s="369"/>
      <c r="AA59" s="369"/>
      <c r="AB59" s="369">
        <v>145312</v>
      </c>
      <c r="AC59" s="369"/>
      <c r="AD59" s="369"/>
      <c r="AE59" s="369"/>
      <c r="AF59" s="369"/>
      <c r="AG59" s="369">
        <v>3823</v>
      </c>
      <c r="AH59" s="369"/>
      <c r="AI59" s="369"/>
      <c r="AJ59" s="369"/>
      <c r="AK59" s="369"/>
      <c r="AL59" s="369">
        <v>141701</v>
      </c>
      <c r="AM59" s="369"/>
      <c r="AN59" s="369"/>
      <c r="AO59" s="369"/>
      <c r="AP59" s="369"/>
      <c r="AQ59" s="370">
        <v>134</v>
      </c>
      <c r="AR59" s="370"/>
      <c r="AS59" s="370"/>
      <c r="AT59" s="370"/>
      <c r="AU59" s="370"/>
      <c r="AV59" s="370">
        <v>8538</v>
      </c>
      <c r="AW59" s="370"/>
      <c r="AX59" s="370"/>
      <c r="AY59" s="370"/>
      <c r="AZ59" s="370"/>
      <c r="BA59" s="369">
        <v>3832</v>
      </c>
      <c r="BB59" s="369"/>
      <c r="BC59" s="369"/>
      <c r="BD59" s="369"/>
      <c r="BE59" s="369"/>
      <c r="BF59" s="369">
        <v>324116</v>
      </c>
      <c r="BG59" s="369"/>
      <c r="BH59" s="369"/>
      <c r="BI59" s="369"/>
      <c r="BJ59" s="369"/>
      <c r="BL59" s="47"/>
      <c r="BM59" s="47"/>
      <c r="BN59" s="47"/>
      <c r="BO59" s="47"/>
      <c r="BP59" s="47"/>
    </row>
    <row r="60" spans="2:68" ht="13.5" customHeight="1">
      <c r="B60" s="7"/>
      <c r="C60" s="7"/>
      <c r="D60" s="7"/>
      <c r="E60" s="7"/>
      <c r="F60" s="7"/>
      <c r="G60" s="7"/>
      <c r="H60" s="7"/>
      <c r="I60" s="7"/>
      <c r="J60" s="7"/>
      <c r="K60" s="7"/>
      <c r="L60" s="7"/>
      <c r="M60" s="39"/>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2"/>
      <c r="BL60" s="6"/>
      <c r="BM60" s="6"/>
      <c r="BN60" s="6"/>
      <c r="BO60" s="6"/>
      <c r="BP60" s="6"/>
    </row>
    <row r="61" spans="2:68" ht="12" customHeight="1">
      <c r="B61" s="200" t="s">
        <v>9</v>
      </c>
      <c r="C61" s="200"/>
      <c r="D61" s="200"/>
      <c r="E61" s="3" t="s">
        <v>513</v>
      </c>
      <c r="F61" s="2" t="s">
        <v>262</v>
      </c>
      <c r="BK61" s="2"/>
      <c r="BL61" s="6"/>
      <c r="BM61" s="6"/>
      <c r="BN61" s="6"/>
      <c r="BO61" s="6"/>
      <c r="BP61" s="6"/>
    </row>
    <row r="62" spans="2:68" ht="10.5" customHeight="1">
      <c r="B62" s="13"/>
      <c r="C62" s="13"/>
      <c r="D62" s="13"/>
      <c r="E62" s="3"/>
      <c r="BK62" s="2"/>
      <c r="BL62" s="6"/>
      <c r="BM62" s="6"/>
      <c r="BN62" s="6"/>
      <c r="BO62" s="6"/>
      <c r="BP62" s="6"/>
    </row>
  </sheetData>
  <mergeCells count="217">
    <mergeCell ref="B4:BJ4"/>
    <mergeCell ref="BF59:BJ59"/>
    <mergeCell ref="BA59:BE59"/>
    <mergeCell ref="BA55:BE55"/>
    <mergeCell ref="BF55:BJ55"/>
    <mergeCell ref="M59:Q59"/>
    <mergeCell ref="R59:V59"/>
    <mergeCell ref="W59:AA59"/>
    <mergeCell ref="AB59:AF59"/>
    <mergeCell ref="AG59:AK59"/>
    <mergeCell ref="AL59:AP59"/>
    <mergeCell ref="AQ59:AU59"/>
    <mergeCell ref="AV59:AZ59"/>
    <mergeCell ref="BA53:BE53"/>
    <mergeCell ref="BA57:BE57"/>
    <mergeCell ref="BF53:BJ53"/>
    <mergeCell ref="M55:Q55"/>
    <mergeCell ref="R55:V55"/>
    <mergeCell ref="W55:AA55"/>
    <mergeCell ref="AB55:AF55"/>
    <mergeCell ref="AG55:AK55"/>
    <mergeCell ref="AL55:AP55"/>
    <mergeCell ref="AQ55:AU55"/>
    <mergeCell ref="AV55:AZ55"/>
    <mergeCell ref="BA51:BE51"/>
    <mergeCell ref="BF51:BJ51"/>
    <mergeCell ref="M53:Q53"/>
    <mergeCell ref="R53:V53"/>
    <mergeCell ref="W53:AA53"/>
    <mergeCell ref="AB53:AF53"/>
    <mergeCell ref="AG53:AK53"/>
    <mergeCell ref="AL53:AP53"/>
    <mergeCell ref="AQ53:AU53"/>
    <mergeCell ref="AV53:AZ53"/>
    <mergeCell ref="AV7:AZ9"/>
    <mergeCell ref="BA7:BE9"/>
    <mergeCell ref="M51:Q51"/>
    <mergeCell ref="R51:V51"/>
    <mergeCell ref="W51:AA51"/>
    <mergeCell ref="AB51:AF51"/>
    <mergeCell ref="AG51:AK51"/>
    <mergeCell ref="AL51:AP51"/>
    <mergeCell ref="AQ51:AU51"/>
    <mergeCell ref="AV51:AZ51"/>
    <mergeCell ref="Q12:V12"/>
    <mergeCell ref="W12:AA12"/>
    <mergeCell ref="B3:BJ3"/>
    <mergeCell ref="Q6:V9"/>
    <mergeCell ref="BF6:BJ9"/>
    <mergeCell ref="W7:AA9"/>
    <mergeCell ref="AB7:AF9"/>
    <mergeCell ref="AG7:AK9"/>
    <mergeCell ref="AL7:AP9"/>
    <mergeCell ref="AQ7:AU9"/>
    <mergeCell ref="AB12:AF12"/>
    <mergeCell ref="AG12:AK12"/>
    <mergeCell ref="AL12:AP12"/>
    <mergeCell ref="AQ12:AU12"/>
    <mergeCell ref="AV12:AZ12"/>
    <mergeCell ref="BA12:BE12"/>
    <mergeCell ref="BF12:BJ12"/>
    <mergeCell ref="E14:O14"/>
    <mergeCell ref="Q14:V14"/>
    <mergeCell ref="W14:AA14"/>
    <mergeCell ref="AB14:AF14"/>
    <mergeCell ref="AG14:AK14"/>
    <mergeCell ref="AL14:AP14"/>
    <mergeCell ref="AQ14:AU14"/>
    <mergeCell ref="BA16:BE16"/>
    <mergeCell ref="BF16:BJ16"/>
    <mergeCell ref="C19:O19"/>
    <mergeCell ref="AV14:AZ14"/>
    <mergeCell ref="BA14:BE14"/>
    <mergeCell ref="BF14:BJ14"/>
    <mergeCell ref="E16:O16"/>
    <mergeCell ref="Q16:V16"/>
    <mergeCell ref="W16:AA16"/>
    <mergeCell ref="AB16:AF16"/>
    <mergeCell ref="Q20:V20"/>
    <mergeCell ref="W20:AA20"/>
    <mergeCell ref="AB20:AF20"/>
    <mergeCell ref="AV16:AZ16"/>
    <mergeCell ref="AG16:AK16"/>
    <mergeCell ref="AL16:AP16"/>
    <mergeCell ref="AQ16:AU16"/>
    <mergeCell ref="AG20:AK20"/>
    <mergeCell ref="AL20:AP20"/>
    <mergeCell ref="AQ20:AU20"/>
    <mergeCell ref="AV20:AZ20"/>
    <mergeCell ref="BA20:BE20"/>
    <mergeCell ref="BF20:BJ20"/>
    <mergeCell ref="E22:O22"/>
    <mergeCell ref="Q22:V22"/>
    <mergeCell ref="W22:AA22"/>
    <mergeCell ref="AB22:AF22"/>
    <mergeCell ref="AG22:AK22"/>
    <mergeCell ref="AL22:AP22"/>
    <mergeCell ref="AQ22:AU22"/>
    <mergeCell ref="AV22:AZ22"/>
    <mergeCell ref="BA22:BE22"/>
    <mergeCell ref="BF22:BJ22"/>
    <mergeCell ref="E24:O24"/>
    <mergeCell ref="Q24:V24"/>
    <mergeCell ref="W24:AA24"/>
    <mergeCell ref="AB24:AF24"/>
    <mergeCell ref="AG24:AK24"/>
    <mergeCell ref="AL24:AP24"/>
    <mergeCell ref="AQ24:AU24"/>
    <mergeCell ref="AV24:AZ24"/>
    <mergeCell ref="BA24:BE24"/>
    <mergeCell ref="BF24:BJ24"/>
    <mergeCell ref="D27:O27"/>
    <mergeCell ref="Q27:V27"/>
    <mergeCell ref="W27:AA27"/>
    <mergeCell ref="AB27:AF27"/>
    <mergeCell ref="AG27:AK27"/>
    <mergeCell ref="AL27:AP27"/>
    <mergeCell ref="AQ27:AU27"/>
    <mergeCell ref="AV27:AZ27"/>
    <mergeCell ref="BA27:BE27"/>
    <mergeCell ref="BF27:BJ27"/>
    <mergeCell ref="E29:O29"/>
    <mergeCell ref="Q29:V29"/>
    <mergeCell ref="W29:AA29"/>
    <mergeCell ref="AB29:AF29"/>
    <mergeCell ref="AG29:AK29"/>
    <mergeCell ref="AL29:AP29"/>
    <mergeCell ref="AQ29:AU29"/>
    <mergeCell ref="AV29:AZ29"/>
    <mergeCell ref="BA29:BE29"/>
    <mergeCell ref="BF29:BJ29"/>
    <mergeCell ref="E31:O31"/>
    <mergeCell ref="Q31:V31"/>
    <mergeCell ref="W31:AA31"/>
    <mergeCell ref="AB31:AF31"/>
    <mergeCell ref="AG31:AK31"/>
    <mergeCell ref="AL31:AP31"/>
    <mergeCell ref="AQ31:AU31"/>
    <mergeCell ref="AV31:AZ31"/>
    <mergeCell ref="BA31:BE31"/>
    <mergeCell ref="BF31:BJ31"/>
    <mergeCell ref="D34:O34"/>
    <mergeCell ref="Q34:V34"/>
    <mergeCell ref="W34:AA34"/>
    <mergeCell ref="AB34:AF34"/>
    <mergeCell ref="AG34:AK34"/>
    <mergeCell ref="AL34:AP34"/>
    <mergeCell ref="AQ34:AU34"/>
    <mergeCell ref="AV34:AZ34"/>
    <mergeCell ref="BA34:BE34"/>
    <mergeCell ref="BF34:BJ34"/>
    <mergeCell ref="E36:O36"/>
    <mergeCell ref="Q36:V36"/>
    <mergeCell ref="W36:AA36"/>
    <mergeCell ref="AB36:AF36"/>
    <mergeCell ref="AG36:AK36"/>
    <mergeCell ref="AL36:AP36"/>
    <mergeCell ref="AQ36:AU36"/>
    <mergeCell ref="AV36:AZ36"/>
    <mergeCell ref="BA36:BE36"/>
    <mergeCell ref="BF36:BJ36"/>
    <mergeCell ref="E38:O38"/>
    <mergeCell ref="Q38:V38"/>
    <mergeCell ref="W38:AA38"/>
    <mergeCell ref="AB38:AF38"/>
    <mergeCell ref="AG38:AK38"/>
    <mergeCell ref="AL38:AP38"/>
    <mergeCell ref="AQ38:AU38"/>
    <mergeCell ref="AV38:AZ38"/>
    <mergeCell ref="BI49:BJ49"/>
    <mergeCell ref="AG48:AK48"/>
    <mergeCell ref="AL48:AP48"/>
    <mergeCell ref="AQ48:AU48"/>
    <mergeCell ref="AV48:AZ48"/>
    <mergeCell ref="AE49:AF49"/>
    <mergeCell ref="AO49:AP49"/>
    <mergeCell ref="AY49:AZ49"/>
    <mergeCell ref="M48:Q48"/>
    <mergeCell ref="R48:V48"/>
    <mergeCell ref="B61:D61"/>
    <mergeCell ref="W6:BE6"/>
    <mergeCell ref="B47:L48"/>
    <mergeCell ref="BA47:BJ47"/>
    <mergeCell ref="AQ47:AZ47"/>
    <mergeCell ref="AG47:AP47"/>
    <mergeCell ref="W47:AF47"/>
    <mergeCell ref="M47:V47"/>
    <mergeCell ref="BF48:BJ48"/>
    <mergeCell ref="W48:AA48"/>
    <mergeCell ref="F59:H59"/>
    <mergeCell ref="F51:H51"/>
    <mergeCell ref="B45:BJ45"/>
    <mergeCell ref="BA38:BE38"/>
    <mergeCell ref="BF38:BJ38"/>
    <mergeCell ref="C40:D40"/>
    <mergeCell ref="B41:D41"/>
    <mergeCell ref="AB48:AF48"/>
    <mergeCell ref="BA48:BE48"/>
    <mergeCell ref="U49:V49"/>
    <mergeCell ref="C51:E51"/>
    <mergeCell ref="I51:K51"/>
    <mergeCell ref="F57:H57"/>
    <mergeCell ref="B7:P8"/>
    <mergeCell ref="F53:H53"/>
    <mergeCell ref="F55:H55"/>
    <mergeCell ref="D20:O20"/>
    <mergeCell ref="C11:O11"/>
    <mergeCell ref="D12:O12"/>
    <mergeCell ref="M57:Q57"/>
    <mergeCell ref="R57:V57"/>
    <mergeCell ref="W57:AA57"/>
    <mergeCell ref="AB57:AF57"/>
    <mergeCell ref="BF57:BJ57"/>
    <mergeCell ref="AG57:AK57"/>
    <mergeCell ref="AL57:AP57"/>
    <mergeCell ref="AQ57:AU57"/>
    <mergeCell ref="AV57:AZ5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CI70"/>
  <sheetViews>
    <sheetView view="pageBreakPreview" zoomScale="60" workbookViewId="0" topLeftCell="A1">
      <selection activeCell="B45" sqref="B45:BJ45"/>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65" t="s">
        <v>379</v>
      </c>
    </row>
    <row r="3" spans="2:78" s="1" customFormat="1" ht="18" customHeight="1">
      <c r="B3" s="174" t="s">
        <v>514</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L3" s="4"/>
      <c r="BM3" s="4"/>
      <c r="BN3" s="4"/>
      <c r="BO3" s="4"/>
      <c r="BP3" s="4"/>
      <c r="BQ3" s="4"/>
      <c r="BR3" s="4"/>
      <c r="BS3" s="4"/>
      <c r="BT3" s="4"/>
      <c r="BU3" s="4"/>
      <c r="BV3" s="4"/>
      <c r="BW3" s="4"/>
      <c r="BX3" s="4"/>
      <c r="BY3" s="4"/>
      <c r="BZ3" s="4"/>
    </row>
    <row r="4" spans="2:78" ht="12.75" customHeight="1">
      <c r="B4" s="6"/>
      <c r="C4" s="6"/>
      <c r="D4" s="6"/>
      <c r="E4" s="6"/>
      <c r="F4" s="6"/>
      <c r="G4" s="6"/>
      <c r="H4" s="6"/>
      <c r="I4" s="6"/>
      <c r="J4" s="6"/>
      <c r="K4" s="6"/>
      <c r="L4" s="6"/>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L4" s="6"/>
      <c r="BM4" s="6"/>
      <c r="BN4" s="6"/>
      <c r="BO4" s="6"/>
      <c r="BP4" s="6"/>
      <c r="BQ4" s="6"/>
      <c r="BR4" s="6"/>
      <c r="BS4" s="6"/>
      <c r="BT4" s="6"/>
      <c r="BU4" s="6"/>
      <c r="BV4" s="6"/>
      <c r="BW4" s="6"/>
      <c r="BX4" s="6"/>
      <c r="BY4" s="6"/>
      <c r="BZ4" s="6"/>
    </row>
    <row r="5" spans="2:77" ht="18" customHeight="1">
      <c r="B5" s="178" t="s">
        <v>161</v>
      </c>
      <c r="C5" s="179"/>
      <c r="D5" s="179"/>
      <c r="E5" s="179"/>
      <c r="F5" s="179"/>
      <c r="G5" s="179"/>
      <c r="H5" s="179"/>
      <c r="I5" s="179"/>
      <c r="J5" s="179"/>
      <c r="K5" s="179"/>
      <c r="L5" s="179"/>
      <c r="M5" s="179" t="s">
        <v>381</v>
      </c>
      <c r="N5" s="179"/>
      <c r="O5" s="179"/>
      <c r="P5" s="179"/>
      <c r="Q5" s="179"/>
      <c r="R5" s="179"/>
      <c r="S5" s="179"/>
      <c r="T5" s="179"/>
      <c r="U5" s="179"/>
      <c r="V5" s="179"/>
      <c r="W5" s="179"/>
      <c r="X5" s="179"/>
      <c r="Y5" s="179"/>
      <c r="Z5" s="179"/>
      <c r="AA5" s="179" t="s">
        <v>515</v>
      </c>
      <c r="AB5" s="179"/>
      <c r="AC5" s="179"/>
      <c r="AD5" s="179"/>
      <c r="AE5" s="179"/>
      <c r="AF5" s="179"/>
      <c r="AG5" s="179"/>
      <c r="AH5" s="179"/>
      <c r="AI5" s="179"/>
      <c r="AJ5" s="179"/>
      <c r="AK5" s="179"/>
      <c r="AL5" s="179"/>
      <c r="AM5" s="379" t="s">
        <v>516</v>
      </c>
      <c r="AN5" s="379"/>
      <c r="AO5" s="379"/>
      <c r="AP5" s="379"/>
      <c r="AQ5" s="379"/>
      <c r="AR5" s="379"/>
      <c r="AS5" s="379"/>
      <c r="AT5" s="379"/>
      <c r="AU5" s="379"/>
      <c r="AV5" s="379"/>
      <c r="AW5" s="379"/>
      <c r="AX5" s="379"/>
      <c r="AY5" s="211" t="s">
        <v>517</v>
      </c>
      <c r="AZ5" s="211"/>
      <c r="BA5" s="211"/>
      <c r="BB5" s="211"/>
      <c r="BC5" s="211"/>
      <c r="BD5" s="211"/>
      <c r="BE5" s="211"/>
      <c r="BF5" s="211"/>
      <c r="BG5" s="211"/>
      <c r="BH5" s="211"/>
      <c r="BI5" s="211"/>
      <c r="BJ5" s="212"/>
      <c r="BK5" s="6"/>
      <c r="BL5" s="6"/>
      <c r="BM5" s="6"/>
      <c r="BN5" s="6"/>
      <c r="BO5" s="6"/>
      <c r="BP5" s="6"/>
      <c r="BQ5" s="6"/>
      <c r="BR5" s="6"/>
      <c r="BS5" s="6"/>
      <c r="BT5" s="6"/>
      <c r="BU5" s="6"/>
      <c r="BV5" s="6"/>
      <c r="BW5" s="6"/>
      <c r="BX5" s="6"/>
      <c r="BY5" s="6"/>
    </row>
    <row r="6" spans="2:77" ht="18" customHeight="1">
      <c r="B6" s="177"/>
      <c r="C6" s="199"/>
      <c r="D6" s="199"/>
      <c r="E6" s="199"/>
      <c r="F6" s="199"/>
      <c r="G6" s="199"/>
      <c r="H6" s="199"/>
      <c r="I6" s="199"/>
      <c r="J6" s="199"/>
      <c r="K6" s="199"/>
      <c r="L6" s="199"/>
      <c r="M6" s="199" t="s">
        <v>350</v>
      </c>
      <c r="N6" s="199"/>
      <c r="O6" s="199"/>
      <c r="P6" s="199"/>
      <c r="Q6" s="199"/>
      <c r="R6" s="199"/>
      <c r="S6" s="199"/>
      <c r="T6" s="199" t="s">
        <v>352</v>
      </c>
      <c r="U6" s="199"/>
      <c r="V6" s="199"/>
      <c r="W6" s="199"/>
      <c r="X6" s="199"/>
      <c r="Y6" s="199"/>
      <c r="Z6" s="199"/>
      <c r="AA6" s="199" t="s">
        <v>350</v>
      </c>
      <c r="AB6" s="199"/>
      <c r="AC6" s="199"/>
      <c r="AD6" s="199"/>
      <c r="AE6" s="199"/>
      <c r="AF6" s="199"/>
      <c r="AG6" s="199" t="s">
        <v>352</v>
      </c>
      <c r="AH6" s="199"/>
      <c r="AI6" s="199"/>
      <c r="AJ6" s="199"/>
      <c r="AK6" s="199"/>
      <c r="AL6" s="199"/>
      <c r="AM6" s="199" t="s">
        <v>350</v>
      </c>
      <c r="AN6" s="199"/>
      <c r="AO6" s="199"/>
      <c r="AP6" s="199"/>
      <c r="AQ6" s="199"/>
      <c r="AR6" s="199"/>
      <c r="AS6" s="199" t="s">
        <v>352</v>
      </c>
      <c r="AT6" s="199"/>
      <c r="AU6" s="199"/>
      <c r="AV6" s="199"/>
      <c r="AW6" s="199"/>
      <c r="AX6" s="199"/>
      <c r="AY6" s="199" t="s">
        <v>350</v>
      </c>
      <c r="AZ6" s="199"/>
      <c r="BA6" s="199"/>
      <c r="BB6" s="199"/>
      <c r="BC6" s="199"/>
      <c r="BD6" s="199"/>
      <c r="BE6" s="199" t="s">
        <v>352</v>
      </c>
      <c r="BF6" s="199"/>
      <c r="BG6" s="199"/>
      <c r="BH6" s="199"/>
      <c r="BI6" s="199"/>
      <c r="BJ6" s="176"/>
      <c r="BK6" s="6"/>
      <c r="BL6" s="6"/>
      <c r="BM6" s="6"/>
      <c r="BN6" s="6"/>
      <c r="BO6" s="6"/>
      <c r="BP6" s="6"/>
      <c r="BQ6" s="6"/>
      <c r="BR6" s="6"/>
      <c r="BS6" s="6"/>
      <c r="BT6" s="6"/>
      <c r="BU6" s="6"/>
      <c r="BV6" s="6"/>
      <c r="BW6" s="6"/>
      <c r="BX6" s="6"/>
      <c r="BY6" s="6"/>
    </row>
    <row r="7" spans="2:77" ht="10.5" customHeight="1">
      <c r="B7" s="6"/>
      <c r="C7" s="6"/>
      <c r="D7" s="6"/>
      <c r="E7" s="6"/>
      <c r="F7" s="6"/>
      <c r="G7" s="6"/>
      <c r="H7" s="6"/>
      <c r="I7" s="6"/>
      <c r="J7" s="6"/>
      <c r="K7" s="6"/>
      <c r="L7" s="6"/>
      <c r="M7" s="40"/>
      <c r="N7" s="41"/>
      <c r="O7" s="41"/>
      <c r="P7" s="41"/>
      <c r="Q7" s="41"/>
      <c r="R7" s="41"/>
      <c r="S7" s="41"/>
      <c r="T7" s="41"/>
      <c r="U7" s="41"/>
      <c r="V7" s="41"/>
      <c r="W7" s="41"/>
      <c r="X7" s="41"/>
      <c r="Y7" s="204" t="s">
        <v>125</v>
      </c>
      <c r="Z7" s="204"/>
      <c r="AA7" s="41"/>
      <c r="AB7" s="41"/>
      <c r="AC7" s="41"/>
      <c r="AD7" s="41"/>
      <c r="AE7" s="41"/>
      <c r="AF7" s="41"/>
      <c r="AG7" s="41"/>
      <c r="AH7" s="41"/>
      <c r="AI7" s="41"/>
      <c r="AJ7" s="41"/>
      <c r="AK7" s="204" t="s">
        <v>125</v>
      </c>
      <c r="AL7" s="204"/>
      <c r="AM7" s="41"/>
      <c r="AN7" s="41"/>
      <c r="AO7" s="41"/>
      <c r="AP7" s="41"/>
      <c r="AQ7" s="41"/>
      <c r="AR7" s="41"/>
      <c r="AW7" s="187" t="s">
        <v>125</v>
      </c>
      <c r="AX7" s="187"/>
      <c r="BI7" s="187" t="s">
        <v>125</v>
      </c>
      <c r="BJ7" s="187"/>
      <c r="BK7" s="6"/>
      <c r="BL7" s="6"/>
      <c r="BM7" s="6"/>
      <c r="BN7" s="6"/>
      <c r="BO7" s="6"/>
      <c r="BP7" s="6"/>
      <c r="BQ7" s="6"/>
      <c r="BR7" s="6"/>
      <c r="BS7" s="6"/>
      <c r="BT7" s="6"/>
      <c r="BU7" s="6"/>
      <c r="BV7" s="6"/>
      <c r="BW7" s="6"/>
      <c r="BX7" s="6"/>
      <c r="BY7" s="6"/>
    </row>
    <row r="8" spans="2:77" ht="10.5" customHeight="1">
      <c r="B8" s="6"/>
      <c r="C8" s="6"/>
      <c r="D8" s="6"/>
      <c r="E8" s="6"/>
      <c r="F8" s="6"/>
      <c r="G8" s="6"/>
      <c r="H8" s="6"/>
      <c r="I8" s="6"/>
      <c r="J8" s="6"/>
      <c r="K8" s="6"/>
      <c r="L8" s="6"/>
      <c r="M8" s="38"/>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BL8" s="6"/>
      <c r="BM8" s="6"/>
      <c r="BN8" s="6"/>
      <c r="BO8" s="6"/>
      <c r="BP8" s="6"/>
      <c r="BQ8" s="6"/>
      <c r="BR8" s="6"/>
      <c r="BS8" s="6"/>
      <c r="BT8" s="6"/>
      <c r="BU8" s="6"/>
      <c r="BV8" s="6"/>
      <c r="BW8" s="6"/>
      <c r="BX8" s="6"/>
      <c r="BY8" s="6"/>
    </row>
    <row r="9" spans="2:77" ht="10.5" customHeight="1">
      <c r="B9" s="191" t="s">
        <v>4</v>
      </c>
      <c r="C9" s="191"/>
      <c r="D9" s="191"/>
      <c r="E9" s="191"/>
      <c r="F9" s="187">
        <v>12</v>
      </c>
      <c r="G9" s="187"/>
      <c r="H9" s="187"/>
      <c r="I9" s="187" t="s">
        <v>5</v>
      </c>
      <c r="J9" s="187"/>
      <c r="K9" s="187"/>
      <c r="L9" s="372"/>
      <c r="M9" s="208">
        <v>3333</v>
      </c>
      <c r="N9" s="150"/>
      <c r="O9" s="150"/>
      <c r="P9" s="150"/>
      <c r="Q9" s="150"/>
      <c r="R9" s="150"/>
      <c r="S9" s="150"/>
      <c r="T9" s="150">
        <v>734490</v>
      </c>
      <c r="U9" s="150"/>
      <c r="V9" s="150"/>
      <c r="W9" s="150"/>
      <c r="X9" s="150"/>
      <c r="Y9" s="150"/>
      <c r="Z9" s="150"/>
      <c r="AA9" s="150">
        <v>2437</v>
      </c>
      <c r="AB9" s="150"/>
      <c r="AC9" s="150"/>
      <c r="AD9" s="150"/>
      <c r="AE9" s="150"/>
      <c r="AF9" s="150"/>
      <c r="AG9" s="150">
        <v>274573</v>
      </c>
      <c r="AH9" s="150"/>
      <c r="AI9" s="150"/>
      <c r="AJ9" s="150"/>
      <c r="AK9" s="150"/>
      <c r="AL9" s="150"/>
      <c r="AM9" s="150">
        <v>14</v>
      </c>
      <c r="AN9" s="150"/>
      <c r="AO9" s="150"/>
      <c r="AP9" s="150"/>
      <c r="AQ9" s="150"/>
      <c r="AR9" s="150"/>
      <c r="AS9" s="150">
        <v>32433</v>
      </c>
      <c r="AT9" s="150"/>
      <c r="AU9" s="150"/>
      <c r="AV9" s="150"/>
      <c r="AW9" s="150"/>
      <c r="AX9" s="150"/>
      <c r="AY9" s="150">
        <v>237</v>
      </c>
      <c r="AZ9" s="150"/>
      <c r="BA9" s="150"/>
      <c r="BB9" s="150"/>
      <c r="BC9" s="150"/>
      <c r="BD9" s="150"/>
      <c r="BE9" s="150">
        <v>283734</v>
      </c>
      <c r="BF9" s="353"/>
      <c r="BG9" s="353"/>
      <c r="BH9" s="353"/>
      <c r="BI9" s="353"/>
      <c r="BJ9" s="353"/>
      <c r="BL9" s="6"/>
      <c r="BM9" s="6"/>
      <c r="BN9" s="6"/>
      <c r="BO9" s="6"/>
      <c r="BP9" s="6"/>
      <c r="BQ9" s="6"/>
      <c r="BR9" s="6"/>
      <c r="BS9" s="6"/>
      <c r="BT9" s="6"/>
      <c r="BU9" s="6"/>
      <c r="BV9" s="6"/>
      <c r="BW9" s="6"/>
      <c r="BX9" s="6"/>
      <c r="BY9" s="6"/>
    </row>
    <row r="10" spans="2:77" ht="10.5" customHeight="1">
      <c r="B10" s="6"/>
      <c r="C10" s="9"/>
      <c r="D10" s="9"/>
      <c r="E10" s="9"/>
      <c r="F10" s="187">
        <v>13</v>
      </c>
      <c r="G10" s="187"/>
      <c r="H10" s="187"/>
      <c r="I10" s="6"/>
      <c r="J10" s="6"/>
      <c r="K10" s="6"/>
      <c r="L10" s="6"/>
      <c r="M10" s="208">
        <v>3149</v>
      </c>
      <c r="N10" s="150"/>
      <c r="O10" s="150"/>
      <c r="P10" s="150"/>
      <c r="Q10" s="150"/>
      <c r="R10" s="150"/>
      <c r="S10" s="150"/>
      <c r="T10" s="150">
        <v>748302</v>
      </c>
      <c r="U10" s="150"/>
      <c r="V10" s="150"/>
      <c r="W10" s="150"/>
      <c r="X10" s="150"/>
      <c r="Y10" s="150"/>
      <c r="Z10" s="150"/>
      <c r="AA10" s="150">
        <v>2386</v>
      </c>
      <c r="AB10" s="150"/>
      <c r="AC10" s="150"/>
      <c r="AD10" s="150"/>
      <c r="AE10" s="150"/>
      <c r="AF10" s="150"/>
      <c r="AG10" s="150">
        <v>264075</v>
      </c>
      <c r="AH10" s="150"/>
      <c r="AI10" s="150"/>
      <c r="AJ10" s="150"/>
      <c r="AK10" s="150"/>
      <c r="AL10" s="150"/>
      <c r="AM10" s="150">
        <v>21</v>
      </c>
      <c r="AN10" s="150"/>
      <c r="AO10" s="150"/>
      <c r="AP10" s="150"/>
      <c r="AQ10" s="150"/>
      <c r="AR10" s="150"/>
      <c r="AS10" s="150">
        <v>68305</v>
      </c>
      <c r="AT10" s="150"/>
      <c r="AU10" s="150"/>
      <c r="AV10" s="150"/>
      <c r="AW10" s="150"/>
      <c r="AX10" s="150"/>
      <c r="AY10" s="150">
        <v>196</v>
      </c>
      <c r="AZ10" s="150"/>
      <c r="BA10" s="150"/>
      <c r="BB10" s="150"/>
      <c r="BC10" s="150"/>
      <c r="BD10" s="150"/>
      <c r="BE10" s="150">
        <v>238554</v>
      </c>
      <c r="BF10" s="150"/>
      <c r="BG10" s="150"/>
      <c r="BH10" s="150"/>
      <c r="BI10" s="150"/>
      <c r="BJ10" s="150"/>
      <c r="BL10" s="6"/>
      <c r="BM10" s="6"/>
      <c r="BN10" s="6"/>
      <c r="BO10" s="6"/>
      <c r="BP10" s="6"/>
      <c r="BQ10" s="6"/>
      <c r="BR10" s="6"/>
      <c r="BS10" s="6"/>
      <c r="BT10" s="6"/>
      <c r="BU10" s="6"/>
      <c r="BV10" s="6"/>
      <c r="BW10" s="6"/>
      <c r="BX10" s="6"/>
      <c r="BY10" s="6"/>
    </row>
    <row r="11" spans="2:77" ht="10.5" customHeight="1">
      <c r="B11" s="6"/>
      <c r="C11" s="9"/>
      <c r="D11" s="9"/>
      <c r="E11" s="9"/>
      <c r="F11" s="187">
        <v>14</v>
      </c>
      <c r="G11" s="187"/>
      <c r="H11" s="187"/>
      <c r="I11" s="6"/>
      <c r="J11" s="6"/>
      <c r="K11" s="6"/>
      <c r="L11" s="6"/>
      <c r="M11" s="208">
        <v>3207</v>
      </c>
      <c r="N11" s="150"/>
      <c r="O11" s="150"/>
      <c r="P11" s="150"/>
      <c r="Q11" s="150"/>
      <c r="R11" s="150"/>
      <c r="S11" s="150"/>
      <c r="T11" s="150">
        <v>702239</v>
      </c>
      <c r="U11" s="150"/>
      <c r="V11" s="150"/>
      <c r="W11" s="150"/>
      <c r="X11" s="150"/>
      <c r="Y11" s="150"/>
      <c r="Z11" s="150"/>
      <c r="AA11" s="150">
        <v>2405</v>
      </c>
      <c r="AB11" s="150"/>
      <c r="AC11" s="150"/>
      <c r="AD11" s="150"/>
      <c r="AE11" s="150"/>
      <c r="AF11" s="150"/>
      <c r="AG11" s="150">
        <v>265240</v>
      </c>
      <c r="AH11" s="150"/>
      <c r="AI11" s="150"/>
      <c r="AJ11" s="150"/>
      <c r="AK11" s="150"/>
      <c r="AL11" s="150"/>
      <c r="AM11" s="150">
        <v>12</v>
      </c>
      <c r="AN11" s="150"/>
      <c r="AO11" s="150"/>
      <c r="AP11" s="150"/>
      <c r="AQ11" s="150"/>
      <c r="AR11" s="150"/>
      <c r="AS11" s="150">
        <v>40206</v>
      </c>
      <c r="AT11" s="150"/>
      <c r="AU11" s="150"/>
      <c r="AV11" s="150"/>
      <c r="AW11" s="150"/>
      <c r="AX11" s="150"/>
      <c r="AY11" s="150">
        <v>232</v>
      </c>
      <c r="AZ11" s="150"/>
      <c r="BA11" s="150"/>
      <c r="BB11" s="150"/>
      <c r="BC11" s="150"/>
      <c r="BD11" s="150"/>
      <c r="BE11" s="150">
        <v>252765</v>
      </c>
      <c r="BF11" s="353"/>
      <c r="BG11" s="353"/>
      <c r="BH11" s="353"/>
      <c r="BI11" s="353"/>
      <c r="BJ11" s="353"/>
      <c r="BL11" s="6"/>
      <c r="BM11" s="6"/>
      <c r="BN11" s="6"/>
      <c r="BO11" s="6"/>
      <c r="BP11" s="6"/>
      <c r="BQ11" s="6"/>
      <c r="BR11" s="6"/>
      <c r="BS11" s="6"/>
      <c r="BT11" s="6"/>
      <c r="BU11" s="6"/>
      <c r="BV11" s="6"/>
      <c r="BW11" s="6"/>
      <c r="BX11" s="6"/>
      <c r="BY11" s="6"/>
    </row>
    <row r="12" spans="2:77" ht="10.5" customHeight="1">
      <c r="B12" s="6"/>
      <c r="C12" s="9"/>
      <c r="D12" s="9"/>
      <c r="E12" s="9"/>
      <c r="F12" s="187">
        <v>15</v>
      </c>
      <c r="G12" s="187"/>
      <c r="H12" s="187"/>
      <c r="I12" s="6"/>
      <c r="J12" s="6"/>
      <c r="K12" s="6"/>
      <c r="L12" s="6"/>
      <c r="M12" s="208">
        <v>3221</v>
      </c>
      <c r="N12" s="150"/>
      <c r="O12" s="150"/>
      <c r="P12" s="150"/>
      <c r="Q12" s="150"/>
      <c r="R12" s="150"/>
      <c r="S12" s="150"/>
      <c r="T12" s="150">
        <v>641242</v>
      </c>
      <c r="U12" s="150"/>
      <c r="V12" s="150"/>
      <c r="W12" s="150"/>
      <c r="X12" s="150"/>
      <c r="Y12" s="150"/>
      <c r="Z12" s="150"/>
      <c r="AA12" s="150">
        <v>2556</v>
      </c>
      <c r="AB12" s="150"/>
      <c r="AC12" s="150"/>
      <c r="AD12" s="150"/>
      <c r="AE12" s="150"/>
      <c r="AF12" s="150"/>
      <c r="AG12" s="150">
        <v>270866</v>
      </c>
      <c r="AH12" s="150"/>
      <c r="AI12" s="150"/>
      <c r="AJ12" s="150"/>
      <c r="AK12" s="150"/>
      <c r="AL12" s="150"/>
      <c r="AM12" s="150">
        <v>8</v>
      </c>
      <c r="AN12" s="150"/>
      <c r="AO12" s="150"/>
      <c r="AP12" s="150"/>
      <c r="AQ12" s="150"/>
      <c r="AR12" s="150"/>
      <c r="AS12" s="150">
        <v>10674</v>
      </c>
      <c r="AT12" s="150"/>
      <c r="AU12" s="150"/>
      <c r="AV12" s="150"/>
      <c r="AW12" s="150"/>
      <c r="AX12" s="150"/>
      <c r="AY12" s="150">
        <v>180</v>
      </c>
      <c r="AZ12" s="150"/>
      <c r="BA12" s="150"/>
      <c r="BB12" s="150"/>
      <c r="BC12" s="150"/>
      <c r="BD12" s="150"/>
      <c r="BE12" s="150">
        <v>253735</v>
      </c>
      <c r="BF12" s="353"/>
      <c r="BG12" s="353"/>
      <c r="BH12" s="353"/>
      <c r="BI12" s="353"/>
      <c r="BJ12" s="353"/>
      <c r="BL12" s="6"/>
      <c r="BM12" s="6"/>
      <c r="BN12" s="6"/>
      <c r="BO12" s="6"/>
      <c r="BP12" s="6"/>
      <c r="BQ12" s="6"/>
      <c r="BR12" s="6"/>
      <c r="BS12" s="6"/>
      <c r="BT12" s="6"/>
      <c r="BU12" s="6"/>
      <c r="BV12" s="6"/>
      <c r="BW12" s="6"/>
      <c r="BX12" s="6"/>
      <c r="BY12" s="6"/>
    </row>
    <row r="13" spans="2:77" s="16" customFormat="1" ht="10.5" customHeight="1">
      <c r="B13" s="47"/>
      <c r="C13" s="17"/>
      <c r="D13" s="17"/>
      <c r="E13" s="17"/>
      <c r="F13" s="193">
        <v>16</v>
      </c>
      <c r="G13" s="193"/>
      <c r="H13" s="193"/>
      <c r="I13" s="47"/>
      <c r="J13" s="47"/>
      <c r="K13" s="47"/>
      <c r="L13" s="47"/>
      <c r="M13" s="269">
        <v>3452</v>
      </c>
      <c r="N13" s="268"/>
      <c r="O13" s="268"/>
      <c r="P13" s="268"/>
      <c r="Q13" s="268"/>
      <c r="R13" s="268"/>
      <c r="S13" s="268"/>
      <c r="T13" s="268">
        <v>764392</v>
      </c>
      <c r="U13" s="268"/>
      <c r="V13" s="268"/>
      <c r="W13" s="268"/>
      <c r="X13" s="268"/>
      <c r="Y13" s="268"/>
      <c r="Z13" s="268"/>
      <c r="AA13" s="268">
        <v>2552</v>
      </c>
      <c r="AB13" s="268"/>
      <c r="AC13" s="268"/>
      <c r="AD13" s="268"/>
      <c r="AE13" s="268"/>
      <c r="AF13" s="268"/>
      <c r="AG13" s="268">
        <v>279495</v>
      </c>
      <c r="AH13" s="268"/>
      <c r="AI13" s="268"/>
      <c r="AJ13" s="268"/>
      <c r="AK13" s="268"/>
      <c r="AL13" s="268"/>
      <c r="AM13" s="268">
        <v>5</v>
      </c>
      <c r="AN13" s="268"/>
      <c r="AO13" s="268"/>
      <c r="AP13" s="268"/>
      <c r="AQ13" s="268"/>
      <c r="AR13" s="268"/>
      <c r="AS13" s="268">
        <v>14891</v>
      </c>
      <c r="AT13" s="268"/>
      <c r="AU13" s="268"/>
      <c r="AV13" s="268"/>
      <c r="AW13" s="268"/>
      <c r="AX13" s="268"/>
      <c r="AY13" s="268">
        <v>224</v>
      </c>
      <c r="AZ13" s="268"/>
      <c r="BA13" s="268"/>
      <c r="BB13" s="268"/>
      <c r="BC13" s="268"/>
      <c r="BD13" s="268"/>
      <c r="BE13" s="268">
        <v>283048</v>
      </c>
      <c r="BF13" s="369"/>
      <c r="BG13" s="369"/>
      <c r="BH13" s="369"/>
      <c r="BI13" s="369"/>
      <c r="BJ13" s="369"/>
      <c r="BK13" s="47"/>
      <c r="BL13" s="47"/>
      <c r="BM13" s="47"/>
      <c r="BN13" s="47"/>
      <c r="BO13" s="47"/>
      <c r="BP13" s="47"/>
      <c r="BQ13" s="47"/>
      <c r="BR13" s="47"/>
      <c r="BS13" s="47"/>
      <c r="BT13" s="47"/>
      <c r="BU13" s="47"/>
      <c r="BV13" s="47"/>
      <c r="BW13" s="47"/>
      <c r="BX13" s="47"/>
      <c r="BY13" s="47"/>
    </row>
    <row r="14" spans="2:77" ht="10.5" customHeight="1">
      <c r="B14" s="6"/>
      <c r="C14" s="6"/>
      <c r="D14" s="6"/>
      <c r="E14" s="6"/>
      <c r="F14" s="6"/>
      <c r="G14" s="6"/>
      <c r="H14" s="6"/>
      <c r="I14" s="6"/>
      <c r="J14" s="6"/>
      <c r="K14" s="6"/>
      <c r="L14" s="6"/>
      <c r="M14" s="38"/>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2:78" ht="18" customHeight="1">
      <c r="B15" s="178" t="s">
        <v>161</v>
      </c>
      <c r="C15" s="179"/>
      <c r="D15" s="179"/>
      <c r="E15" s="179"/>
      <c r="F15" s="179"/>
      <c r="G15" s="179"/>
      <c r="H15" s="179"/>
      <c r="I15" s="179"/>
      <c r="J15" s="179"/>
      <c r="K15" s="179"/>
      <c r="L15" s="175"/>
      <c r="M15" s="179" t="s">
        <v>348</v>
      </c>
      <c r="N15" s="179"/>
      <c r="O15" s="179"/>
      <c r="P15" s="179"/>
      <c r="Q15" s="179"/>
      <c r="R15" s="179"/>
      <c r="S15" s="179"/>
      <c r="T15" s="179"/>
      <c r="U15" s="179"/>
      <c r="V15" s="179"/>
      <c r="W15" s="179"/>
      <c r="X15" s="179"/>
      <c r="Y15" s="179"/>
      <c r="Z15" s="179"/>
      <c r="AA15" s="179"/>
      <c r="AB15" s="179"/>
      <c r="AC15" s="179" t="s">
        <v>126</v>
      </c>
      <c r="AD15" s="179"/>
      <c r="AE15" s="179"/>
      <c r="AF15" s="179"/>
      <c r="AG15" s="179"/>
      <c r="AH15" s="179"/>
      <c r="AI15" s="179"/>
      <c r="AJ15" s="179"/>
      <c r="AK15" s="179"/>
      <c r="AL15" s="179"/>
      <c r="AM15" s="179"/>
      <c r="AN15" s="179"/>
      <c r="AO15" s="179"/>
      <c r="AP15" s="179"/>
      <c r="AQ15" s="179"/>
      <c r="AR15" s="179"/>
      <c r="AS15" s="179" t="s">
        <v>349</v>
      </c>
      <c r="AT15" s="179"/>
      <c r="AU15" s="179"/>
      <c r="AV15" s="179"/>
      <c r="AW15" s="179"/>
      <c r="AX15" s="179"/>
      <c r="AY15" s="179"/>
      <c r="AZ15" s="179"/>
      <c r="BA15" s="179"/>
      <c r="BB15" s="179"/>
      <c r="BC15" s="179"/>
      <c r="BD15" s="179"/>
      <c r="BE15" s="179"/>
      <c r="BF15" s="179"/>
      <c r="BG15" s="179"/>
      <c r="BH15" s="179"/>
      <c r="BI15" s="179"/>
      <c r="BJ15" s="175"/>
      <c r="BK15" s="6"/>
      <c r="BL15" s="6"/>
      <c r="BM15" s="6"/>
      <c r="BN15" s="6"/>
      <c r="BO15" s="6"/>
      <c r="BP15" s="6"/>
      <c r="BQ15" s="6"/>
      <c r="BR15" s="6"/>
      <c r="BS15" s="6"/>
      <c r="BT15" s="6"/>
      <c r="BU15" s="6"/>
      <c r="BV15" s="6"/>
      <c r="BW15" s="6"/>
      <c r="BX15" s="6"/>
      <c r="BY15" s="6"/>
      <c r="BZ15" s="6"/>
    </row>
    <row r="16" spans="2:78" ht="18" customHeight="1">
      <c r="B16" s="177"/>
      <c r="C16" s="199"/>
      <c r="D16" s="199"/>
      <c r="E16" s="199"/>
      <c r="F16" s="199"/>
      <c r="G16" s="199"/>
      <c r="H16" s="199"/>
      <c r="I16" s="199"/>
      <c r="J16" s="199"/>
      <c r="K16" s="199"/>
      <c r="L16" s="176"/>
      <c r="M16" s="199" t="s">
        <v>350</v>
      </c>
      <c r="N16" s="199"/>
      <c r="O16" s="199"/>
      <c r="P16" s="199"/>
      <c r="Q16" s="199"/>
      <c r="R16" s="199"/>
      <c r="S16" s="199"/>
      <c r="T16" s="199"/>
      <c r="U16" s="199" t="s">
        <v>351</v>
      </c>
      <c r="V16" s="199"/>
      <c r="W16" s="199"/>
      <c r="X16" s="199"/>
      <c r="Y16" s="199"/>
      <c r="Z16" s="199"/>
      <c r="AA16" s="199"/>
      <c r="AB16" s="199"/>
      <c r="AC16" s="199" t="s">
        <v>350</v>
      </c>
      <c r="AD16" s="199"/>
      <c r="AE16" s="199"/>
      <c r="AF16" s="199"/>
      <c r="AG16" s="199"/>
      <c r="AH16" s="199"/>
      <c r="AI16" s="199"/>
      <c r="AJ16" s="199"/>
      <c r="AK16" s="199" t="s">
        <v>352</v>
      </c>
      <c r="AL16" s="199"/>
      <c r="AM16" s="199"/>
      <c r="AN16" s="199"/>
      <c r="AO16" s="199"/>
      <c r="AP16" s="199"/>
      <c r="AQ16" s="199"/>
      <c r="AR16" s="199"/>
      <c r="AS16" s="199" t="s">
        <v>350</v>
      </c>
      <c r="AT16" s="199"/>
      <c r="AU16" s="199"/>
      <c r="AV16" s="199"/>
      <c r="AW16" s="199"/>
      <c r="AX16" s="199"/>
      <c r="AY16" s="199"/>
      <c r="AZ16" s="199"/>
      <c r="BA16" s="199"/>
      <c r="BB16" s="199" t="s">
        <v>352</v>
      </c>
      <c r="BC16" s="199"/>
      <c r="BD16" s="199"/>
      <c r="BE16" s="199"/>
      <c r="BF16" s="199"/>
      <c r="BG16" s="199"/>
      <c r="BH16" s="199"/>
      <c r="BI16" s="199"/>
      <c r="BJ16" s="176"/>
      <c r="BK16" s="6"/>
      <c r="BL16" s="6"/>
      <c r="BM16" s="6"/>
      <c r="BN16" s="6"/>
      <c r="BO16" s="6"/>
      <c r="BP16" s="6"/>
      <c r="BQ16" s="6"/>
      <c r="BR16" s="6"/>
      <c r="BS16" s="6"/>
      <c r="BT16" s="6"/>
      <c r="BU16" s="6"/>
      <c r="BV16" s="6"/>
      <c r="BW16" s="6"/>
      <c r="BX16" s="6"/>
      <c r="BY16" s="6"/>
      <c r="BZ16" s="6"/>
    </row>
    <row r="17" spans="2:78" ht="10.5" customHeight="1">
      <c r="B17" s="6"/>
      <c r="C17" s="6"/>
      <c r="D17" s="6"/>
      <c r="E17" s="6"/>
      <c r="F17" s="6"/>
      <c r="G17" s="6"/>
      <c r="H17" s="6"/>
      <c r="I17" s="6"/>
      <c r="J17" s="6"/>
      <c r="K17" s="6"/>
      <c r="L17" s="6"/>
      <c r="M17" s="38"/>
      <c r="N17" s="6"/>
      <c r="O17" s="6"/>
      <c r="P17" s="6"/>
      <c r="Q17" s="6"/>
      <c r="R17" s="6"/>
      <c r="S17" s="6"/>
      <c r="T17" s="6"/>
      <c r="U17" s="6"/>
      <c r="V17" s="6"/>
      <c r="W17" s="6"/>
      <c r="X17" s="6"/>
      <c r="Y17" s="6"/>
      <c r="Z17" s="6"/>
      <c r="AA17" s="6" t="s">
        <v>125</v>
      </c>
      <c r="AB17" s="6"/>
      <c r="AC17" s="6"/>
      <c r="AD17" s="6"/>
      <c r="AE17" s="6"/>
      <c r="AF17" s="6"/>
      <c r="AG17" s="6"/>
      <c r="AH17" s="6"/>
      <c r="AI17" s="6"/>
      <c r="AJ17" s="6"/>
      <c r="AK17" s="6"/>
      <c r="AL17" s="6"/>
      <c r="AM17" s="6"/>
      <c r="AN17" s="6"/>
      <c r="AO17" s="6"/>
      <c r="AP17" s="6"/>
      <c r="AQ17" s="6" t="s">
        <v>125</v>
      </c>
      <c r="AR17" s="6"/>
      <c r="BI17" s="2" t="s">
        <v>125</v>
      </c>
      <c r="BL17" s="6"/>
      <c r="BM17" s="6"/>
      <c r="BN17" s="6"/>
      <c r="BO17" s="6"/>
      <c r="BP17" s="6"/>
      <c r="BQ17" s="6"/>
      <c r="BR17" s="6"/>
      <c r="BS17" s="6"/>
      <c r="BT17" s="6"/>
      <c r="BU17" s="6"/>
      <c r="BV17" s="6"/>
      <c r="BW17" s="6"/>
      <c r="BX17" s="6"/>
      <c r="BY17" s="6"/>
      <c r="BZ17" s="6"/>
    </row>
    <row r="18" spans="2:78" ht="10.5" customHeight="1">
      <c r="B18" s="6"/>
      <c r="C18" s="6"/>
      <c r="D18" s="6"/>
      <c r="E18" s="6"/>
      <c r="F18" s="6"/>
      <c r="G18" s="6"/>
      <c r="H18" s="6"/>
      <c r="I18" s="6"/>
      <c r="J18" s="6"/>
      <c r="K18" s="6"/>
      <c r="L18" s="6"/>
      <c r="M18" s="38"/>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BL18" s="6"/>
      <c r="BM18" s="6"/>
      <c r="BN18" s="6"/>
      <c r="BO18" s="6"/>
      <c r="BP18" s="6"/>
      <c r="BQ18" s="6"/>
      <c r="BR18" s="6"/>
      <c r="BS18" s="6"/>
      <c r="BT18" s="6"/>
      <c r="BU18" s="6"/>
      <c r="BV18" s="6"/>
      <c r="BW18" s="6"/>
      <c r="BX18" s="6"/>
      <c r="BY18" s="6"/>
      <c r="BZ18" s="6"/>
    </row>
    <row r="19" spans="2:78" ht="10.5" customHeight="1">
      <c r="B19" s="191" t="s">
        <v>4</v>
      </c>
      <c r="C19" s="191"/>
      <c r="D19" s="191"/>
      <c r="E19" s="191"/>
      <c r="F19" s="187">
        <v>12</v>
      </c>
      <c r="G19" s="187"/>
      <c r="H19" s="187"/>
      <c r="I19" s="187" t="s">
        <v>5</v>
      </c>
      <c r="J19" s="187"/>
      <c r="K19" s="187"/>
      <c r="L19" s="372"/>
      <c r="M19" s="190">
        <v>634</v>
      </c>
      <c r="N19" s="189"/>
      <c r="O19" s="189"/>
      <c r="P19" s="189"/>
      <c r="Q19" s="189"/>
      <c r="R19" s="189"/>
      <c r="S19" s="189"/>
      <c r="T19" s="189"/>
      <c r="U19" s="189">
        <v>132899</v>
      </c>
      <c r="V19" s="189"/>
      <c r="W19" s="189"/>
      <c r="X19" s="189"/>
      <c r="Y19" s="189"/>
      <c r="Z19" s="189"/>
      <c r="AA19" s="189"/>
      <c r="AB19" s="189"/>
      <c r="AC19" s="189">
        <v>1</v>
      </c>
      <c r="AD19" s="189"/>
      <c r="AE19" s="189"/>
      <c r="AF19" s="189"/>
      <c r="AG19" s="189"/>
      <c r="AH19" s="189"/>
      <c r="AI19" s="189"/>
      <c r="AJ19" s="189"/>
      <c r="AK19" s="189">
        <v>11</v>
      </c>
      <c r="AL19" s="189"/>
      <c r="AM19" s="189"/>
      <c r="AN19" s="189"/>
      <c r="AO19" s="189"/>
      <c r="AP19" s="189"/>
      <c r="AQ19" s="189"/>
      <c r="AR19" s="189"/>
      <c r="AS19" s="188">
        <v>10</v>
      </c>
      <c r="AT19" s="188"/>
      <c r="AU19" s="188"/>
      <c r="AV19" s="188"/>
      <c r="AW19" s="188"/>
      <c r="AX19" s="188"/>
      <c r="AY19" s="188"/>
      <c r="AZ19" s="188"/>
      <c r="BA19" s="188"/>
      <c r="BB19" s="188">
        <v>10840</v>
      </c>
      <c r="BC19" s="188"/>
      <c r="BD19" s="188"/>
      <c r="BE19" s="188"/>
      <c r="BF19" s="188"/>
      <c r="BG19" s="188"/>
      <c r="BH19" s="188"/>
      <c r="BI19" s="188"/>
      <c r="BJ19" s="188"/>
      <c r="BL19" s="6"/>
      <c r="BM19" s="6"/>
      <c r="BN19" s="6"/>
      <c r="BO19" s="6"/>
      <c r="BP19" s="6"/>
      <c r="BQ19" s="6"/>
      <c r="BR19" s="6"/>
      <c r="BS19" s="6"/>
      <c r="BT19" s="6"/>
      <c r="BU19" s="6"/>
      <c r="BV19" s="6"/>
      <c r="BW19" s="6"/>
      <c r="BX19" s="6"/>
      <c r="BY19" s="6"/>
      <c r="BZ19" s="6"/>
    </row>
    <row r="20" spans="2:78" ht="10.5" customHeight="1">
      <c r="B20" s="6"/>
      <c r="C20" s="9"/>
      <c r="D20" s="9"/>
      <c r="E20" s="9"/>
      <c r="F20" s="187">
        <v>13</v>
      </c>
      <c r="G20" s="187"/>
      <c r="H20" s="187"/>
      <c r="I20" s="6"/>
      <c r="J20" s="6"/>
      <c r="K20" s="6"/>
      <c r="L20" s="6"/>
      <c r="M20" s="190">
        <v>538</v>
      </c>
      <c r="N20" s="189"/>
      <c r="O20" s="189"/>
      <c r="P20" s="189"/>
      <c r="Q20" s="189"/>
      <c r="R20" s="189"/>
      <c r="S20" s="189"/>
      <c r="T20" s="189"/>
      <c r="U20" s="189">
        <v>175839</v>
      </c>
      <c r="V20" s="189"/>
      <c r="W20" s="189"/>
      <c r="X20" s="189"/>
      <c r="Y20" s="189"/>
      <c r="Z20" s="189"/>
      <c r="AA20" s="189"/>
      <c r="AB20" s="189"/>
      <c r="AC20" s="189">
        <v>2</v>
      </c>
      <c r="AD20" s="189"/>
      <c r="AE20" s="189"/>
      <c r="AF20" s="189"/>
      <c r="AG20" s="189"/>
      <c r="AH20" s="189"/>
      <c r="AI20" s="189"/>
      <c r="AJ20" s="189"/>
      <c r="AK20" s="189">
        <v>353</v>
      </c>
      <c r="AL20" s="189"/>
      <c r="AM20" s="189"/>
      <c r="AN20" s="189"/>
      <c r="AO20" s="189"/>
      <c r="AP20" s="189"/>
      <c r="AQ20" s="189"/>
      <c r="AR20" s="189"/>
      <c r="AS20" s="188">
        <v>6</v>
      </c>
      <c r="AT20" s="188"/>
      <c r="AU20" s="188"/>
      <c r="AV20" s="188"/>
      <c r="AW20" s="188"/>
      <c r="AX20" s="188"/>
      <c r="AY20" s="188"/>
      <c r="AZ20" s="188"/>
      <c r="BA20" s="188"/>
      <c r="BB20" s="188">
        <v>1176</v>
      </c>
      <c r="BC20" s="188"/>
      <c r="BD20" s="188"/>
      <c r="BE20" s="188"/>
      <c r="BF20" s="188"/>
      <c r="BG20" s="188"/>
      <c r="BH20" s="188"/>
      <c r="BI20" s="188"/>
      <c r="BJ20" s="188"/>
      <c r="BL20" s="6"/>
      <c r="BM20" s="6"/>
      <c r="BN20" s="6"/>
      <c r="BO20" s="6"/>
      <c r="BP20" s="6"/>
      <c r="BQ20" s="6"/>
      <c r="BR20" s="6"/>
      <c r="BS20" s="6"/>
      <c r="BT20" s="6"/>
      <c r="BU20" s="6"/>
      <c r="BV20" s="6"/>
      <c r="BW20" s="6"/>
      <c r="BX20" s="6"/>
      <c r="BY20" s="6"/>
      <c r="BZ20" s="6"/>
    </row>
    <row r="21" spans="2:78" ht="10.5" customHeight="1">
      <c r="B21" s="6"/>
      <c r="C21" s="9"/>
      <c r="D21" s="9"/>
      <c r="E21" s="9"/>
      <c r="F21" s="187">
        <v>14</v>
      </c>
      <c r="G21" s="187"/>
      <c r="H21" s="187"/>
      <c r="I21" s="6"/>
      <c r="J21" s="6"/>
      <c r="K21" s="6"/>
      <c r="L21" s="6"/>
      <c r="M21" s="190">
        <v>554</v>
      </c>
      <c r="N21" s="189"/>
      <c r="O21" s="189"/>
      <c r="P21" s="189"/>
      <c r="Q21" s="189"/>
      <c r="R21" s="189"/>
      <c r="S21" s="189"/>
      <c r="T21" s="189"/>
      <c r="U21" s="189">
        <v>143944</v>
      </c>
      <c r="V21" s="189"/>
      <c r="W21" s="189"/>
      <c r="X21" s="189"/>
      <c r="Y21" s="189"/>
      <c r="Z21" s="189"/>
      <c r="AA21" s="189"/>
      <c r="AB21" s="189"/>
      <c r="AC21" s="189">
        <v>1</v>
      </c>
      <c r="AD21" s="189"/>
      <c r="AE21" s="189"/>
      <c r="AF21" s="189"/>
      <c r="AG21" s="189"/>
      <c r="AH21" s="189"/>
      <c r="AI21" s="189"/>
      <c r="AJ21" s="189"/>
      <c r="AK21" s="189">
        <v>35</v>
      </c>
      <c r="AL21" s="189"/>
      <c r="AM21" s="189"/>
      <c r="AN21" s="189"/>
      <c r="AO21" s="189"/>
      <c r="AP21" s="189"/>
      <c r="AQ21" s="189"/>
      <c r="AR21" s="189"/>
      <c r="AS21" s="188">
        <v>3</v>
      </c>
      <c r="AT21" s="188"/>
      <c r="AU21" s="188"/>
      <c r="AV21" s="188"/>
      <c r="AW21" s="188"/>
      <c r="AX21" s="188"/>
      <c r="AY21" s="188"/>
      <c r="AZ21" s="188"/>
      <c r="BA21" s="188"/>
      <c r="BB21" s="188">
        <v>49</v>
      </c>
      <c r="BC21" s="188"/>
      <c r="BD21" s="188"/>
      <c r="BE21" s="188"/>
      <c r="BF21" s="188"/>
      <c r="BG21" s="188"/>
      <c r="BH21" s="188"/>
      <c r="BI21" s="188"/>
      <c r="BJ21" s="188"/>
      <c r="BL21" s="6"/>
      <c r="BM21" s="6"/>
      <c r="BN21" s="6"/>
      <c r="BO21" s="6"/>
      <c r="BP21" s="6"/>
      <c r="BQ21" s="6"/>
      <c r="BR21" s="6"/>
      <c r="BS21" s="6"/>
      <c r="BT21" s="6"/>
      <c r="BU21" s="6"/>
      <c r="BV21" s="6"/>
      <c r="BW21" s="6"/>
      <c r="BX21" s="6"/>
      <c r="BY21" s="6"/>
      <c r="BZ21" s="6"/>
    </row>
    <row r="22" spans="2:78" ht="10.5" customHeight="1">
      <c r="B22" s="6"/>
      <c r="C22" s="9"/>
      <c r="D22" s="9"/>
      <c r="E22" s="9"/>
      <c r="F22" s="187">
        <v>15</v>
      </c>
      <c r="G22" s="187"/>
      <c r="H22" s="187"/>
      <c r="I22" s="6"/>
      <c r="J22" s="6"/>
      <c r="K22" s="6"/>
      <c r="L22" s="6"/>
      <c r="M22" s="190">
        <v>469</v>
      </c>
      <c r="N22" s="189"/>
      <c r="O22" s="189"/>
      <c r="P22" s="189"/>
      <c r="Q22" s="189"/>
      <c r="R22" s="189"/>
      <c r="S22" s="189"/>
      <c r="T22" s="189"/>
      <c r="U22" s="189">
        <v>105706</v>
      </c>
      <c r="V22" s="189"/>
      <c r="W22" s="189"/>
      <c r="X22" s="189"/>
      <c r="Y22" s="189"/>
      <c r="Z22" s="189"/>
      <c r="AA22" s="189"/>
      <c r="AB22" s="189"/>
      <c r="AC22" s="189">
        <v>3</v>
      </c>
      <c r="AD22" s="189"/>
      <c r="AE22" s="189"/>
      <c r="AF22" s="189"/>
      <c r="AG22" s="189"/>
      <c r="AH22" s="189"/>
      <c r="AI22" s="189"/>
      <c r="AJ22" s="189"/>
      <c r="AK22" s="189">
        <v>44</v>
      </c>
      <c r="AL22" s="189"/>
      <c r="AM22" s="189"/>
      <c r="AN22" s="189"/>
      <c r="AO22" s="189"/>
      <c r="AP22" s="189"/>
      <c r="AQ22" s="189"/>
      <c r="AR22" s="189"/>
      <c r="AS22" s="188">
        <v>5</v>
      </c>
      <c r="AT22" s="188"/>
      <c r="AU22" s="188"/>
      <c r="AV22" s="188"/>
      <c r="AW22" s="188"/>
      <c r="AX22" s="188"/>
      <c r="AY22" s="188"/>
      <c r="AZ22" s="188"/>
      <c r="BA22" s="188"/>
      <c r="BB22" s="188">
        <v>217</v>
      </c>
      <c r="BC22" s="188"/>
      <c r="BD22" s="188"/>
      <c r="BE22" s="188"/>
      <c r="BF22" s="188"/>
      <c r="BG22" s="188"/>
      <c r="BH22" s="188"/>
      <c r="BI22" s="188"/>
      <c r="BJ22" s="188"/>
      <c r="BL22" s="6"/>
      <c r="BM22" s="6"/>
      <c r="BN22" s="6"/>
      <c r="BO22" s="6"/>
      <c r="BP22" s="6"/>
      <c r="BQ22" s="6"/>
      <c r="BR22" s="6"/>
      <c r="BS22" s="6"/>
      <c r="BT22" s="6"/>
      <c r="BU22" s="6"/>
      <c r="BV22" s="6"/>
      <c r="BW22" s="6"/>
      <c r="BX22" s="6"/>
      <c r="BY22" s="6"/>
      <c r="BZ22" s="6"/>
    </row>
    <row r="23" spans="2:78" s="16" customFormat="1" ht="10.5" customHeight="1">
      <c r="B23" s="47"/>
      <c r="C23" s="17"/>
      <c r="D23" s="17"/>
      <c r="E23" s="17"/>
      <c r="F23" s="193">
        <v>16</v>
      </c>
      <c r="G23" s="193"/>
      <c r="H23" s="193"/>
      <c r="I23" s="47"/>
      <c r="J23" s="47"/>
      <c r="K23" s="47"/>
      <c r="L23" s="47"/>
      <c r="M23" s="194">
        <v>671</v>
      </c>
      <c r="N23" s="192"/>
      <c r="O23" s="192"/>
      <c r="P23" s="192"/>
      <c r="Q23" s="192"/>
      <c r="R23" s="192"/>
      <c r="S23" s="192"/>
      <c r="T23" s="192"/>
      <c r="U23" s="192">
        <v>186958</v>
      </c>
      <c r="V23" s="192"/>
      <c r="W23" s="192"/>
      <c r="X23" s="192"/>
      <c r="Y23" s="192"/>
      <c r="Z23" s="192"/>
      <c r="AA23" s="192"/>
      <c r="AB23" s="192"/>
      <c r="AC23" s="192">
        <v>0</v>
      </c>
      <c r="AD23" s="192"/>
      <c r="AE23" s="192"/>
      <c r="AF23" s="192"/>
      <c r="AG23" s="192"/>
      <c r="AH23" s="192"/>
      <c r="AI23" s="192"/>
      <c r="AJ23" s="192"/>
      <c r="AK23" s="192">
        <v>0</v>
      </c>
      <c r="AL23" s="192"/>
      <c r="AM23" s="192"/>
      <c r="AN23" s="192"/>
      <c r="AO23" s="192"/>
      <c r="AP23" s="192"/>
      <c r="AQ23" s="192"/>
      <c r="AR23" s="192"/>
      <c r="AS23" s="195">
        <v>0</v>
      </c>
      <c r="AT23" s="195"/>
      <c r="AU23" s="195"/>
      <c r="AV23" s="195"/>
      <c r="AW23" s="195"/>
      <c r="AX23" s="195"/>
      <c r="AY23" s="195"/>
      <c r="AZ23" s="195"/>
      <c r="BA23" s="195"/>
      <c r="BB23" s="195">
        <v>0</v>
      </c>
      <c r="BC23" s="195"/>
      <c r="BD23" s="195"/>
      <c r="BE23" s="195"/>
      <c r="BF23" s="195"/>
      <c r="BG23" s="195"/>
      <c r="BH23" s="195"/>
      <c r="BI23" s="195"/>
      <c r="BJ23" s="195"/>
      <c r="BL23" s="47"/>
      <c r="BM23" s="47"/>
      <c r="BN23" s="47"/>
      <c r="BO23" s="47"/>
      <c r="BP23" s="47"/>
      <c r="BQ23" s="47"/>
      <c r="BR23" s="47"/>
      <c r="BS23" s="47"/>
      <c r="BT23" s="47"/>
      <c r="BU23" s="47"/>
      <c r="BV23" s="47"/>
      <c r="BW23" s="47"/>
      <c r="BX23" s="47"/>
      <c r="BY23" s="47"/>
      <c r="BZ23" s="47"/>
    </row>
    <row r="24" spans="2:78" ht="10.5" customHeight="1">
      <c r="B24" s="7"/>
      <c r="C24" s="7"/>
      <c r="D24" s="7"/>
      <c r="E24" s="7"/>
      <c r="F24" s="7"/>
      <c r="G24" s="7"/>
      <c r="H24" s="7"/>
      <c r="I24" s="7"/>
      <c r="J24" s="7"/>
      <c r="K24" s="7"/>
      <c r="L24" s="7"/>
      <c r="M24" s="39"/>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L24" s="6"/>
      <c r="BM24" s="6"/>
      <c r="BN24" s="6"/>
      <c r="BO24" s="6"/>
      <c r="BP24" s="6"/>
      <c r="BQ24" s="6"/>
      <c r="BR24" s="6"/>
      <c r="BS24" s="6"/>
      <c r="BT24" s="6"/>
      <c r="BU24" s="6"/>
      <c r="BV24" s="6"/>
      <c r="BW24" s="6"/>
      <c r="BX24" s="6"/>
      <c r="BY24" s="6"/>
      <c r="BZ24" s="6"/>
    </row>
    <row r="25" spans="3:78" ht="12" customHeight="1">
      <c r="C25" s="201" t="s">
        <v>6</v>
      </c>
      <c r="D25" s="201"/>
      <c r="E25" s="3" t="s">
        <v>7</v>
      </c>
      <c r="F25" s="2" t="s">
        <v>127</v>
      </c>
      <c r="BL25" s="6"/>
      <c r="BM25" s="6"/>
      <c r="BN25" s="6"/>
      <c r="BO25" s="6"/>
      <c r="BP25" s="6"/>
      <c r="BQ25" s="6"/>
      <c r="BR25" s="6"/>
      <c r="BS25" s="6"/>
      <c r="BT25" s="6"/>
      <c r="BU25" s="6"/>
      <c r="BV25" s="6"/>
      <c r="BW25" s="6"/>
      <c r="BX25" s="6"/>
      <c r="BY25" s="6"/>
      <c r="BZ25" s="6"/>
    </row>
    <row r="26" spans="2:78" ht="12" customHeight="1">
      <c r="B26" s="200" t="s">
        <v>9</v>
      </c>
      <c r="C26" s="200"/>
      <c r="D26" s="200"/>
      <c r="E26" s="3" t="s">
        <v>518</v>
      </c>
      <c r="F26" s="2" t="s">
        <v>262</v>
      </c>
      <c r="BL26" s="6"/>
      <c r="BM26" s="6"/>
      <c r="BN26" s="6"/>
      <c r="BO26" s="6"/>
      <c r="BP26" s="6"/>
      <c r="BQ26" s="6"/>
      <c r="BR26" s="6"/>
      <c r="BS26" s="6"/>
      <c r="BT26" s="6"/>
      <c r="BU26" s="6"/>
      <c r="BV26" s="6"/>
      <c r="BW26" s="6"/>
      <c r="BX26" s="6"/>
      <c r="BY26" s="6"/>
      <c r="BZ26" s="6"/>
    </row>
    <row r="27" spans="2:78" ht="12" customHeight="1">
      <c r="B27" s="13"/>
      <c r="C27" s="13"/>
      <c r="D27" s="13"/>
      <c r="E27" s="3"/>
      <c r="BL27" s="6"/>
      <c r="BM27" s="6"/>
      <c r="BN27" s="6"/>
      <c r="BO27" s="6"/>
      <c r="BP27" s="6"/>
      <c r="BQ27" s="6"/>
      <c r="BR27" s="6"/>
      <c r="BS27" s="6"/>
      <c r="BT27" s="6"/>
      <c r="BU27" s="6"/>
      <c r="BV27" s="6"/>
      <c r="BW27" s="6"/>
      <c r="BX27" s="6"/>
      <c r="BY27" s="6"/>
      <c r="BZ27" s="6"/>
    </row>
    <row r="28" spans="2:62" s="1" customFormat="1" ht="18" customHeight="1">
      <c r="B28" s="174" t="s">
        <v>344</v>
      </c>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row>
    <row r="29" spans="2:63" ht="12.75" customHeight="1">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6"/>
    </row>
    <row r="30" spans="12:63" ht="18" customHeight="1">
      <c r="L30" s="179" t="s">
        <v>160</v>
      </c>
      <c r="M30" s="179"/>
      <c r="N30" s="179"/>
      <c r="O30" s="179"/>
      <c r="P30" s="179"/>
      <c r="Q30" s="179"/>
      <c r="R30" s="179"/>
      <c r="S30" s="179"/>
      <c r="T30" s="179"/>
      <c r="U30" s="179"/>
      <c r="V30" s="179"/>
      <c r="W30" s="179"/>
      <c r="X30" s="179"/>
      <c r="Y30" s="179"/>
      <c r="Z30" s="179"/>
      <c r="AA30" s="179"/>
      <c r="AB30" s="179"/>
      <c r="AC30" s="179" t="s">
        <v>519</v>
      </c>
      <c r="AD30" s="179"/>
      <c r="AE30" s="179"/>
      <c r="AF30" s="179"/>
      <c r="AG30" s="179"/>
      <c r="AH30" s="179"/>
      <c r="AI30" s="179"/>
      <c r="AJ30" s="179"/>
      <c r="AK30" s="179"/>
      <c r="AL30" s="179"/>
      <c r="AM30" s="179"/>
      <c r="AN30" s="179"/>
      <c r="AO30" s="179"/>
      <c r="AP30" s="179"/>
      <c r="AQ30" s="179"/>
      <c r="AR30" s="179"/>
      <c r="AS30" s="179"/>
      <c r="AT30" s="179" t="s">
        <v>520</v>
      </c>
      <c r="AU30" s="179"/>
      <c r="AV30" s="179"/>
      <c r="AW30" s="179"/>
      <c r="AX30" s="179"/>
      <c r="AY30" s="179"/>
      <c r="AZ30" s="179"/>
      <c r="BA30" s="179"/>
      <c r="BB30" s="179"/>
      <c r="BC30" s="179"/>
      <c r="BD30" s="179"/>
      <c r="BE30" s="179"/>
      <c r="BF30" s="179"/>
      <c r="BG30" s="179"/>
      <c r="BH30" s="179"/>
      <c r="BI30" s="179"/>
      <c r="BJ30" s="175"/>
      <c r="BK30" s="6"/>
    </row>
    <row r="31" spans="2:63" ht="18" customHeight="1">
      <c r="B31" s="191" t="s">
        <v>161</v>
      </c>
      <c r="C31" s="191"/>
      <c r="D31" s="191"/>
      <c r="E31" s="191"/>
      <c r="F31" s="191"/>
      <c r="G31" s="191"/>
      <c r="H31" s="191"/>
      <c r="I31" s="191"/>
      <c r="J31" s="191"/>
      <c r="K31" s="191"/>
      <c r="L31" s="371" t="s">
        <v>521</v>
      </c>
      <c r="M31" s="202"/>
      <c r="N31" s="202"/>
      <c r="O31" s="202"/>
      <c r="P31" s="202"/>
      <c r="Q31" s="371" t="s">
        <v>522</v>
      </c>
      <c r="R31" s="202"/>
      <c r="S31" s="202"/>
      <c r="T31" s="202"/>
      <c r="U31" s="202"/>
      <c r="V31" s="202"/>
      <c r="W31" s="371" t="s">
        <v>523</v>
      </c>
      <c r="X31" s="371"/>
      <c r="Y31" s="202"/>
      <c r="Z31" s="202"/>
      <c r="AA31" s="202"/>
      <c r="AB31" s="202"/>
      <c r="AC31" s="371" t="s">
        <v>521</v>
      </c>
      <c r="AD31" s="202"/>
      <c r="AE31" s="202"/>
      <c r="AF31" s="202"/>
      <c r="AG31" s="202"/>
      <c r="AH31" s="371" t="s">
        <v>522</v>
      </c>
      <c r="AI31" s="202"/>
      <c r="AJ31" s="202"/>
      <c r="AK31" s="202"/>
      <c r="AL31" s="202"/>
      <c r="AM31" s="202"/>
      <c r="AN31" s="371" t="s">
        <v>523</v>
      </c>
      <c r="AO31" s="371"/>
      <c r="AP31" s="202"/>
      <c r="AQ31" s="202"/>
      <c r="AR31" s="202"/>
      <c r="AS31" s="202"/>
      <c r="AT31" s="371" t="s">
        <v>521</v>
      </c>
      <c r="AU31" s="202"/>
      <c r="AV31" s="202"/>
      <c r="AW31" s="202"/>
      <c r="AX31" s="202"/>
      <c r="AY31" s="371" t="s">
        <v>522</v>
      </c>
      <c r="AZ31" s="202"/>
      <c r="BA31" s="202"/>
      <c r="BB31" s="202"/>
      <c r="BC31" s="202"/>
      <c r="BD31" s="202"/>
      <c r="BE31" s="371" t="s">
        <v>523</v>
      </c>
      <c r="BF31" s="371"/>
      <c r="BG31" s="202"/>
      <c r="BH31" s="202"/>
      <c r="BI31" s="202"/>
      <c r="BJ31" s="196"/>
      <c r="BK31" s="6"/>
    </row>
    <row r="32" spans="2:63" ht="18" customHeight="1">
      <c r="B32" s="37"/>
      <c r="C32" s="37"/>
      <c r="D32" s="37"/>
      <c r="E32" s="37"/>
      <c r="F32" s="37"/>
      <c r="G32" s="37"/>
      <c r="H32" s="37"/>
      <c r="I32" s="37"/>
      <c r="J32" s="37"/>
      <c r="K32" s="37"/>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196"/>
      <c r="BK32" s="6"/>
    </row>
    <row r="33" spans="2:63" ht="10.5" customHeight="1">
      <c r="B33" s="6"/>
      <c r="C33" s="6"/>
      <c r="D33" s="6"/>
      <c r="E33" s="6"/>
      <c r="F33" s="6"/>
      <c r="G33" s="6"/>
      <c r="H33" s="6"/>
      <c r="I33" s="6"/>
      <c r="J33" s="6"/>
      <c r="K33" s="6"/>
      <c r="L33" s="44"/>
      <c r="M33" s="5"/>
      <c r="N33" s="5"/>
      <c r="O33" s="187" t="s">
        <v>128</v>
      </c>
      <c r="P33" s="187"/>
      <c r="Q33" s="5"/>
      <c r="R33" s="5"/>
      <c r="S33" s="5"/>
      <c r="T33" s="5"/>
      <c r="U33" s="187" t="s">
        <v>125</v>
      </c>
      <c r="V33" s="187"/>
      <c r="W33" s="5"/>
      <c r="X33" s="5"/>
      <c r="Y33" s="5"/>
      <c r="Z33" s="187" t="s">
        <v>129</v>
      </c>
      <c r="AA33" s="187"/>
      <c r="AB33" s="187"/>
      <c r="AC33" s="5"/>
      <c r="AD33" s="5"/>
      <c r="AE33" s="5"/>
      <c r="AF33" s="187" t="s">
        <v>128</v>
      </c>
      <c r="AG33" s="187"/>
      <c r="AH33" s="5"/>
      <c r="AI33" s="5"/>
      <c r="AJ33" s="5"/>
      <c r="AK33" s="5"/>
      <c r="AL33" s="187" t="s">
        <v>125</v>
      </c>
      <c r="AM33" s="187"/>
      <c r="AN33" s="5"/>
      <c r="AO33" s="5"/>
      <c r="AP33" s="5"/>
      <c r="AQ33" s="187" t="s">
        <v>129</v>
      </c>
      <c r="AR33" s="187"/>
      <c r="AS33" s="187"/>
      <c r="AT33" s="5"/>
      <c r="AU33" s="5"/>
      <c r="AV33" s="5"/>
      <c r="AW33" s="187" t="s">
        <v>128</v>
      </c>
      <c r="AX33" s="187"/>
      <c r="AY33" s="5"/>
      <c r="AZ33" s="5"/>
      <c r="BA33" s="5"/>
      <c r="BB33" s="5"/>
      <c r="BC33" s="187" t="s">
        <v>125</v>
      </c>
      <c r="BD33" s="187"/>
      <c r="BE33" s="5"/>
      <c r="BF33" s="5"/>
      <c r="BG33" s="5"/>
      <c r="BH33" s="187" t="s">
        <v>129</v>
      </c>
      <c r="BI33" s="187"/>
      <c r="BJ33" s="187"/>
      <c r="BK33" s="6"/>
    </row>
    <row r="34" spans="2:46" ht="10.5" customHeight="1">
      <c r="B34" s="6"/>
      <c r="C34" s="6"/>
      <c r="D34" s="6"/>
      <c r="E34" s="6"/>
      <c r="F34" s="6"/>
      <c r="G34" s="6"/>
      <c r="H34" s="6"/>
      <c r="I34" s="6"/>
      <c r="J34" s="6"/>
      <c r="K34" s="6"/>
      <c r="L34" s="38"/>
      <c r="M34" s="6"/>
      <c r="N34" s="6"/>
      <c r="O34" s="6"/>
      <c r="P34" s="6"/>
      <c r="Q34" s="6"/>
      <c r="R34" s="6"/>
      <c r="S34" s="6"/>
      <c r="T34" s="6"/>
      <c r="U34" s="6"/>
      <c r="V34" s="6"/>
      <c r="W34" s="6"/>
      <c r="X34" s="6"/>
      <c r="Y34" s="6"/>
      <c r="Z34" s="6"/>
      <c r="AA34" s="6"/>
      <c r="AB34" s="6"/>
      <c r="AC34" s="10"/>
      <c r="AT34" s="6"/>
    </row>
    <row r="35" spans="2:62" ht="10.5" customHeight="1">
      <c r="B35" s="191" t="s">
        <v>4</v>
      </c>
      <c r="C35" s="191"/>
      <c r="D35" s="191"/>
      <c r="E35" s="191"/>
      <c r="F35" s="187">
        <v>12</v>
      </c>
      <c r="G35" s="187"/>
      <c r="H35" s="187" t="s">
        <v>5</v>
      </c>
      <c r="I35" s="187"/>
      <c r="J35" s="187"/>
      <c r="K35" s="372"/>
      <c r="L35" s="190">
        <v>1306</v>
      </c>
      <c r="M35" s="189"/>
      <c r="N35" s="189"/>
      <c r="O35" s="189"/>
      <c r="P35" s="189"/>
      <c r="Q35" s="189">
        <v>140812</v>
      </c>
      <c r="R35" s="189"/>
      <c r="S35" s="189"/>
      <c r="T35" s="189"/>
      <c r="U35" s="189"/>
      <c r="V35" s="189"/>
      <c r="W35" s="189">
        <v>129694</v>
      </c>
      <c r="X35" s="189"/>
      <c r="Y35" s="189"/>
      <c r="Z35" s="189"/>
      <c r="AA35" s="189"/>
      <c r="AB35" s="189"/>
      <c r="AC35" s="188">
        <v>1276</v>
      </c>
      <c r="AD35" s="188"/>
      <c r="AE35" s="188"/>
      <c r="AF35" s="188"/>
      <c r="AG35" s="188"/>
      <c r="AH35" s="188">
        <v>138366</v>
      </c>
      <c r="AI35" s="188"/>
      <c r="AJ35" s="188"/>
      <c r="AK35" s="188"/>
      <c r="AL35" s="188"/>
      <c r="AM35" s="188"/>
      <c r="AN35" s="188">
        <v>112088</v>
      </c>
      <c r="AO35" s="188"/>
      <c r="AP35" s="188"/>
      <c r="AQ35" s="188"/>
      <c r="AR35" s="188"/>
      <c r="AS35" s="188"/>
      <c r="AT35" s="188">
        <v>30</v>
      </c>
      <c r="AU35" s="188"/>
      <c r="AV35" s="188"/>
      <c r="AW35" s="188"/>
      <c r="AX35" s="188"/>
      <c r="AY35" s="188">
        <v>2446</v>
      </c>
      <c r="AZ35" s="188"/>
      <c r="BA35" s="188"/>
      <c r="BB35" s="188"/>
      <c r="BC35" s="188"/>
      <c r="BD35" s="188"/>
      <c r="BE35" s="188">
        <v>17606</v>
      </c>
      <c r="BF35" s="188"/>
      <c r="BG35" s="188"/>
      <c r="BH35" s="188"/>
      <c r="BI35" s="188"/>
      <c r="BJ35" s="188"/>
    </row>
    <row r="36" spans="2:62" ht="10.5" customHeight="1">
      <c r="B36" s="6"/>
      <c r="C36" s="9"/>
      <c r="D36" s="9"/>
      <c r="E36" s="9"/>
      <c r="F36" s="187">
        <v>13</v>
      </c>
      <c r="G36" s="187"/>
      <c r="H36" s="6"/>
      <c r="I36" s="6"/>
      <c r="J36" s="6"/>
      <c r="K36" s="6"/>
      <c r="L36" s="190">
        <v>1162</v>
      </c>
      <c r="M36" s="189"/>
      <c r="N36" s="189"/>
      <c r="O36" s="189"/>
      <c r="P36" s="189"/>
      <c r="Q36" s="189">
        <v>152847</v>
      </c>
      <c r="R36" s="189"/>
      <c r="S36" s="189"/>
      <c r="T36" s="189"/>
      <c r="U36" s="189"/>
      <c r="V36" s="189"/>
      <c r="W36" s="189">
        <v>160005</v>
      </c>
      <c r="X36" s="189"/>
      <c r="Y36" s="189"/>
      <c r="Z36" s="189"/>
      <c r="AA36" s="189"/>
      <c r="AB36" s="189"/>
      <c r="AC36" s="188">
        <v>1147</v>
      </c>
      <c r="AD36" s="188"/>
      <c r="AE36" s="188"/>
      <c r="AF36" s="188"/>
      <c r="AG36" s="188"/>
      <c r="AH36" s="188">
        <v>151763</v>
      </c>
      <c r="AI36" s="188"/>
      <c r="AJ36" s="188"/>
      <c r="AK36" s="188"/>
      <c r="AL36" s="188"/>
      <c r="AM36" s="188"/>
      <c r="AN36" s="188">
        <v>144672</v>
      </c>
      <c r="AO36" s="188"/>
      <c r="AP36" s="188"/>
      <c r="AQ36" s="188"/>
      <c r="AR36" s="188"/>
      <c r="AS36" s="188"/>
      <c r="AT36" s="188">
        <v>15</v>
      </c>
      <c r="AU36" s="188"/>
      <c r="AV36" s="188"/>
      <c r="AW36" s="188"/>
      <c r="AX36" s="188"/>
      <c r="AY36" s="188">
        <v>1084</v>
      </c>
      <c r="AZ36" s="188"/>
      <c r="BA36" s="188"/>
      <c r="BB36" s="188"/>
      <c r="BC36" s="188"/>
      <c r="BD36" s="188"/>
      <c r="BE36" s="188">
        <v>15333</v>
      </c>
      <c r="BF36" s="188"/>
      <c r="BG36" s="188"/>
      <c r="BH36" s="188"/>
      <c r="BI36" s="188"/>
      <c r="BJ36" s="188"/>
    </row>
    <row r="37" spans="2:62" ht="10.5" customHeight="1">
      <c r="B37" s="6"/>
      <c r="C37" s="9"/>
      <c r="D37" s="9"/>
      <c r="E37" s="9"/>
      <c r="F37" s="187">
        <v>14</v>
      </c>
      <c r="G37" s="187"/>
      <c r="H37" s="6"/>
      <c r="I37" s="6"/>
      <c r="J37" s="6"/>
      <c r="K37" s="6"/>
      <c r="L37" s="190">
        <f>AC37+AT37</f>
        <v>1131</v>
      </c>
      <c r="M37" s="189"/>
      <c r="N37" s="189"/>
      <c r="O37" s="189"/>
      <c r="P37" s="189"/>
      <c r="Q37" s="189">
        <f>AH37+AY37</f>
        <v>153606</v>
      </c>
      <c r="R37" s="189"/>
      <c r="S37" s="189"/>
      <c r="T37" s="189"/>
      <c r="U37" s="189"/>
      <c r="V37" s="189"/>
      <c r="W37" s="189">
        <f>AN37+BE37</f>
        <v>176740</v>
      </c>
      <c r="X37" s="189"/>
      <c r="Y37" s="189"/>
      <c r="Z37" s="189"/>
      <c r="AA37" s="189"/>
      <c r="AB37" s="189"/>
      <c r="AC37" s="188">
        <v>1120</v>
      </c>
      <c r="AD37" s="188"/>
      <c r="AE37" s="188"/>
      <c r="AF37" s="188"/>
      <c r="AG37" s="188"/>
      <c r="AH37" s="188">
        <v>152452</v>
      </c>
      <c r="AI37" s="188"/>
      <c r="AJ37" s="188"/>
      <c r="AK37" s="188"/>
      <c r="AL37" s="188"/>
      <c r="AM37" s="188"/>
      <c r="AN37" s="188">
        <v>166913</v>
      </c>
      <c r="AO37" s="188"/>
      <c r="AP37" s="188"/>
      <c r="AQ37" s="188"/>
      <c r="AR37" s="188"/>
      <c r="AS37" s="188"/>
      <c r="AT37" s="188">
        <v>11</v>
      </c>
      <c r="AU37" s="188"/>
      <c r="AV37" s="188"/>
      <c r="AW37" s="188"/>
      <c r="AX37" s="188"/>
      <c r="AY37" s="188">
        <v>1154</v>
      </c>
      <c r="AZ37" s="188"/>
      <c r="BA37" s="188"/>
      <c r="BB37" s="188"/>
      <c r="BC37" s="188"/>
      <c r="BD37" s="188"/>
      <c r="BE37" s="188">
        <v>9827</v>
      </c>
      <c r="BF37" s="188"/>
      <c r="BG37" s="188"/>
      <c r="BH37" s="188"/>
      <c r="BI37" s="188"/>
      <c r="BJ37" s="188"/>
    </row>
    <row r="38" spans="2:62" ht="10.5" customHeight="1">
      <c r="B38" s="6"/>
      <c r="C38" s="9"/>
      <c r="D38" s="9"/>
      <c r="E38" s="9"/>
      <c r="F38" s="187">
        <v>15</v>
      </c>
      <c r="G38" s="187"/>
      <c r="H38" s="6"/>
      <c r="I38" s="6"/>
      <c r="J38" s="6"/>
      <c r="K38" s="6"/>
      <c r="L38" s="190">
        <f>AC38+AT38</f>
        <v>797</v>
      </c>
      <c r="M38" s="189"/>
      <c r="N38" s="189"/>
      <c r="O38" s="189"/>
      <c r="P38" s="189"/>
      <c r="Q38" s="189">
        <f>AH38+AY38</f>
        <v>92997</v>
      </c>
      <c r="R38" s="189"/>
      <c r="S38" s="189"/>
      <c r="T38" s="189"/>
      <c r="U38" s="189"/>
      <c r="V38" s="189"/>
      <c r="W38" s="189">
        <f>AN38+BE38</f>
        <v>95310</v>
      </c>
      <c r="X38" s="189"/>
      <c r="Y38" s="189"/>
      <c r="Z38" s="189"/>
      <c r="AA38" s="189"/>
      <c r="AB38" s="189"/>
      <c r="AC38" s="188">
        <v>781</v>
      </c>
      <c r="AD38" s="188"/>
      <c r="AE38" s="188"/>
      <c r="AF38" s="188"/>
      <c r="AG38" s="188"/>
      <c r="AH38" s="188">
        <v>92119</v>
      </c>
      <c r="AI38" s="188"/>
      <c r="AJ38" s="188"/>
      <c r="AK38" s="188"/>
      <c r="AL38" s="188"/>
      <c r="AM38" s="188"/>
      <c r="AN38" s="188">
        <v>82842</v>
      </c>
      <c r="AO38" s="188"/>
      <c r="AP38" s="188"/>
      <c r="AQ38" s="188"/>
      <c r="AR38" s="188"/>
      <c r="AS38" s="188"/>
      <c r="AT38" s="188">
        <v>16</v>
      </c>
      <c r="AU38" s="188"/>
      <c r="AV38" s="188"/>
      <c r="AW38" s="188"/>
      <c r="AX38" s="188"/>
      <c r="AY38" s="188">
        <v>878</v>
      </c>
      <c r="AZ38" s="188"/>
      <c r="BA38" s="188"/>
      <c r="BB38" s="188"/>
      <c r="BC38" s="188"/>
      <c r="BD38" s="188"/>
      <c r="BE38" s="188">
        <v>12468</v>
      </c>
      <c r="BF38" s="188"/>
      <c r="BG38" s="188"/>
      <c r="BH38" s="188"/>
      <c r="BI38" s="188"/>
      <c r="BJ38" s="188"/>
    </row>
    <row r="39" spans="2:62" s="16" customFormat="1" ht="10.5" customHeight="1">
      <c r="B39" s="47"/>
      <c r="C39" s="17"/>
      <c r="D39" s="17"/>
      <c r="E39" s="17"/>
      <c r="F39" s="193">
        <v>16</v>
      </c>
      <c r="G39" s="193"/>
      <c r="H39" s="47"/>
      <c r="I39" s="47"/>
      <c r="J39" s="47"/>
      <c r="K39" s="47"/>
      <c r="L39" s="194">
        <v>813</v>
      </c>
      <c r="M39" s="192"/>
      <c r="N39" s="192"/>
      <c r="O39" s="192"/>
      <c r="P39" s="192"/>
      <c r="Q39" s="192">
        <v>131176</v>
      </c>
      <c r="R39" s="192"/>
      <c r="S39" s="192"/>
      <c r="T39" s="192"/>
      <c r="U39" s="192"/>
      <c r="V39" s="192"/>
      <c r="W39" s="192">
        <v>204004</v>
      </c>
      <c r="X39" s="192"/>
      <c r="Y39" s="192"/>
      <c r="Z39" s="192"/>
      <c r="AA39" s="192"/>
      <c r="AB39" s="192"/>
      <c r="AC39" s="195">
        <v>791</v>
      </c>
      <c r="AD39" s="195"/>
      <c r="AE39" s="195"/>
      <c r="AF39" s="195"/>
      <c r="AG39" s="195"/>
      <c r="AH39" s="195">
        <v>129517</v>
      </c>
      <c r="AI39" s="195"/>
      <c r="AJ39" s="195"/>
      <c r="AK39" s="195"/>
      <c r="AL39" s="195"/>
      <c r="AM39" s="195"/>
      <c r="AN39" s="195">
        <v>177454</v>
      </c>
      <c r="AO39" s="195"/>
      <c r="AP39" s="195"/>
      <c r="AQ39" s="195"/>
      <c r="AR39" s="195"/>
      <c r="AS39" s="195"/>
      <c r="AT39" s="195">
        <v>22</v>
      </c>
      <c r="AU39" s="195"/>
      <c r="AV39" s="195"/>
      <c r="AW39" s="195"/>
      <c r="AX39" s="195"/>
      <c r="AY39" s="195">
        <v>1659</v>
      </c>
      <c r="AZ39" s="195"/>
      <c r="BA39" s="195"/>
      <c r="BB39" s="195"/>
      <c r="BC39" s="195"/>
      <c r="BD39" s="195"/>
      <c r="BE39" s="195">
        <v>26550</v>
      </c>
      <c r="BF39" s="195"/>
      <c r="BG39" s="195"/>
      <c r="BH39" s="195"/>
      <c r="BI39" s="195"/>
      <c r="BJ39" s="195"/>
    </row>
    <row r="40" spans="2:62" ht="10.5" customHeight="1">
      <c r="B40" s="7"/>
      <c r="C40" s="7"/>
      <c r="D40" s="7"/>
      <c r="E40" s="7"/>
      <c r="F40" s="7"/>
      <c r="G40" s="7"/>
      <c r="H40" s="7"/>
      <c r="I40" s="7"/>
      <c r="J40" s="7"/>
      <c r="K40" s="7"/>
      <c r="L40" s="39"/>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row>
    <row r="41" spans="2:11" ht="12" customHeight="1">
      <c r="B41" s="6"/>
      <c r="C41" s="201" t="s">
        <v>6</v>
      </c>
      <c r="D41" s="201"/>
      <c r="E41" s="5" t="s">
        <v>7</v>
      </c>
      <c r="F41" s="162" t="s">
        <v>16</v>
      </c>
      <c r="G41" s="162"/>
      <c r="H41" s="6" t="s">
        <v>127</v>
      </c>
      <c r="I41" s="6"/>
      <c r="J41" s="6"/>
      <c r="K41" s="6"/>
    </row>
    <row r="42" spans="2:11" ht="12" customHeight="1">
      <c r="B42" s="6"/>
      <c r="C42" s="6"/>
      <c r="D42" s="6"/>
      <c r="E42" s="6"/>
      <c r="F42" s="162" t="s">
        <v>18</v>
      </c>
      <c r="G42" s="162"/>
      <c r="H42" s="6" t="s">
        <v>130</v>
      </c>
      <c r="I42" s="6"/>
      <c r="J42" s="6"/>
      <c r="K42" s="6"/>
    </row>
    <row r="43" spans="2:11" ht="12" customHeight="1">
      <c r="B43" s="239" t="s">
        <v>9</v>
      </c>
      <c r="C43" s="239"/>
      <c r="D43" s="239"/>
      <c r="E43" s="5" t="s">
        <v>524</v>
      </c>
      <c r="F43" s="6" t="s">
        <v>262</v>
      </c>
      <c r="G43" s="6"/>
      <c r="H43" s="6"/>
      <c r="I43" s="6"/>
      <c r="J43" s="6"/>
      <c r="K43" s="6"/>
    </row>
    <row r="44" spans="86:87" ht="12" customHeight="1">
      <c r="CH44" s="6"/>
      <c r="CI44" s="6"/>
    </row>
    <row r="45" spans="2:62" s="1" customFormat="1" ht="18" customHeight="1">
      <c r="B45" s="174" t="s">
        <v>345</v>
      </c>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row>
    <row r="46" spans="2:87" ht="12.75" customHeight="1">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CH46" s="6"/>
      <c r="CI46" s="6"/>
    </row>
    <row r="47" spans="2:87" ht="18" customHeight="1">
      <c r="B47" s="191" t="s">
        <v>203</v>
      </c>
      <c r="C47" s="191"/>
      <c r="D47" s="191"/>
      <c r="E47" s="191"/>
      <c r="F47" s="191"/>
      <c r="G47" s="191"/>
      <c r="H47" s="191"/>
      <c r="I47" s="191"/>
      <c r="J47" s="191"/>
      <c r="K47" s="191"/>
      <c r="L47" s="191"/>
      <c r="M47" s="173" t="s">
        <v>381</v>
      </c>
      <c r="N47" s="169"/>
      <c r="O47" s="169"/>
      <c r="P47" s="169"/>
      <c r="Q47" s="169"/>
      <c r="R47" s="169"/>
      <c r="S47" s="169"/>
      <c r="T47" s="169"/>
      <c r="U47" s="169"/>
      <c r="V47" s="173" t="s">
        <v>444</v>
      </c>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CH47" s="6"/>
      <c r="CI47" s="6"/>
    </row>
    <row r="48" spans="2:87" ht="18" customHeight="1">
      <c r="B48" s="172"/>
      <c r="C48" s="172"/>
      <c r="D48" s="172"/>
      <c r="E48" s="172"/>
      <c r="F48" s="172"/>
      <c r="G48" s="172"/>
      <c r="H48" s="172"/>
      <c r="I48" s="172"/>
      <c r="J48" s="172"/>
      <c r="K48" s="172"/>
      <c r="L48" s="172"/>
      <c r="M48" s="171"/>
      <c r="N48" s="172"/>
      <c r="O48" s="172"/>
      <c r="P48" s="172"/>
      <c r="Q48" s="172"/>
      <c r="R48" s="172"/>
      <c r="S48" s="172"/>
      <c r="T48" s="172"/>
      <c r="U48" s="172"/>
      <c r="V48" s="214" t="s">
        <v>215</v>
      </c>
      <c r="W48" s="215"/>
      <c r="X48" s="215"/>
      <c r="Y48" s="215"/>
      <c r="Z48" s="215"/>
      <c r="AA48" s="215"/>
      <c r="AB48" s="215"/>
      <c r="AC48" s="215"/>
      <c r="AD48" s="216"/>
      <c r="AE48" s="199" t="s">
        <v>445</v>
      </c>
      <c r="AF48" s="199"/>
      <c r="AG48" s="199"/>
      <c r="AH48" s="199"/>
      <c r="AI48" s="199"/>
      <c r="AJ48" s="199"/>
      <c r="AK48" s="199"/>
      <c r="AL48" s="199"/>
      <c r="AM48" s="199" t="s">
        <v>446</v>
      </c>
      <c r="AN48" s="199"/>
      <c r="AO48" s="199"/>
      <c r="AP48" s="199"/>
      <c r="AQ48" s="199"/>
      <c r="AR48" s="199"/>
      <c r="AS48" s="199"/>
      <c r="AT48" s="199"/>
      <c r="AU48" s="199" t="s">
        <v>447</v>
      </c>
      <c r="AV48" s="199"/>
      <c r="AW48" s="199"/>
      <c r="AX48" s="199"/>
      <c r="AY48" s="199"/>
      <c r="AZ48" s="199"/>
      <c r="BA48" s="199"/>
      <c r="BB48" s="199"/>
      <c r="BC48" s="199" t="s">
        <v>448</v>
      </c>
      <c r="BD48" s="199"/>
      <c r="BE48" s="199"/>
      <c r="BF48" s="199"/>
      <c r="BG48" s="199"/>
      <c r="BH48" s="199"/>
      <c r="BI48" s="199"/>
      <c r="BJ48" s="176"/>
      <c r="CH48" s="6"/>
      <c r="CI48" s="6"/>
    </row>
    <row r="49" spans="2:87" ht="10.5" customHeight="1">
      <c r="B49" s="6"/>
      <c r="C49" s="6"/>
      <c r="D49" s="6"/>
      <c r="E49" s="6"/>
      <c r="F49" s="6"/>
      <c r="G49" s="6"/>
      <c r="H49" s="6"/>
      <c r="I49" s="6"/>
      <c r="J49" s="6"/>
      <c r="K49" s="6"/>
      <c r="L49" s="6"/>
      <c r="M49" s="38"/>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CH49" s="6"/>
      <c r="CI49" s="6"/>
    </row>
    <row r="50" spans="2:87" ht="10.5" customHeight="1">
      <c r="B50" s="191" t="s">
        <v>4</v>
      </c>
      <c r="C50" s="191"/>
      <c r="D50" s="191"/>
      <c r="E50" s="191"/>
      <c r="F50" s="187">
        <v>13</v>
      </c>
      <c r="G50" s="187"/>
      <c r="H50" s="187"/>
      <c r="I50" s="191" t="s">
        <v>155</v>
      </c>
      <c r="J50" s="191"/>
      <c r="K50" s="191"/>
      <c r="L50" s="354"/>
      <c r="M50" s="224" t="s">
        <v>304</v>
      </c>
      <c r="N50" s="163"/>
      <c r="O50" s="163"/>
      <c r="P50" s="163"/>
      <c r="Q50" s="163"/>
      <c r="R50" s="163"/>
      <c r="S50" s="384">
        <v>-40</v>
      </c>
      <c r="T50" s="384"/>
      <c r="U50" s="384"/>
      <c r="V50" s="163" t="s">
        <v>305</v>
      </c>
      <c r="W50" s="163"/>
      <c r="X50" s="163"/>
      <c r="Y50" s="163"/>
      <c r="Z50" s="163"/>
      <c r="AA50" s="163"/>
      <c r="AB50" s="223" t="s">
        <v>302</v>
      </c>
      <c r="AC50" s="223"/>
      <c r="AD50" s="223"/>
      <c r="AE50" s="163" t="s">
        <v>306</v>
      </c>
      <c r="AF50" s="163"/>
      <c r="AG50" s="163"/>
      <c r="AH50" s="163"/>
      <c r="AI50" s="163"/>
      <c r="AJ50" s="163"/>
      <c r="AK50" s="163"/>
      <c r="AL50" s="163"/>
      <c r="AM50" s="163" t="s">
        <v>307</v>
      </c>
      <c r="AN50" s="163"/>
      <c r="AO50" s="163"/>
      <c r="AP50" s="163"/>
      <c r="AQ50" s="163"/>
      <c r="AR50" s="223" t="s">
        <v>301</v>
      </c>
      <c r="AS50" s="223"/>
      <c r="AT50" s="223"/>
      <c r="AU50" s="163" t="s">
        <v>308</v>
      </c>
      <c r="AV50" s="163"/>
      <c r="AW50" s="163"/>
      <c r="AX50" s="163"/>
      <c r="AY50" s="163"/>
      <c r="AZ50" s="223" t="s">
        <v>309</v>
      </c>
      <c r="BA50" s="223"/>
      <c r="BB50" s="223"/>
      <c r="BC50" s="163" t="s">
        <v>310</v>
      </c>
      <c r="BD50" s="163"/>
      <c r="BE50" s="163"/>
      <c r="BF50" s="163"/>
      <c r="BG50" s="163"/>
      <c r="BH50" s="223" t="s">
        <v>301</v>
      </c>
      <c r="BI50" s="223"/>
      <c r="BJ50" s="223"/>
      <c r="CH50" s="6"/>
      <c r="CI50" s="6"/>
    </row>
    <row r="51" spans="2:87" ht="10.5" customHeight="1">
      <c r="B51" s="6"/>
      <c r="C51" s="9"/>
      <c r="D51" s="9"/>
      <c r="E51" s="9"/>
      <c r="F51" s="187">
        <v>14</v>
      </c>
      <c r="G51" s="187"/>
      <c r="H51" s="187"/>
      <c r="I51" s="6"/>
      <c r="J51" s="6"/>
      <c r="K51" s="6"/>
      <c r="L51" s="6"/>
      <c r="M51" s="224" t="s">
        <v>311</v>
      </c>
      <c r="N51" s="163"/>
      <c r="O51" s="163"/>
      <c r="P51" s="163"/>
      <c r="Q51" s="163"/>
      <c r="R51" s="163"/>
      <c r="S51" s="384">
        <v>-24</v>
      </c>
      <c r="T51" s="384"/>
      <c r="U51" s="384"/>
      <c r="V51" s="163" t="s">
        <v>312</v>
      </c>
      <c r="W51" s="163"/>
      <c r="X51" s="163"/>
      <c r="Y51" s="163"/>
      <c r="Z51" s="163"/>
      <c r="AA51" s="163"/>
      <c r="AB51" s="223" t="s">
        <v>301</v>
      </c>
      <c r="AC51" s="223"/>
      <c r="AD51" s="223"/>
      <c r="AE51" s="163" t="s">
        <v>313</v>
      </c>
      <c r="AF51" s="163"/>
      <c r="AG51" s="163"/>
      <c r="AH51" s="163"/>
      <c r="AI51" s="163"/>
      <c r="AJ51" s="163"/>
      <c r="AK51" s="163"/>
      <c r="AL51" s="163"/>
      <c r="AM51" s="163" t="s">
        <v>314</v>
      </c>
      <c r="AN51" s="163"/>
      <c r="AO51" s="163"/>
      <c r="AP51" s="163"/>
      <c r="AQ51" s="163"/>
      <c r="AR51" s="223" t="s">
        <v>309</v>
      </c>
      <c r="AS51" s="223"/>
      <c r="AT51" s="223"/>
      <c r="AU51" s="163" t="s">
        <v>315</v>
      </c>
      <c r="AV51" s="163"/>
      <c r="AW51" s="163"/>
      <c r="AX51" s="163"/>
      <c r="AY51" s="163"/>
      <c r="AZ51" s="223" t="s">
        <v>309</v>
      </c>
      <c r="BA51" s="223"/>
      <c r="BB51" s="223"/>
      <c r="BC51" s="163" t="s">
        <v>316</v>
      </c>
      <c r="BD51" s="163"/>
      <c r="BE51" s="163"/>
      <c r="BF51" s="163"/>
      <c r="BG51" s="163"/>
      <c r="BH51" s="385"/>
      <c r="BI51" s="385"/>
      <c r="BJ51" s="385"/>
      <c r="CH51" s="6"/>
      <c r="CI51" s="6"/>
    </row>
    <row r="52" spans="2:87" ht="10.5" customHeight="1">
      <c r="B52" s="6"/>
      <c r="C52" s="9"/>
      <c r="D52" s="9"/>
      <c r="E52" s="9"/>
      <c r="F52" s="187">
        <v>15</v>
      </c>
      <c r="G52" s="187"/>
      <c r="H52" s="187"/>
      <c r="I52" s="6"/>
      <c r="J52" s="6"/>
      <c r="K52" s="6"/>
      <c r="L52" s="6"/>
      <c r="M52" s="224" t="s">
        <v>449</v>
      </c>
      <c r="N52" s="163"/>
      <c r="O52" s="163"/>
      <c r="P52" s="163"/>
      <c r="Q52" s="163"/>
      <c r="R52" s="163"/>
      <c r="S52" s="384">
        <v>-24</v>
      </c>
      <c r="T52" s="384"/>
      <c r="U52" s="384"/>
      <c r="V52" s="163" t="s">
        <v>450</v>
      </c>
      <c r="W52" s="163"/>
      <c r="X52" s="163"/>
      <c r="Y52" s="163"/>
      <c r="Z52" s="163"/>
      <c r="AA52" s="163"/>
      <c r="AB52" s="223" t="s">
        <v>303</v>
      </c>
      <c r="AC52" s="223"/>
      <c r="AD52" s="223"/>
      <c r="AE52" s="163" t="s">
        <v>451</v>
      </c>
      <c r="AF52" s="163"/>
      <c r="AG52" s="163"/>
      <c r="AH52" s="163"/>
      <c r="AI52" s="163"/>
      <c r="AJ52" s="163"/>
      <c r="AK52" s="163"/>
      <c r="AL52" s="163"/>
      <c r="AM52" s="163" t="s">
        <v>452</v>
      </c>
      <c r="AN52" s="163"/>
      <c r="AO52" s="163"/>
      <c r="AP52" s="163"/>
      <c r="AQ52" s="163"/>
      <c r="AR52" s="223" t="s">
        <v>453</v>
      </c>
      <c r="AS52" s="223"/>
      <c r="AT52" s="223"/>
      <c r="AU52" s="163" t="s">
        <v>454</v>
      </c>
      <c r="AV52" s="163"/>
      <c r="AW52" s="163"/>
      <c r="AX52" s="163"/>
      <c r="AY52" s="163"/>
      <c r="AZ52" s="223" t="s">
        <v>301</v>
      </c>
      <c r="BA52" s="223"/>
      <c r="BB52" s="223"/>
      <c r="BC52" s="163" t="s">
        <v>455</v>
      </c>
      <c r="BD52" s="163"/>
      <c r="BE52" s="163"/>
      <c r="BF52" s="163"/>
      <c r="BG52" s="163"/>
      <c r="BH52" s="385" t="s">
        <v>309</v>
      </c>
      <c r="BI52" s="385"/>
      <c r="BJ52" s="385"/>
      <c r="CH52" s="6"/>
      <c r="CI52" s="6"/>
    </row>
    <row r="53" spans="2:87" ht="10.5" customHeight="1">
      <c r="B53" s="6"/>
      <c r="C53" s="9"/>
      <c r="D53" s="9"/>
      <c r="E53" s="9"/>
      <c r="F53" s="187">
        <v>16</v>
      </c>
      <c r="G53" s="187"/>
      <c r="H53" s="187"/>
      <c r="I53" s="6"/>
      <c r="J53" s="6"/>
      <c r="K53" s="6"/>
      <c r="L53" s="6"/>
      <c r="M53" s="224" t="s">
        <v>456</v>
      </c>
      <c r="N53" s="163"/>
      <c r="O53" s="163"/>
      <c r="P53" s="163"/>
      <c r="Q53" s="163"/>
      <c r="R53" s="163"/>
      <c r="S53" s="384">
        <v>-25</v>
      </c>
      <c r="T53" s="384"/>
      <c r="U53" s="384"/>
      <c r="V53" s="163" t="s">
        <v>457</v>
      </c>
      <c r="W53" s="163"/>
      <c r="X53" s="163"/>
      <c r="Y53" s="163"/>
      <c r="Z53" s="163"/>
      <c r="AA53" s="163"/>
      <c r="AB53" s="223" t="s">
        <v>458</v>
      </c>
      <c r="AC53" s="223"/>
      <c r="AD53" s="223"/>
      <c r="AE53" s="163" t="s">
        <v>459</v>
      </c>
      <c r="AF53" s="163"/>
      <c r="AG53" s="163"/>
      <c r="AH53" s="163"/>
      <c r="AI53" s="163"/>
      <c r="AJ53" s="163"/>
      <c r="AK53" s="163"/>
      <c r="AL53" s="163"/>
      <c r="AM53" s="163" t="s">
        <v>460</v>
      </c>
      <c r="AN53" s="163"/>
      <c r="AO53" s="163"/>
      <c r="AP53" s="163"/>
      <c r="AQ53" s="163"/>
      <c r="AR53" s="223" t="s">
        <v>301</v>
      </c>
      <c r="AS53" s="223"/>
      <c r="AT53" s="223"/>
      <c r="AU53" s="163" t="s">
        <v>461</v>
      </c>
      <c r="AV53" s="163"/>
      <c r="AW53" s="163"/>
      <c r="AX53" s="163"/>
      <c r="AY53" s="163"/>
      <c r="AZ53" s="223" t="s">
        <v>462</v>
      </c>
      <c r="BA53" s="223"/>
      <c r="BB53" s="223"/>
      <c r="BC53" s="163" t="s">
        <v>463</v>
      </c>
      <c r="BD53" s="163"/>
      <c r="BE53" s="163"/>
      <c r="BF53" s="163"/>
      <c r="BG53" s="163"/>
      <c r="BH53" s="223" t="s">
        <v>301</v>
      </c>
      <c r="BI53" s="223"/>
      <c r="BJ53" s="223"/>
      <c r="CH53" s="6"/>
      <c r="CI53" s="6"/>
    </row>
    <row r="54" spans="2:87" s="16" customFormat="1" ht="10.5" customHeight="1">
      <c r="B54" s="47"/>
      <c r="C54" s="17"/>
      <c r="D54" s="17"/>
      <c r="E54" s="17"/>
      <c r="F54" s="193">
        <v>17</v>
      </c>
      <c r="G54" s="193"/>
      <c r="H54" s="193"/>
      <c r="I54" s="47"/>
      <c r="J54" s="47"/>
      <c r="K54" s="47"/>
      <c r="L54" s="47"/>
      <c r="M54" s="373" t="s">
        <v>464</v>
      </c>
      <c r="N54" s="161"/>
      <c r="O54" s="161"/>
      <c r="P54" s="161"/>
      <c r="Q54" s="161"/>
      <c r="R54" s="161"/>
      <c r="S54" s="380" t="s">
        <v>465</v>
      </c>
      <c r="T54" s="380"/>
      <c r="U54" s="380"/>
      <c r="V54" s="161" t="s">
        <v>466</v>
      </c>
      <c r="W54" s="161"/>
      <c r="X54" s="161"/>
      <c r="Y54" s="161"/>
      <c r="Z54" s="161"/>
      <c r="AA54" s="161"/>
      <c r="AB54" s="380" t="s">
        <v>301</v>
      </c>
      <c r="AC54" s="380"/>
      <c r="AD54" s="380"/>
      <c r="AE54" s="161" t="s">
        <v>467</v>
      </c>
      <c r="AF54" s="161"/>
      <c r="AG54" s="161"/>
      <c r="AH54" s="161"/>
      <c r="AI54" s="161"/>
      <c r="AJ54" s="161"/>
      <c r="AK54" s="161"/>
      <c r="AL54" s="161"/>
      <c r="AM54" s="161" t="s">
        <v>314</v>
      </c>
      <c r="AN54" s="161"/>
      <c r="AO54" s="161"/>
      <c r="AP54" s="161"/>
      <c r="AQ54" s="161"/>
      <c r="AR54" s="380" t="s">
        <v>309</v>
      </c>
      <c r="AS54" s="380"/>
      <c r="AT54" s="380"/>
      <c r="AU54" s="161" t="s">
        <v>468</v>
      </c>
      <c r="AV54" s="161"/>
      <c r="AW54" s="161"/>
      <c r="AX54" s="161"/>
      <c r="AY54" s="161"/>
      <c r="AZ54" s="380" t="s">
        <v>469</v>
      </c>
      <c r="BA54" s="380"/>
      <c r="BB54" s="380"/>
      <c r="BC54" s="161" t="s">
        <v>470</v>
      </c>
      <c r="BD54" s="161"/>
      <c r="BE54" s="161"/>
      <c r="BF54" s="161"/>
      <c r="BG54" s="161"/>
      <c r="BH54" s="380" t="s">
        <v>469</v>
      </c>
      <c r="BI54" s="380"/>
      <c r="BJ54" s="380"/>
      <c r="CH54" s="47"/>
      <c r="CI54" s="47"/>
    </row>
    <row r="55" spans="2:87" ht="10.5" customHeight="1">
      <c r="B55" s="7"/>
      <c r="C55" s="7"/>
      <c r="D55" s="7"/>
      <c r="E55" s="7"/>
      <c r="F55" s="7"/>
      <c r="G55" s="7"/>
      <c r="H55" s="7"/>
      <c r="I55" s="7"/>
      <c r="J55" s="7"/>
      <c r="K55" s="7"/>
      <c r="L55" s="7"/>
      <c r="M55" s="39"/>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CH55" s="6"/>
      <c r="CI55" s="6"/>
    </row>
    <row r="56" spans="2:87" ht="18" customHeight="1">
      <c r="B56" s="191" t="s">
        <v>203</v>
      </c>
      <c r="C56" s="191"/>
      <c r="D56" s="191"/>
      <c r="E56" s="191"/>
      <c r="F56" s="191"/>
      <c r="G56" s="191"/>
      <c r="H56" s="191"/>
      <c r="I56" s="191"/>
      <c r="J56" s="191"/>
      <c r="K56" s="191"/>
      <c r="L56" s="191"/>
      <c r="M56" s="212" t="s">
        <v>317</v>
      </c>
      <c r="N56" s="375"/>
      <c r="O56" s="375"/>
      <c r="P56" s="375"/>
      <c r="Q56" s="375"/>
      <c r="R56" s="375"/>
      <c r="S56" s="375"/>
      <c r="T56" s="375"/>
      <c r="U56" s="375"/>
      <c r="V56" s="375"/>
      <c r="W56" s="375"/>
      <c r="X56" s="375"/>
      <c r="Y56" s="375"/>
      <c r="Z56" s="375"/>
      <c r="AA56" s="375"/>
      <c r="AB56" s="375"/>
      <c r="AC56" s="375"/>
      <c r="AD56" s="375"/>
      <c r="AE56" s="375"/>
      <c r="AF56" s="376"/>
      <c r="AG56" s="303" t="s">
        <v>318</v>
      </c>
      <c r="AH56" s="304"/>
      <c r="AI56" s="304"/>
      <c r="AJ56" s="304"/>
      <c r="AK56" s="304"/>
      <c r="AL56" s="304"/>
      <c r="AM56" s="304"/>
      <c r="AN56" s="304"/>
      <c r="AO56" s="304"/>
      <c r="AP56" s="377"/>
      <c r="AQ56" s="386" t="s">
        <v>319</v>
      </c>
      <c r="AR56" s="386"/>
      <c r="AS56" s="386"/>
      <c r="AT56" s="386"/>
      <c r="AU56" s="386"/>
      <c r="AV56" s="386"/>
      <c r="AW56" s="386"/>
      <c r="AX56" s="386"/>
      <c r="AY56" s="386"/>
      <c r="AZ56" s="386"/>
      <c r="BA56" s="387"/>
      <c r="BB56" s="179" t="s">
        <v>204</v>
      </c>
      <c r="BC56" s="179"/>
      <c r="BD56" s="179"/>
      <c r="BE56" s="179"/>
      <c r="BF56" s="179"/>
      <c r="BG56" s="179"/>
      <c r="BH56" s="179"/>
      <c r="BI56" s="179"/>
      <c r="BJ56" s="175"/>
      <c r="CH56" s="6"/>
      <c r="CI56" s="6"/>
    </row>
    <row r="57" spans="2:87" ht="18" customHeight="1">
      <c r="B57" s="172"/>
      <c r="C57" s="172"/>
      <c r="D57" s="172"/>
      <c r="E57" s="172"/>
      <c r="F57" s="172"/>
      <c r="G57" s="172"/>
      <c r="H57" s="172"/>
      <c r="I57" s="172"/>
      <c r="J57" s="172"/>
      <c r="K57" s="172"/>
      <c r="L57" s="172"/>
      <c r="M57" s="214" t="s">
        <v>471</v>
      </c>
      <c r="N57" s="215"/>
      <c r="O57" s="215"/>
      <c r="P57" s="215"/>
      <c r="Q57" s="215"/>
      <c r="R57" s="215"/>
      <c r="S57" s="215"/>
      <c r="T57" s="215"/>
      <c r="U57" s="215"/>
      <c r="V57" s="216"/>
      <c r="W57" s="306" t="s">
        <v>472</v>
      </c>
      <c r="X57" s="306"/>
      <c r="Y57" s="306"/>
      <c r="Z57" s="306"/>
      <c r="AA57" s="306"/>
      <c r="AB57" s="306"/>
      <c r="AC57" s="306"/>
      <c r="AD57" s="306"/>
      <c r="AE57" s="306"/>
      <c r="AF57" s="378"/>
      <c r="AG57" s="305"/>
      <c r="AH57" s="306"/>
      <c r="AI57" s="306"/>
      <c r="AJ57" s="306"/>
      <c r="AK57" s="306"/>
      <c r="AL57" s="306"/>
      <c r="AM57" s="306"/>
      <c r="AN57" s="306"/>
      <c r="AO57" s="306"/>
      <c r="AP57" s="378"/>
      <c r="AQ57" s="381" t="s">
        <v>473</v>
      </c>
      <c r="AR57" s="382"/>
      <c r="AS57" s="382"/>
      <c r="AT57" s="382"/>
      <c r="AU57" s="382"/>
      <c r="AV57" s="382"/>
      <c r="AW57" s="382"/>
      <c r="AX57" s="382"/>
      <c r="AY57" s="382"/>
      <c r="AZ57" s="382"/>
      <c r="BA57" s="383"/>
      <c r="BB57" s="199"/>
      <c r="BC57" s="199"/>
      <c r="BD57" s="199"/>
      <c r="BE57" s="199"/>
      <c r="BF57" s="199"/>
      <c r="BG57" s="199"/>
      <c r="BH57" s="199"/>
      <c r="BI57" s="199"/>
      <c r="BJ57" s="176"/>
      <c r="CH57" s="6"/>
      <c r="CI57" s="6"/>
    </row>
    <row r="58" spans="13:87" ht="10.5" customHeight="1">
      <c r="M58" s="38"/>
      <c r="N58" s="6"/>
      <c r="O58" s="6"/>
      <c r="P58" s="6"/>
      <c r="Q58" s="6"/>
      <c r="R58" s="6"/>
      <c r="S58" s="6"/>
      <c r="T58" s="6"/>
      <c r="U58" s="6"/>
      <c r="V58" s="6"/>
      <c r="W58" s="6"/>
      <c r="X58" s="6"/>
      <c r="Y58" s="6"/>
      <c r="Z58" s="6"/>
      <c r="AA58" s="6"/>
      <c r="AB58" s="6"/>
      <c r="AC58" s="6"/>
      <c r="AD58" s="6"/>
      <c r="AE58" s="6"/>
      <c r="AF58" s="6"/>
      <c r="AG58" s="41"/>
      <c r="AH58" s="41"/>
      <c r="AI58" s="41"/>
      <c r="AJ58" s="41"/>
      <c r="AK58" s="41"/>
      <c r="AL58" s="41"/>
      <c r="AM58" s="41"/>
      <c r="AN58" s="41"/>
      <c r="AO58" s="41"/>
      <c r="AP58" s="41"/>
      <c r="AQ58" s="41"/>
      <c r="AR58" s="6"/>
      <c r="AS58" s="6"/>
      <c r="AT58" s="6"/>
      <c r="AU58" s="6"/>
      <c r="AV58" s="6"/>
      <c r="AW58" s="6"/>
      <c r="AX58" s="6"/>
      <c r="AY58" s="6"/>
      <c r="AZ58" s="6"/>
      <c r="BA58" s="6"/>
      <c r="BB58" s="6"/>
      <c r="BC58" s="6"/>
      <c r="BD58" s="6"/>
      <c r="BE58" s="6"/>
      <c r="BF58" s="6"/>
      <c r="BG58" s="6"/>
      <c r="BH58" s="6"/>
      <c r="BI58" s="6"/>
      <c r="BJ58" s="6"/>
      <c r="CH58" s="6"/>
      <c r="CI58" s="6"/>
    </row>
    <row r="59" spans="2:87" ht="10.5" customHeight="1">
      <c r="B59" s="191" t="s">
        <v>4</v>
      </c>
      <c r="C59" s="191"/>
      <c r="D59" s="191"/>
      <c r="E59" s="191"/>
      <c r="F59" s="187">
        <v>13</v>
      </c>
      <c r="G59" s="187"/>
      <c r="H59" s="187"/>
      <c r="I59" s="191" t="s">
        <v>155</v>
      </c>
      <c r="J59" s="191"/>
      <c r="K59" s="191"/>
      <c r="L59" s="354"/>
      <c r="M59" s="224" t="s">
        <v>321</v>
      </c>
      <c r="N59" s="163"/>
      <c r="O59" s="163"/>
      <c r="P59" s="163"/>
      <c r="Q59" s="163"/>
      <c r="R59" s="163"/>
      <c r="S59" s="163"/>
      <c r="T59" s="163"/>
      <c r="U59" s="163"/>
      <c r="V59" s="163"/>
      <c r="W59" s="163" t="s">
        <v>320</v>
      </c>
      <c r="X59" s="163"/>
      <c r="Y59" s="163"/>
      <c r="Z59" s="163"/>
      <c r="AA59" s="163"/>
      <c r="AB59" s="163"/>
      <c r="AC59" s="163"/>
      <c r="AD59" s="163"/>
      <c r="AE59" s="163"/>
      <c r="AF59" s="163"/>
      <c r="AG59" s="163" t="s">
        <v>322</v>
      </c>
      <c r="AH59" s="163"/>
      <c r="AI59" s="163"/>
      <c r="AJ59" s="163"/>
      <c r="AK59" s="163"/>
      <c r="AL59" s="163"/>
      <c r="AM59" s="163"/>
      <c r="AN59" s="223" t="s">
        <v>301</v>
      </c>
      <c r="AO59" s="223"/>
      <c r="AP59" s="223"/>
      <c r="AQ59" s="163" t="s">
        <v>323</v>
      </c>
      <c r="AR59" s="163"/>
      <c r="AS59" s="163"/>
      <c r="AT59" s="163"/>
      <c r="AU59" s="163"/>
      <c r="AV59" s="163"/>
      <c r="AW59" s="163"/>
      <c r="AX59" s="163"/>
      <c r="AY59" s="223" t="s">
        <v>324</v>
      </c>
      <c r="AZ59" s="223"/>
      <c r="BA59" s="223"/>
      <c r="BB59" s="163" t="s">
        <v>325</v>
      </c>
      <c r="BC59" s="163"/>
      <c r="BD59" s="163"/>
      <c r="BE59" s="163"/>
      <c r="BF59" s="163"/>
      <c r="BG59" s="163"/>
      <c r="BH59" s="223" t="s">
        <v>302</v>
      </c>
      <c r="BI59" s="223"/>
      <c r="BJ59" s="223"/>
      <c r="CH59" s="6"/>
      <c r="CI59" s="6"/>
    </row>
    <row r="60" spans="2:87" ht="10.5" customHeight="1">
      <c r="B60" s="6"/>
      <c r="C60" s="9"/>
      <c r="D60" s="9"/>
      <c r="E60" s="9"/>
      <c r="F60" s="187">
        <v>14</v>
      </c>
      <c r="G60" s="187"/>
      <c r="H60" s="187"/>
      <c r="I60" s="6"/>
      <c r="J60" s="6"/>
      <c r="K60" s="6"/>
      <c r="M60" s="224" t="s">
        <v>326</v>
      </c>
      <c r="N60" s="163"/>
      <c r="O60" s="163"/>
      <c r="P60" s="163"/>
      <c r="Q60" s="163"/>
      <c r="R60" s="163"/>
      <c r="S60" s="163"/>
      <c r="T60" s="163"/>
      <c r="U60" s="163"/>
      <c r="V60" s="163"/>
      <c r="W60" s="163" t="s">
        <v>474</v>
      </c>
      <c r="X60" s="163"/>
      <c r="Y60" s="163"/>
      <c r="Z60" s="163"/>
      <c r="AA60" s="163"/>
      <c r="AB60" s="163"/>
      <c r="AC60" s="163"/>
      <c r="AD60" s="163"/>
      <c r="AE60" s="163"/>
      <c r="AF60" s="163"/>
      <c r="AG60" s="163" t="s">
        <v>327</v>
      </c>
      <c r="AH60" s="163"/>
      <c r="AI60" s="163"/>
      <c r="AJ60" s="163"/>
      <c r="AK60" s="163"/>
      <c r="AL60" s="163"/>
      <c r="AM60" s="163"/>
      <c r="AN60" s="223" t="s">
        <v>301</v>
      </c>
      <c r="AO60" s="223"/>
      <c r="AP60" s="223"/>
      <c r="AQ60" s="163" t="s">
        <v>328</v>
      </c>
      <c r="AR60" s="163"/>
      <c r="AS60" s="163"/>
      <c r="AT60" s="163"/>
      <c r="AU60" s="163"/>
      <c r="AV60" s="163"/>
      <c r="AW60" s="163"/>
      <c r="AX60" s="163"/>
      <c r="AY60" s="223" t="s">
        <v>329</v>
      </c>
      <c r="AZ60" s="223"/>
      <c r="BA60" s="223"/>
      <c r="BB60" s="163" t="s">
        <v>330</v>
      </c>
      <c r="BC60" s="163"/>
      <c r="BD60" s="163"/>
      <c r="BE60" s="163"/>
      <c r="BF60" s="163"/>
      <c r="BG60" s="163"/>
      <c r="BH60" s="223" t="s">
        <v>301</v>
      </c>
      <c r="BI60" s="223"/>
      <c r="BJ60" s="223"/>
      <c r="CH60" s="6"/>
      <c r="CI60" s="6"/>
    </row>
    <row r="61" spans="2:87" ht="10.5" customHeight="1">
      <c r="B61" s="47"/>
      <c r="C61" s="17"/>
      <c r="D61" s="17"/>
      <c r="E61" s="17"/>
      <c r="F61" s="187">
        <v>15</v>
      </c>
      <c r="G61" s="187"/>
      <c r="H61" s="187"/>
      <c r="I61" s="6"/>
      <c r="J61" s="6"/>
      <c r="K61" s="6"/>
      <c r="M61" s="224" t="s">
        <v>475</v>
      </c>
      <c r="N61" s="163"/>
      <c r="O61" s="163"/>
      <c r="P61" s="163"/>
      <c r="Q61" s="163"/>
      <c r="R61" s="163"/>
      <c r="S61" s="163"/>
      <c r="T61" s="163"/>
      <c r="U61" s="163"/>
      <c r="V61" s="163"/>
      <c r="W61" s="163" t="s">
        <v>320</v>
      </c>
      <c r="X61" s="163"/>
      <c r="Y61" s="163"/>
      <c r="Z61" s="163"/>
      <c r="AA61" s="163"/>
      <c r="AB61" s="163"/>
      <c r="AC61" s="163"/>
      <c r="AD61" s="163"/>
      <c r="AE61" s="163"/>
      <c r="AF61" s="163"/>
      <c r="AG61" s="163" t="s">
        <v>476</v>
      </c>
      <c r="AH61" s="163"/>
      <c r="AI61" s="163"/>
      <c r="AJ61" s="163"/>
      <c r="AK61" s="163"/>
      <c r="AL61" s="163"/>
      <c r="AM61" s="163"/>
      <c r="AN61" s="223" t="s">
        <v>301</v>
      </c>
      <c r="AO61" s="223"/>
      <c r="AP61" s="223"/>
      <c r="AQ61" s="163" t="s">
        <v>477</v>
      </c>
      <c r="AR61" s="163"/>
      <c r="AS61" s="163"/>
      <c r="AT61" s="163"/>
      <c r="AU61" s="163"/>
      <c r="AV61" s="163"/>
      <c r="AW61" s="163"/>
      <c r="AX61" s="163"/>
      <c r="AY61" s="223" t="s">
        <v>301</v>
      </c>
      <c r="AZ61" s="223"/>
      <c r="BA61" s="223"/>
      <c r="BB61" s="163" t="s">
        <v>330</v>
      </c>
      <c r="BC61" s="163"/>
      <c r="BD61" s="163"/>
      <c r="BE61" s="163"/>
      <c r="BF61" s="163"/>
      <c r="BG61" s="163"/>
      <c r="BH61" s="223" t="s">
        <v>302</v>
      </c>
      <c r="BI61" s="223"/>
      <c r="BJ61" s="223"/>
      <c r="CH61" s="6"/>
      <c r="CI61" s="6"/>
    </row>
    <row r="62" spans="2:87" ht="10.5" customHeight="1">
      <c r="B62" s="47"/>
      <c r="C62" s="17"/>
      <c r="D62" s="17"/>
      <c r="E62" s="17"/>
      <c r="F62" s="187">
        <v>16</v>
      </c>
      <c r="G62" s="187"/>
      <c r="H62" s="187"/>
      <c r="I62" s="6"/>
      <c r="J62" s="6"/>
      <c r="K62" s="6"/>
      <c r="M62" s="224" t="s">
        <v>478</v>
      </c>
      <c r="N62" s="163"/>
      <c r="O62" s="163"/>
      <c r="P62" s="163"/>
      <c r="Q62" s="163"/>
      <c r="R62" s="163"/>
      <c r="S62" s="163"/>
      <c r="T62" s="163"/>
      <c r="U62" s="163"/>
      <c r="V62" s="163"/>
      <c r="W62" s="163" t="s">
        <v>320</v>
      </c>
      <c r="X62" s="163"/>
      <c r="Y62" s="163"/>
      <c r="Z62" s="163"/>
      <c r="AA62" s="163"/>
      <c r="AB62" s="163"/>
      <c r="AC62" s="163"/>
      <c r="AD62" s="163"/>
      <c r="AE62" s="163"/>
      <c r="AF62" s="163"/>
      <c r="AG62" s="163" t="s">
        <v>479</v>
      </c>
      <c r="AH62" s="163"/>
      <c r="AI62" s="163"/>
      <c r="AJ62" s="163"/>
      <c r="AK62" s="163"/>
      <c r="AL62" s="163"/>
      <c r="AM62" s="163"/>
      <c r="AN62" s="223" t="s">
        <v>309</v>
      </c>
      <c r="AO62" s="223"/>
      <c r="AP62" s="223"/>
      <c r="AQ62" s="163" t="s">
        <v>480</v>
      </c>
      <c r="AR62" s="163"/>
      <c r="AS62" s="163"/>
      <c r="AT62" s="163"/>
      <c r="AU62" s="163"/>
      <c r="AV62" s="163"/>
      <c r="AW62" s="163"/>
      <c r="AX62" s="163"/>
      <c r="AY62" s="223" t="s">
        <v>300</v>
      </c>
      <c r="AZ62" s="223"/>
      <c r="BA62" s="223"/>
      <c r="BB62" s="163" t="s">
        <v>481</v>
      </c>
      <c r="BC62" s="163"/>
      <c r="BD62" s="163"/>
      <c r="BE62" s="163"/>
      <c r="BF62" s="163"/>
      <c r="BG62" s="163"/>
      <c r="BH62" s="223" t="s">
        <v>303</v>
      </c>
      <c r="BI62" s="223"/>
      <c r="BJ62" s="223"/>
      <c r="CH62" s="6"/>
      <c r="CI62" s="6"/>
    </row>
    <row r="63" spans="2:87" s="16" customFormat="1" ht="10.5" customHeight="1">
      <c r="B63" s="47"/>
      <c r="C63" s="17"/>
      <c r="D63" s="17"/>
      <c r="E63" s="17"/>
      <c r="F63" s="193">
        <v>17</v>
      </c>
      <c r="G63" s="193"/>
      <c r="H63" s="193"/>
      <c r="I63" s="47"/>
      <c r="J63" s="47"/>
      <c r="K63" s="47"/>
      <c r="M63" s="373" t="s">
        <v>320</v>
      </c>
      <c r="N63" s="161"/>
      <c r="O63" s="161"/>
      <c r="P63" s="161"/>
      <c r="Q63" s="161"/>
      <c r="R63" s="161"/>
      <c r="S63" s="161"/>
      <c r="T63" s="161"/>
      <c r="U63" s="161"/>
      <c r="V63" s="161"/>
      <c r="W63" s="161" t="s">
        <v>320</v>
      </c>
      <c r="X63" s="161"/>
      <c r="Y63" s="161"/>
      <c r="Z63" s="161"/>
      <c r="AA63" s="161"/>
      <c r="AB63" s="161"/>
      <c r="AC63" s="161"/>
      <c r="AD63" s="161"/>
      <c r="AE63" s="161"/>
      <c r="AF63" s="161"/>
      <c r="AG63" s="161" t="s">
        <v>482</v>
      </c>
      <c r="AH63" s="161"/>
      <c r="AI63" s="161"/>
      <c r="AJ63" s="161"/>
      <c r="AK63" s="161"/>
      <c r="AL63" s="161"/>
      <c r="AM63" s="161"/>
      <c r="AN63" s="380" t="s">
        <v>469</v>
      </c>
      <c r="AO63" s="380"/>
      <c r="AP63" s="380"/>
      <c r="AQ63" s="161" t="s">
        <v>483</v>
      </c>
      <c r="AR63" s="161"/>
      <c r="AS63" s="161"/>
      <c r="AT63" s="161"/>
      <c r="AU63" s="161"/>
      <c r="AV63" s="161"/>
      <c r="AW63" s="161"/>
      <c r="AX63" s="161"/>
      <c r="AY63" s="380" t="s">
        <v>302</v>
      </c>
      <c r="AZ63" s="380"/>
      <c r="BA63" s="380"/>
      <c r="BB63" s="161" t="s">
        <v>484</v>
      </c>
      <c r="BC63" s="161"/>
      <c r="BD63" s="161"/>
      <c r="BE63" s="161"/>
      <c r="BF63" s="161"/>
      <c r="BG63" s="161"/>
      <c r="BH63" s="380" t="s">
        <v>469</v>
      </c>
      <c r="BI63" s="380"/>
      <c r="BJ63" s="380"/>
      <c r="CH63" s="47"/>
      <c r="CI63" s="47"/>
    </row>
    <row r="64" spans="2:87" ht="10.5" customHeight="1">
      <c r="B64" s="7"/>
      <c r="C64" s="7"/>
      <c r="D64" s="7"/>
      <c r="E64" s="7"/>
      <c r="F64" s="7"/>
      <c r="G64" s="7"/>
      <c r="H64" s="7"/>
      <c r="I64" s="7"/>
      <c r="J64" s="7"/>
      <c r="K64" s="7"/>
      <c r="L64" s="7"/>
      <c r="M64" s="39"/>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CH64" s="6"/>
      <c r="CI64" s="6"/>
    </row>
    <row r="65" spans="2:87" ht="12" customHeight="1">
      <c r="B65" s="6"/>
      <c r="C65" s="201" t="s">
        <v>6</v>
      </c>
      <c r="D65" s="201"/>
      <c r="E65" s="5" t="s">
        <v>7</v>
      </c>
      <c r="F65" s="162" t="s">
        <v>16</v>
      </c>
      <c r="G65" s="162"/>
      <c r="H65" s="6" t="s">
        <v>279</v>
      </c>
      <c r="J65" s="6"/>
      <c r="K65" s="6"/>
      <c r="L65" s="6"/>
      <c r="M65" s="6"/>
      <c r="N65" s="6"/>
      <c r="O65" s="6"/>
      <c r="CH65" s="6"/>
      <c r="CI65" s="6"/>
    </row>
    <row r="66" spans="2:87" ht="12" customHeight="1">
      <c r="B66" s="6"/>
      <c r="C66" s="5"/>
      <c r="D66" s="5"/>
      <c r="E66" s="5"/>
      <c r="F66" s="162" t="s">
        <v>18</v>
      </c>
      <c r="G66" s="162"/>
      <c r="H66" s="6" t="s">
        <v>280</v>
      </c>
      <c r="J66" s="6"/>
      <c r="K66" s="6"/>
      <c r="L66" s="6"/>
      <c r="M66" s="6"/>
      <c r="N66" s="6"/>
      <c r="O66" s="6"/>
      <c r="CH66" s="6"/>
      <c r="CI66" s="6"/>
    </row>
    <row r="67" spans="2:87" ht="12" customHeight="1">
      <c r="B67" s="6"/>
      <c r="C67" s="5"/>
      <c r="D67" s="5"/>
      <c r="E67" s="5"/>
      <c r="F67" s="162" t="s">
        <v>131</v>
      </c>
      <c r="G67" s="162"/>
      <c r="H67" s="6" t="s">
        <v>360</v>
      </c>
      <c r="J67" s="6"/>
      <c r="K67" s="6"/>
      <c r="L67" s="6"/>
      <c r="M67" s="6"/>
      <c r="N67" s="6"/>
      <c r="O67" s="6"/>
      <c r="CH67" s="6"/>
      <c r="CI67" s="6"/>
    </row>
    <row r="68" spans="2:87" ht="12" customHeight="1">
      <c r="B68" s="6"/>
      <c r="C68" s="5"/>
      <c r="D68" s="5"/>
      <c r="E68" s="5"/>
      <c r="F68" s="374">
        <v>-4</v>
      </c>
      <c r="G68" s="374"/>
      <c r="H68" s="6" t="s">
        <v>485</v>
      </c>
      <c r="J68" s="6"/>
      <c r="K68" s="6"/>
      <c r="L68" s="6"/>
      <c r="M68" s="6"/>
      <c r="N68" s="6"/>
      <c r="O68" s="6"/>
      <c r="CH68" s="6"/>
      <c r="CI68" s="6"/>
    </row>
    <row r="69" spans="2:87" ht="10.5" customHeight="1">
      <c r="B69" s="239" t="s">
        <v>9</v>
      </c>
      <c r="C69" s="239"/>
      <c r="D69" s="239"/>
      <c r="E69" s="5" t="s">
        <v>486</v>
      </c>
      <c r="F69" s="6" t="s">
        <v>487</v>
      </c>
      <c r="G69" s="6"/>
      <c r="H69" s="6"/>
      <c r="J69" s="6"/>
      <c r="K69" s="6"/>
      <c r="L69" s="6"/>
      <c r="M69" s="6"/>
      <c r="N69" s="6"/>
      <c r="O69" s="6"/>
      <c r="AF69" s="94"/>
      <c r="AG69" s="94"/>
      <c r="AH69" s="94"/>
      <c r="AI69" s="94"/>
      <c r="AJ69" s="94"/>
      <c r="CH69" s="6"/>
      <c r="CI69" s="6"/>
    </row>
    <row r="70" spans="1:52" ht="10.5" customHeight="1">
      <c r="A70" s="29"/>
      <c r="B70" s="29"/>
      <c r="C70" s="29"/>
      <c r="D70" s="29"/>
      <c r="E70" s="29"/>
      <c r="F70" s="29"/>
      <c r="G70" s="29"/>
      <c r="H70" s="29"/>
      <c r="I70" s="29"/>
      <c r="J70" s="29"/>
      <c r="K70" s="29"/>
      <c r="L70" s="29"/>
      <c r="M70" s="29"/>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1"/>
      <c r="AO70" s="31"/>
      <c r="AP70" s="31"/>
      <c r="AQ70" s="31"/>
      <c r="AR70" s="31"/>
      <c r="AS70" s="31"/>
      <c r="AT70" s="31"/>
      <c r="AU70" s="31"/>
      <c r="AV70" s="31"/>
      <c r="AW70" s="31"/>
      <c r="AX70" s="31"/>
      <c r="AY70" s="31"/>
      <c r="AZ70" s="31"/>
    </row>
  </sheetData>
  <mergeCells count="325">
    <mergeCell ref="B59:E59"/>
    <mergeCell ref="I59:L59"/>
    <mergeCell ref="F62:H62"/>
    <mergeCell ref="M62:V62"/>
    <mergeCell ref="F59:H59"/>
    <mergeCell ref="F60:H60"/>
    <mergeCell ref="F61:H61"/>
    <mergeCell ref="M60:V60"/>
    <mergeCell ref="BC53:BG53"/>
    <mergeCell ref="BH53:BJ53"/>
    <mergeCell ref="AM53:AQ53"/>
    <mergeCell ref="AR53:AT53"/>
    <mergeCell ref="AU53:AY53"/>
    <mergeCell ref="AZ53:BB53"/>
    <mergeCell ref="BC52:BG52"/>
    <mergeCell ref="BH52:BJ52"/>
    <mergeCell ref="B50:E50"/>
    <mergeCell ref="I50:L50"/>
    <mergeCell ref="BC50:BG50"/>
    <mergeCell ref="BH50:BJ50"/>
    <mergeCell ref="AU51:AY51"/>
    <mergeCell ref="AZ51:BB51"/>
    <mergeCell ref="AU50:AY50"/>
    <mergeCell ref="AZ50:BB50"/>
    <mergeCell ref="BH54:BJ54"/>
    <mergeCell ref="BB56:BJ57"/>
    <mergeCell ref="AR54:AT54"/>
    <mergeCell ref="AZ54:BB54"/>
    <mergeCell ref="BC54:BG54"/>
    <mergeCell ref="AU54:AY54"/>
    <mergeCell ref="AQ56:BA56"/>
    <mergeCell ref="BC51:BG51"/>
    <mergeCell ref="BH51:BJ51"/>
    <mergeCell ref="V50:AA50"/>
    <mergeCell ref="V51:AA51"/>
    <mergeCell ref="AB50:AD50"/>
    <mergeCell ref="AB51:AD51"/>
    <mergeCell ref="V52:AA52"/>
    <mergeCell ref="M50:R50"/>
    <mergeCell ref="S50:U50"/>
    <mergeCell ref="S51:U51"/>
    <mergeCell ref="M52:R52"/>
    <mergeCell ref="S52:U52"/>
    <mergeCell ref="M51:R51"/>
    <mergeCell ref="AU52:AY52"/>
    <mergeCell ref="AZ52:BB52"/>
    <mergeCell ref="AR50:AT50"/>
    <mergeCell ref="AM51:AQ51"/>
    <mergeCell ref="AR51:AT51"/>
    <mergeCell ref="AM52:AQ52"/>
    <mergeCell ref="AR52:AT52"/>
    <mergeCell ref="AB52:AD52"/>
    <mergeCell ref="AM54:AQ54"/>
    <mergeCell ref="AE50:AL50"/>
    <mergeCell ref="AM50:AQ50"/>
    <mergeCell ref="AE54:AL54"/>
    <mergeCell ref="AE51:AL51"/>
    <mergeCell ref="AE52:AL52"/>
    <mergeCell ref="AB53:AD53"/>
    <mergeCell ref="AE53:AL53"/>
    <mergeCell ref="BE38:BJ38"/>
    <mergeCell ref="AH38:AM38"/>
    <mergeCell ref="AN38:AS38"/>
    <mergeCell ref="AT38:AX38"/>
    <mergeCell ref="AY38:BD38"/>
    <mergeCell ref="L37:P37"/>
    <mergeCell ref="AC37:AG37"/>
    <mergeCell ref="W37:AB37"/>
    <mergeCell ref="L36:P36"/>
    <mergeCell ref="Q36:V36"/>
    <mergeCell ref="Q37:V37"/>
    <mergeCell ref="L38:P38"/>
    <mergeCell ref="Q38:V38"/>
    <mergeCell ref="W38:AB38"/>
    <mergeCell ref="AC38:AG38"/>
    <mergeCell ref="BE36:BJ36"/>
    <mergeCell ref="AN37:AS37"/>
    <mergeCell ref="AT37:AX37"/>
    <mergeCell ref="AY37:BD37"/>
    <mergeCell ref="W31:AB32"/>
    <mergeCell ref="BE35:BJ35"/>
    <mergeCell ref="AC36:AG36"/>
    <mergeCell ref="AN35:AS35"/>
    <mergeCell ref="AT35:AX35"/>
    <mergeCell ref="AY35:BD35"/>
    <mergeCell ref="AH36:AM36"/>
    <mergeCell ref="AN36:AS36"/>
    <mergeCell ref="AT36:AX36"/>
    <mergeCell ref="AY36:BD36"/>
    <mergeCell ref="BC48:BJ48"/>
    <mergeCell ref="AN39:AS39"/>
    <mergeCell ref="W39:AB39"/>
    <mergeCell ref="Z33:AB33"/>
    <mergeCell ref="AF33:AG33"/>
    <mergeCell ref="W36:AB36"/>
    <mergeCell ref="AL33:AM33"/>
    <mergeCell ref="AQ33:AS33"/>
    <mergeCell ref="AW33:AX33"/>
    <mergeCell ref="BC33:BD33"/>
    <mergeCell ref="M47:U48"/>
    <mergeCell ref="AE48:AL48"/>
    <mergeCell ref="AM48:AT48"/>
    <mergeCell ref="AU48:BB48"/>
    <mergeCell ref="M54:R54"/>
    <mergeCell ref="S54:U54"/>
    <mergeCell ref="B56:L57"/>
    <mergeCell ref="F51:H51"/>
    <mergeCell ref="F52:H52"/>
    <mergeCell ref="M57:V57"/>
    <mergeCell ref="F53:H53"/>
    <mergeCell ref="M53:R53"/>
    <mergeCell ref="S53:U53"/>
    <mergeCell ref="V53:AA53"/>
    <mergeCell ref="F63:H63"/>
    <mergeCell ref="C65:D65"/>
    <mergeCell ref="F65:G65"/>
    <mergeCell ref="AY63:BA63"/>
    <mergeCell ref="AN63:AP63"/>
    <mergeCell ref="AQ63:AX63"/>
    <mergeCell ref="BH59:BJ59"/>
    <mergeCell ref="AY60:BA60"/>
    <mergeCell ref="AQ60:AX60"/>
    <mergeCell ref="BB59:BG59"/>
    <mergeCell ref="AY59:BA59"/>
    <mergeCell ref="AQ59:AX59"/>
    <mergeCell ref="AY61:BA61"/>
    <mergeCell ref="V54:AA54"/>
    <mergeCell ref="AB54:AD54"/>
    <mergeCell ref="BB63:BG63"/>
    <mergeCell ref="AQ62:AX62"/>
    <mergeCell ref="AY62:BA62"/>
    <mergeCell ref="BB62:BG62"/>
    <mergeCell ref="AQ61:AX61"/>
    <mergeCell ref="W57:AF57"/>
    <mergeCell ref="AQ57:BA57"/>
    <mergeCell ref="BH63:BJ63"/>
    <mergeCell ref="BB60:BG60"/>
    <mergeCell ref="BH60:BJ60"/>
    <mergeCell ref="BB61:BG61"/>
    <mergeCell ref="BH61:BJ61"/>
    <mergeCell ref="BH62:BJ62"/>
    <mergeCell ref="C41:D41"/>
    <mergeCell ref="F41:G41"/>
    <mergeCell ref="F42:G42"/>
    <mergeCell ref="AC30:AS30"/>
    <mergeCell ref="L30:AB30"/>
    <mergeCell ref="O33:P33"/>
    <mergeCell ref="U33:V33"/>
    <mergeCell ref="AC35:AG35"/>
    <mergeCell ref="L35:P35"/>
    <mergeCell ref="Q35:V35"/>
    <mergeCell ref="B47:L48"/>
    <mergeCell ref="Q39:V39"/>
    <mergeCell ref="V47:BJ47"/>
    <mergeCell ref="V48:AD48"/>
    <mergeCell ref="AC39:AG39"/>
    <mergeCell ref="AH39:AM39"/>
    <mergeCell ref="AT39:AX39"/>
    <mergeCell ref="AY39:BD39"/>
    <mergeCell ref="BE39:BJ39"/>
    <mergeCell ref="B43:D43"/>
    <mergeCell ref="B3:BJ3"/>
    <mergeCell ref="B5:L6"/>
    <mergeCell ref="M5:Z5"/>
    <mergeCell ref="AA5:AL5"/>
    <mergeCell ref="AM5:AX5"/>
    <mergeCell ref="AY5:BJ5"/>
    <mergeCell ref="M6:S6"/>
    <mergeCell ref="T6:Z6"/>
    <mergeCell ref="AA6:AF6"/>
    <mergeCell ref="AG6:AL6"/>
    <mergeCell ref="AM6:AR6"/>
    <mergeCell ref="AS6:AX6"/>
    <mergeCell ref="AY6:BD6"/>
    <mergeCell ref="BE6:BJ6"/>
    <mergeCell ref="Y7:Z7"/>
    <mergeCell ref="AK7:AL7"/>
    <mergeCell ref="AW7:AX7"/>
    <mergeCell ref="BI7:BJ7"/>
    <mergeCell ref="AM10:AR10"/>
    <mergeCell ref="AS10:AX10"/>
    <mergeCell ref="AY10:BD10"/>
    <mergeCell ref="F9:H9"/>
    <mergeCell ref="M9:S9"/>
    <mergeCell ref="T9:Z9"/>
    <mergeCell ref="AA9:AF9"/>
    <mergeCell ref="AG9:AL9"/>
    <mergeCell ref="AM9:AR9"/>
    <mergeCell ref="AS9:AX9"/>
    <mergeCell ref="M10:S10"/>
    <mergeCell ref="T10:Z10"/>
    <mergeCell ref="AA10:AF10"/>
    <mergeCell ref="AG10:AL10"/>
    <mergeCell ref="AY11:BD11"/>
    <mergeCell ref="BE11:BJ11"/>
    <mergeCell ref="AY9:BD9"/>
    <mergeCell ref="BE9:BJ9"/>
    <mergeCell ref="M12:S12"/>
    <mergeCell ref="T12:Z12"/>
    <mergeCell ref="AA12:AF12"/>
    <mergeCell ref="BE10:BJ10"/>
    <mergeCell ref="M11:S11"/>
    <mergeCell ref="T11:Z11"/>
    <mergeCell ref="AA11:AF11"/>
    <mergeCell ref="AG11:AL11"/>
    <mergeCell ref="AM11:AR11"/>
    <mergeCell ref="AS11:AX11"/>
    <mergeCell ref="AK19:AR19"/>
    <mergeCell ref="AS19:BA19"/>
    <mergeCell ref="B15:L16"/>
    <mergeCell ref="M15:AB15"/>
    <mergeCell ref="AC15:AR15"/>
    <mergeCell ref="AS15:BJ15"/>
    <mergeCell ref="M16:T16"/>
    <mergeCell ref="U16:AB16"/>
    <mergeCell ref="AC16:AJ16"/>
    <mergeCell ref="AK16:AR16"/>
    <mergeCell ref="BB16:BJ16"/>
    <mergeCell ref="BE12:BJ12"/>
    <mergeCell ref="AG12:AL12"/>
    <mergeCell ref="AM12:AR12"/>
    <mergeCell ref="AS12:AX12"/>
    <mergeCell ref="AY12:BD12"/>
    <mergeCell ref="AS16:BA16"/>
    <mergeCell ref="AM13:AR13"/>
    <mergeCell ref="AS13:AX13"/>
    <mergeCell ref="AY13:BD13"/>
    <mergeCell ref="BB19:BJ19"/>
    <mergeCell ref="M20:T20"/>
    <mergeCell ref="U20:AB20"/>
    <mergeCell ref="AC20:AJ20"/>
    <mergeCell ref="AK20:AR20"/>
    <mergeCell ref="AS20:BA20"/>
    <mergeCell ref="BB20:BJ20"/>
    <mergeCell ref="M19:T19"/>
    <mergeCell ref="U19:AB19"/>
    <mergeCell ref="AC19:AJ19"/>
    <mergeCell ref="U22:AB22"/>
    <mergeCell ref="AC22:AJ22"/>
    <mergeCell ref="AK22:AR22"/>
    <mergeCell ref="M21:T21"/>
    <mergeCell ref="M22:T22"/>
    <mergeCell ref="AS23:BA23"/>
    <mergeCell ref="BB21:BJ21"/>
    <mergeCell ref="AS22:BA22"/>
    <mergeCell ref="BB22:BJ22"/>
    <mergeCell ref="AS21:BA21"/>
    <mergeCell ref="BB23:BJ23"/>
    <mergeCell ref="I9:L9"/>
    <mergeCell ref="F13:H13"/>
    <mergeCell ref="C25:D25"/>
    <mergeCell ref="B26:D26"/>
    <mergeCell ref="F22:H22"/>
    <mergeCell ref="F21:H21"/>
    <mergeCell ref="F20:H20"/>
    <mergeCell ref="F19:H19"/>
    <mergeCell ref="F12:H12"/>
    <mergeCell ref="F11:H11"/>
    <mergeCell ref="F10:H10"/>
    <mergeCell ref="B9:E9"/>
    <mergeCell ref="F50:H50"/>
    <mergeCell ref="F54:H54"/>
    <mergeCell ref="B19:E19"/>
    <mergeCell ref="B31:K31"/>
    <mergeCell ref="F35:G35"/>
    <mergeCell ref="F36:G36"/>
    <mergeCell ref="B45:BJ45"/>
    <mergeCell ref="AH35:AM35"/>
    <mergeCell ref="M56:AF56"/>
    <mergeCell ref="AG56:AP57"/>
    <mergeCell ref="M59:V59"/>
    <mergeCell ref="W59:AF59"/>
    <mergeCell ref="AG59:AM59"/>
    <mergeCell ref="AN59:AP59"/>
    <mergeCell ref="W60:AF60"/>
    <mergeCell ref="AG60:AM60"/>
    <mergeCell ref="AN60:AP60"/>
    <mergeCell ref="M61:V61"/>
    <mergeCell ref="W61:AF61"/>
    <mergeCell ref="AG61:AM61"/>
    <mergeCell ref="AN61:AP61"/>
    <mergeCell ref="W62:AF62"/>
    <mergeCell ref="AG62:AM62"/>
    <mergeCell ref="AN62:AP62"/>
    <mergeCell ref="B69:D69"/>
    <mergeCell ref="M63:V63"/>
    <mergeCell ref="W63:AF63"/>
    <mergeCell ref="AG63:AM63"/>
    <mergeCell ref="F66:G66"/>
    <mergeCell ref="F67:G67"/>
    <mergeCell ref="F68:G68"/>
    <mergeCell ref="M13:S13"/>
    <mergeCell ref="T13:Z13"/>
    <mergeCell ref="AA13:AF13"/>
    <mergeCell ref="AG13:AL13"/>
    <mergeCell ref="BE13:BJ13"/>
    <mergeCell ref="I19:L19"/>
    <mergeCell ref="F23:H23"/>
    <mergeCell ref="M23:T23"/>
    <mergeCell ref="AK21:AR21"/>
    <mergeCell ref="U21:AB21"/>
    <mergeCell ref="AC21:AJ21"/>
    <mergeCell ref="U23:AB23"/>
    <mergeCell ref="AC23:AJ23"/>
    <mergeCell ref="AK23:AR23"/>
    <mergeCell ref="BH33:BJ33"/>
    <mergeCell ref="B35:E35"/>
    <mergeCell ref="H35:K35"/>
    <mergeCell ref="F39:G39"/>
    <mergeCell ref="L39:P39"/>
    <mergeCell ref="F37:G37"/>
    <mergeCell ref="F38:G38"/>
    <mergeCell ref="W35:AB35"/>
    <mergeCell ref="BE37:BJ37"/>
    <mergeCell ref="AH37:AM37"/>
    <mergeCell ref="B28:BJ28"/>
    <mergeCell ref="L31:P32"/>
    <mergeCell ref="AT30:BJ30"/>
    <mergeCell ref="AY31:BD32"/>
    <mergeCell ref="BE31:BJ32"/>
    <mergeCell ref="AC31:AG32"/>
    <mergeCell ref="AH31:AM32"/>
    <mergeCell ref="AN31:AS32"/>
    <mergeCell ref="AT31:AX32"/>
    <mergeCell ref="Q31:V32"/>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練馬区役所</cp:lastModifiedBy>
  <cp:lastPrinted>2007-03-06T08:28:34Z</cp:lastPrinted>
  <dcterms:created xsi:type="dcterms:W3CDTF">2003-04-22T06:16:21Z</dcterms:created>
  <dcterms:modified xsi:type="dcterms:W3CDTF">2007-03-06T11:46:04Z</dcterms:modified>
  <cp:category/>
  <cp:version/>
  <cp:contentType/>
  <cp:contentStatus/>
</cp:coreProperties>
</file>