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45" yWindow="405" windowWidth="11805" windowHeight="7995" activeTab="0"/>
  </bookViews>
  <sheets>
    <sheet name="(見出し)" sheetId="1" r:id="rId1"/>
    <sheet name="11-1" sheetId="2" r:id="rId2"/>
  </sheets>
  <definedNames/>
  <calcPr fullCalcOnLoad="1"/>
</workbook>
</file>

<file path=xl/sharedStrings.xml><?xml version="1.0" encoding="utf-8"?>
<sst xmlns="http://schemas.openxmlformats.org/spreadsheetml/2006/main" count="122" uniqueCount="57">
  <si>
    <t>11　区　民　相　談</t>
  </si>
  <si>
    <t>一般区民相談</t>
  </si>
  <si>
    <t>法律相談</t>
  </si>
  <si>
    <t>平成</t>
  </si>
  <si>
    <t>年度</t>
  </si>
  <si>
    <t>注</t>
  </si>
  <si>
    <t>資料</t>
  </si>
  <si>
    <t>区長室広聴広報課</t>
  </si>
  <si>
    <t>生活保護法関係</t>
  </si>
  <si>
    <t>児童福祉法関係</t>
  </si>
  <si>
    <t>身障者福祉法関係</t>
  </si>
  <si>
    <t>知障者福祉法関係</t>
  </si>
  <si>
    <t>構成比</t>
  </si>
  <si>
    <t>老人福祉法関係</t>
  </si>
  <si>
    <t>数値は、練馬・光が丘・石神井・大泉の各総合福祉事務所相談係で受け付けた相談件数の合計である。</t>
  </si>
  <si>
    <t>件数</t>
  </si>
  <si>
    <t>構成比</t>
  </si>
  <si>
    <t>総数</t>
  </si>
  <si>
    <t>母子相談</t>
  </si>
  <si>
    <t>婦人相談</t>
  </si>
  <si>
    <t>家庭相談</t>
  </si>
  <si>
    <t>平成</t>
  </si>
  <si>
    <t>年度</t>
  </si>
  <si>
    <t>83　区　民　相　談　取　扱　件　数</t>
  </si>
  <si>
    <t>84　商　　工　　相　　談</t>
  </si>
  <si>
    <t>その他</t>
  </si>
  <si>
    <t>：</t>
  </si>
  <si>
    <t>不 動 産 取 引
事　前　相　談</t>
  </si>
  <si>
    <t>住宅(建築)相談</t>
  </si>
  <si>
    <t>心の相談</t>
  </si>
  <si>
    <t>法律相談の数値は、練馬区民相談所、石神井庁舎区民相談室、練馬女性センター相談室の合計である。</t>
  </si>
  <si>
    <t>総数</t>
  </si>
  <si>
    <t>金融</t>
  </si>
  <si>
    <t>経営</t>
  </si>
  <si>
    <t>税務</t>
  </si>
  <si>
    <t>％</t>
  </si>
  <si>
    <t>経理</t>
  </si>
  <si>
    <t>店舗</t>
  </si>
  <si>
    <t>労務</t>
  </si>
  <si>
    <t>その他</t>
  </si>
  <si>
    <t>区　民　相　談　11- 1</t>
  </si>
  <si>
    <t>85　福　　祉　　相　　談</t>
  </si>
  <si>
    <t>％</t>
  </si>
  <si>
    <t>：</t>
  </si>
  <si>
    <t>福祉部練馬総合福祉事務所</t>
  </si>
  <si>
    <t>平 成</t>
  </si>
  <si>
    <t>年 度</t>
  </si>
  <si>
    <t>：</t>
  </si>
  <si>
    <t>産業地域振興部経済課</t>
  </si>
  <si>
    <t>交通事故相談</t>
  </si>
  <si>
    <t>身の上相談</t>
  </si>
  <si>
    <t>人権擁護相談</t>
  </si>
  <si>
    <t>行政相談</t>
  </si>
  <si>
    <t>許可・届出等の相談</t>
  </si>
  <si>
    <t>権利登記・
供 託 相 談</t>
  </si>
  <si>
    <t>：</t>
  </si>
  <si>
    <t>表示登記（調査・
測 量 ）相 談</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</si>
</sst>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_ "/>
    <numFmt numFmtId="179" formatCode="#,##0\ ;&quot;△&quot;#,##0\ ;&quot;－ &quot;"/>
    <numFmt numFmtId="180" formatCode="##.#0\ ;&quot;△&quot;##.#0\ ;&quot;－ &quot;"/>
    <numFmt numFmtId="181" formatCode="#.#0\ ;&quot;△&quot;#.#0\ ;&quot;－ &quot;"/>
    <numFmt numFmtId="182" formatCode="#0.00\ ;&quot;△&quot;#0.00\ ;&quot;－ &quot;"/>
    <numFmt numFmtId="183" formatCode="#0.0\ ;&quot;△&quot;#0.0\ ;&quot;－ &quot;"/>
    <numFmt numFmtId="184" formatCode="#0.000\ ;&quot;△&quot;#0.000\ ;&quot;－ &quot;"/>
    <numFmt numFmtId="185" formatCode="#,##0_);\(#,##0\)"/>
    <numFmt numFmtId="186" formatCode="0.0%"/>
    <numFmt numFmtId="187" formatCode="0.0000%"/>
    <numFmt numFmtId="188" formatCode="0.00_ "/>
    <numFmt numFmtId="189" formatCode="0.00_);[Red]\(0.00\)"/>
    <numFmt numFmtId="190" formatCode="0.0_);[Red]\(0.0\)"/>
  </numFmts>
  <fonts count="9">
    <font>
      <sz val="11"/>
      <name val="ＭＳ Ｐゴシック"/>
      <family val="3"/>
    </font>
    <font>
      <sz val="11"/>
      <name val="ＭＳ 明朝"/>
      <family val="1"/>
    </font>
    <font>
      <sz val="6"/>
      <name val="ＭＳ Ｐゴシック"/>
      <family val="3"/>
    </font>
    <font>
      <sz val="36"/>
      <name val="ＭＳ 明朝"/>
      <family val="1"/>
    </font>
    <font>
      <sz val="9"/>
      <name val="ＭＳ 明朝"/>
      <family val="1"/>
    </font>
    <font>
      <sz val="9"/>
      <name val="ＭＳ ゴシック"/>
      <family val="3"/>
    </font>
    <font>
      <sz val="9.5"/>
      <name val="ＭＳ 明朝"/>
      <family val="1"/>
    </font>
    <font>
      <sz val="13"/>
      <name val="ＭＳ 明朝"/>
      <family val="1"/>
    </font>
    <font>
      <sz val="8"/>
      <name val="ＭＳ 明朝"/>
      <family val="1"/>
    </font>
  </fonts>
  <fills count="2">
    <fill>
      <patternFill/>
    </fill>
    <fill>
      <patternFill patternType="gray125"/>
    </fill>
  </fills>
  <borders count="23">
    <border>
      <left/>
      <right/>
      <top/>
      <bottom/>
      <diagonal/>
    </border>
    <border>
      <left>
        <color indexed="63"/>
      </left>
      <right>
        <color indexed="63"/>
      </right>
      <top>
        <color indexed="63"/>
      </top>
      <bottom style="thin"/>
    </border>
    <border>
      <left>
        <color indexed="63"/>
      </left>
      <right>
        <color indexed="63"/>
      </right>
      <top style="hair"/>
      <bottom>
        <color indexed="63"/>
      </bottom>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style="hair"/>
      <top>
        <color indexed="63"/>
      </top>
      <bottom>
        <color indexed="63"/>
      </bottom>
    </border>
    <border>
      <left>
        <color indexed="63"/>
      </left>
      <right>
        <color indexed="63"/>
      </right>
      <top style="thin"/>
      <bottom>
        <color indexed="63"/>
      </bottom>
    </border>
    <border>
      <left>
        <color indexed="63"/>
      </left>
      <right style="hair"/>
      <top>
        <color indexed="63"/>
      </top>
      <bottom style="thin"/>
    </border>
    <border>
      <left style="hair"/>
      <right style="hair"/>
      <top style="thin"/>
      <bottom style="hair"/>
    </border>
    <border>
      <left style="hair"/>
      <right>
        <color indexed="63"/>
      </right>
      <top style="thin"/>
      <bottom style="hair"/>
    </border>
    <border>
      <left>
        <color indexed="63"/>
      </left>
      <right style="hair"/>
      <top style="thin"/>
      <bottom style="hair"/>
    </border>
    <border>
      <left>
        <color indexed="63"/>
      </left>
      <right style="hair"/>
      <top style="hair"/>
      <bottom style="hair"/>
    </border>
    <border>
      <left style="hair"/>
      <right style="hair"/>
      <top style="hair"/>
      <bottom style="hair"/>
    </border>
    <border>
      <left>
        <color indexed="63"/>
      </left>
      <right>
        <color indexed="63"/>
      </right>
      <top style="thin"/>
      <bottom style="hair"/>
    </border>
    <border>
      <left style="hair"/>
      <right>
        <color indexed="63"/>
      </right>
      <top style="hair"/>
      <bottom style="hair"/>
    </border>
    <border>
      <left>
        <color indexed="63"/>
      </left>
      <right>
        <color indexed="63"/>
      </right>
      <top style="hair"/>
      <bottom style="hair"/>
    </border>
    <border>
      <left style="hair"/>
      <right style="hair"/>
      <top style="thin"/>
      <bottom>
        <color indexed="63"/>
      </bottom>
    </border>
    <border>
      <left style="hair"/>
      <right style="hair"/>
      <top>
        <color indexed="63"/>
      </top>
      <bottom style="hair"/>
    </border>
    <border>
      <left>
        <color indexed="63"/>
      </left>
      <right style="hair"/>
      <top style="thin"/>
      <bottom>
        <color indexed="63"/>
      </bottom>
    </border>
    <border>
      <left>
        <color indexed="63"/>
      </left>
      <right style="hair"/>
      <top>
        <color indexed="63"/>
      </top>
      <bottom style="hair"/>
    </border>
    <border>
      <left style="hair"/>
      <right>
        <color indexed="63"/>
      </right>
      <top style="thin"/>
      <bottom>
        <color indexed="63"/>
      </bottom>
    </border>
    <border>
      <left style="hair"/>
      <right>
        <color indexed="63"/>
      </right>
      <top>
        <color indexed="63"/>
      </top>
      <bottom style="hair"/>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12">
    <xf numFmtId="0" fontId="0" fillId="0" borderId="0" xfId="0" applyAlignment="1">
      <alignment vertical="center"/>
    </xf>
    <xf numFmtId="0" fontId="1" fillId="0" borderId="0" xfId="0" applyFont="1" applyAlignment="1">
      <alignment vertical="center"/>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0" fontId="1" fillId="0" borderId="0" xfId="0" applyFont="1" applyBorder="1" applyAlignment="1">
      <alignment horizontal="center" vertical="center"/>
    </xf>
    <xf numFmtId="0" fontId="4" fillId="0" borderId="0" xfId="0" applyFont="1" applyBorder="1" applyAlignment="1">
      <alignment horizontal="center" vertical="center"/>
    </xf>
    <xf numFmtId="0" fontId="4" fillId="0" borderId="1" xfId="0" applyFont="1" applyBorder="1" applyAlignment="1">
      <alignment vertical="center"/>
    </xf>
    <xf numFmtId="38" fontId="4" fillId="0" borderId="0" xfId="16" applyFont="1" applyBorder="1" applyAlignment="1">
      <alignment horizontal="right" vertical="center"/>
    </xf>
    <xf numFmtId="0" fontId="4" fillId="0" borderId="1" xfId="0" applyFont="1" applyBorder="1" applyAlignment="1">
      <alignment horizontal="distributed" vertical="center"/>
    </xf>
    <xf numFmtId="0" fontId="4" fillId="0" borderId="1" xfId="0" applyFont="1" applyBorder="1" applyAlignment="1">
      <alignment horizontal="center"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0" fontId="6" fillId="0" borderId="0" xfId="0" applyFont="1" applyAlignment="1">
      <alignment horizontal="right" vertical="center"/>
    </xf>
    <xf numFmtId="0" fontId="5" fillId="0" borderId="0" xfId="0" applyFont="1" applyBorder="1" applyAlignment="1">
      <alignment horizontal="center" vertical="center"/>
    </xf>
    <xf numFmtId="0" fontId="4" fillId="0" borderId="1" xfId="0" applyFont="1" applyBorder="1" applyAlignment="1" applyProtection="1">
      <alignment vertical="center"/>
      <protection/>
    </xf>
    <xf numFmtId="0" fontId="4" fillId="0" borderId="0" xfId="0" applyFont="1" applyAlignment="1" applyProtection="1">
      <alignment vertical="center"/>
      <protection/>
    </xf>
    <xf numFmtId="0" fontId="4" fillId="0" borderId="3" xfId="0" applyFont="1" applyBorder="1" applyAlignment="1" applyProtection="1">
      <alignment vertical="center"/>
      <protection/>
    </xf>
    <xf numFmtId="0" fontId="4" fillId="0" borderId="2" xfId="0" applyFont="1" applyBorder="1" applyAlignment="1" applyProtection="1">
      <alignment vertical="center"/>
      <protection/>
    </xf>
    <xf numFmtId="0" fontId="4" fillId="0" borderId="0" xfId="0" applyFont="1" applyBorder="1" applyAlignment="1" applyProtection="1">
      <alignment horizontal="center" vertical="center"/>
      <protection/>
    </xf>
    <xf numFmtId="0" fontId="4" fillId="0" borderId="4" xfId="0" applyFont="1" applyBorder="1" applyAlignment="1" applyProtection="1">
      <alignment vertical="center"/>
      <protection/>
    </xf>
    <xf numFmtId="0" fontId="4" fillId="0" borderId="0" xfId="0" applyFont="1" applyBorder="1" applyAlignment="1" applyProtection="1">
      <alignment vertical="center"/>
      <protection/>
    </xf>
    <xf numFmtId="0" fontId="4" fillId="0" borderId="0" xfId="0" applyFont="1" applyAlignment="1" applyProtection="1">
      <alignment horizontal="center" vertical="center"/>
      <protection/>
    </xf>
    <xf numFmtId="0" fontId="5" fillId="0" borderId="0" xfId="0" applyFont="1" applyAlignment="1" applyProtection="1">
      <alignment vertical="center"/>
      <protection/>
    </xf>
    <xf numFmtId="0" fontId="5" fillId="0" borderId="6" xfId="0" applyFont="1" applyBorder="1" applyAlignment="1" applyProtection="1">
      <alignment vertical="center"/>
      <protection/>
    </xf>
    <xf numFmtId="0" fontId="4" fillId="0" borderId="5" xfId="0" applyFont="1" applyBorder="1" applyAlignment="1" applyProtection="1">
      <alignment vertical="center"/>
      <protection/>
    </xf>
    <xf numFmtId="0" fontId="5" fillId="0" borderId="0" xfId="0" applyFont="1" applyBorder="1" applyAlignment="1" applyProtection="1">
      <alignment vertical="center"/>
      <protection/>
    </xf>
    <xf numFmtId="0" fontId="4" fillId="0" borderId="7" xfId="0" applyFont="1" applyBorder="1" applyAlignment="1" applyProtection="1">
      <alignment vertical="center"/>
      <protection/>
    </xf>
    <xf numFmtId="0" fontId="4" fillId="0" borderId="6" xfId="0" applyFont="1" applyBorder="1" applyAlignment="1">
      <alignment vertical="center"/>
    </xf>
    <xf numFmtId="0" fontId="5" fillId="0" borderId="6"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7" fillId="0" borderId="0" xfId="0" applyFont="1" applyFill="1" applyBorder="1" applyAlignment="1">
      <alignment horizontal="center" vertical="center"/>
    </xf>
    <xf numFmtId="183" fontId="4" fillId="0" borderId="0" xfId="0" applyNumberFormat="1" applyFont="1" applyAlignment="1">
      <alignment horizontal="right" vertical="center"/>
    </xf>
    <xf numFmtId="0" fontId="4" fillId="0" borderId="7" xfId="0" applyFont="1" applyBorder="1" applyAlignment="1">
      <alignment horizontal="right" vertical="center"/>
    </xf>
    <xf numFmtId="0" fontId="4" fillId="0" borderId="0" xfId="0" applyFont="1" applyAlignment="1">
      <alignment horizontal="distributed" vertical="center"/>
    </xf>
    <xf numFmtId="0" fontId="3" fillId="0" borderId="0" xfId="0" applyFont="1" applyAlignment="1">
      <alignment horizontal="center" vertical="center"/>
    </xf>
    <xf numFmtId="183" fontId="5" fillId="0" borderId="0" xfId="0" applyNumberFormat="1" applyFont="1" applyBorder="1" applyAlignment="1" applyProtection="1">
      <alignment horizontal="right" vertical="center"/>
      <protection/>
    </xf>
    <xf numFmtId="179" fontId="5" fillId="0" borderId="0" xfId="0" applyNumberFormat="1" applyFont="1" applyBorder="1" applyAlignment="1" applyProtection="1">
      <alignment horizontal="right" vertical="center"/>
      <protection/>
    </xf>
    <xf numFmtId="179" fontId="4" fillId="0" borderId="0" xfId="16" applyNumberFormat="1" applyFont="1" applyBorder="1" applyAlignment="1">
      <alignment horizontal="right" vertical="center"/>
    </xf>
    <xf numFmtId="0" fontId="4" fillId="0" borderId="9" xfId="0" applyFont="1" applyBorder="1" applyAlignment="1" applyProtection="1">
      <alignment horizontal="distributed" vertical="center"/>
      <protection/>
    </xf>
    <xf numFmtId="0" fontId="4" fillId="0" borderId="10" xfId="0" applyFont="1" applyBorder="1" applyAlignment="1" applyProtection="1">
      <alignment horizontal="distributed" vertical="center"/>
      <protection/>
    </xf>
    <xf numFmtId="183" fontId="4" fillId="0" borderId="0" xfId="0" applyNumberFormat="1" applyFont="1" applyAlignment="1" applyProtection="1">
      <alignment horizontal="right" vertical="center"/>
      <protection/>
    </xf>
    <xf numFmtId="179" fontId="4" fillId="0" borderId="0" xfId="0" applyNumberFormat="1" applyFont="1" applyAlignment="1" applyProtection="1">
      <alignment horizontal="right" vertical="center"/>
      <protection/>
    </xf>
    <xf numFmtId="0" fontId="4" fillId="0" borderId="11" xfId="0" applyFont="1" applyBorder="1" applyAlignment="1" applyProtection="1">
      <alignment horizontal="distributed" vertical="center"/>
      <protection/>
    </xf>
    <xf numFmtId="0" fontId="4" fillId="0" borderId="12" xfId="0" applyFont="1" applyBorder="1" applyAlignment="1" applyProtection="1">
      <alignment horizontal="distributed" vertical="center"/>
      <protection/>
    </xf>
    <xf numFmtId="0" fontId="4" fillId="0" borderId="13" xfId="0" applyFont="1" applyBorder="1" applyAlignment="1" applyProtection="1">
      <alignment horizontal="distributed" vertical="center"/>
      <protection/>
    </xf>
    <xf numFmtId="179" fontId="4" fillId="0" borderId="4" xfId="0" applyNumberFormat="1" applyFont="1" applyBorder="1" applyAlignment="1" applyProtection="1">
      <alignment horizontal="right" vertical="center"/>
      <protection/>
    </xf>
    <xf numFmtId="179" fontId="4" fillId="0" borderId="0" xfId="0" applyNumberFormat="1" applyFont="1" applyBorder="1" applyAlignment="1" applyProtection="1">
      <alignment horizontal="right" vertical="center"/>
      <protection/>
    </xf>
    <xf numFmtId="0" fontId="4" fillId="0" borderId="14" xfId="0" applyFont="1" applyBorder="1" applyAlignment="1" applyProtection="1">
      <alignment horizontal="distributed" vertical="center"/>
      <protection/>
    </xf>
    <xf numFmtId="0" fontId="4" fillId="0" borderId="7" xfId="0" applyFont="1" applyBorder="1" applyAlignment="1" applyProtection="1">
      <alignment horizontal="right" vertical="center"/>
      <protection/>
    </xf>
    <xf numFmtId="0" fontId="4" fillId="0" borderId="0" xfId="0" applyFont="1" applyAlignment="1" applyProtection="1">
      <alignment horizontal="distributed" vertical="center"/>
      <protection/>
    </xf>
    <xf numFmtId="0" fontId="5" fillId="0" borderId="0" xfId="0" applyFont="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15" xfId="0" applyFont="1" applyBorder="1" applyAlignment="1" applyProtection="1">
      <alignment horizontal="distributed" vertical="center"/>
      <protection/>
    </xf>
    <xf numFmtId="0" fontId="4" fillId="0" borderId="16" xfId="0" applyFont="1" applyBorder="1" applyAlignment="1" applyProtection="1">
      <alignment horizontal="distributed" vertical="center"/>
      <protection/>
    </xf>
    <xf numFmtId="0" fontId="4" fillId="0" borderId="9" xfId="0" applyFont="1" applyBorder="1" applyAlignment="1">
      <alignment horizontal="distributed" vertical="center"/>
    </xf>
    <xf numFmtId="0" fontId="4" fillId="0" borderId="0" xfId="0" applyFont="1" applyBorder="1" applyAlignment="1">
      <alignment horizontal="center" vertical="center"/>
    </xf>
    <xf numFmtId="0" fontId="4" fillId="0" borderId="10" xfId="0" applyFont="1" applyBorder="1" applyAlignment="1">
      <alignment horizontal="distributed" vertical="center"/>
    </xf>
    <xf numFmtId="179" fontId="4" fillId="0" borderId="0" xfId="0" applyNumberFormat="1" applyFont="1" applyAlignment="1">
      <alignment horizontal="right" vertical="center"/>
    </xf>
    <xf numFmtId="182" fontId="4" fillId="0" borderId="0" xfId="0" applyNumberFormat="1" applyFont="1" applyAlignment="1">
      <alignment horizontal="right" vertical="center"/>
    </xf>
    <xf numFmtId="0" fontId="4" fillId="0" borderId="13" xfId="0" applyFont="1" applyBorder="1" applyAlignment="1">
      <alignment horizontal="distributed" vertical="center"/>
    </xf>
    <xf numFmtId="0" fontId="4" fillId="0" borderId="15" xfId="0" applyFont="1" applyBorder="1" applyAlignment="1">
      <alignment horizontal="distributed" vertical="center"/>
    </xf>
    <xf numFmtId="0" fontId="4" fillId="0" borderId="0" xfId="0" applyFont="1" applyAlignment="1" applyProtection="1">
      <alignment horizontal="center" vertical="center"/>
      <protection/>
    </xf>
    <xf numFmtId="0" fontId="4" fillId="0" borderId="0" xfId="0" applyFont="1" applyAlignment="1" applyProtection="1">
      <alignment horizontal="distributed" vertical="center"/>
      <protection/>
    </xf>
    <xf numFmtId="0" fontId="4" fillId="0" borderId="11" xfId="0" applyFont="1" applyBorder="1" applyAlignment="1">
      <alignment horizontal="distributed" vertical="center"/>
    </xf>
    <xf numFmtId="0" fontId="4" fillId="0" borderId="12" xfId="0" applyFont="1" applyBorder="1" applyAlignment="1">
      <alignment horizontal="distributed" vertical="center"/>
    </xf>
    <xf numFmtId="0" fontId="7" fillId="0" borderId="0" xfId="0" applyFont="1" applyFill="1" applyBorder="1" applyAlignment="1" applyProtection="1">
      <alignment horizontal="center" vertical="center"/>
      <protection/>
    </xf>
    <xf numFmtId="0" fontId="4" fillId="0" borderId="7" xfId="0" applyFont="1" applyBorder="1" applyAlignment="1">
      <alignment horizontal="distributed" vertical="center"/>
    </xf>
    <xf numFmtId="179" fontId="4" fillId="0" borderId="4" xfId="0" applyNumberFormat="1" applyFont="1" applyBorder="1" applyAlignment="1">
      <alignment horizontal="right" vertical="center"/>
    </xf>
    <xf numFmtId="179" fontId="4" fillId="0" borderId="0" xfId="0" applyNumberFormat="1" applyFont="1" applyBorder="1" applyAlignment="1">
      <alignment horizontal="right" vertical="center"/>
    </xf>
    <xf numFmtId="179" fontId="4" fillId="0" borderId="4" xfId="0" applyNumberFormat="1" applyFont="1" applyFill="1" applyBorder="1" applyAlignment="1">
      <alignment horizontal="right" vertical="center"/>
    </xf>
    <xf numFmtId="179" fontId="4" fillId="0" borderId="0" xfId="0" applyNumberFormat="1" applyFont="1" applyFill="1" applyBorder="1" applyAlignment="1">
      <alignment horizontal="right" vertical="center"/>
    </xf>
    <xf numFmtId="183" fontId="4" fillId="0" borderId="0" xfId="0" applyNumberFormat="1" applyFont="1" applyFill="1" applyBorder="1" applyAlignment="1">
      <alignment horizontal="right" vertical="center"/>
    </xf>
    <xf numFmtId="0" fontId="4" fillId="0" borderId="0" xfId="0" applyFont="1" applyAlignment="1">
      <alignment horizontal="center" vertical="center"/>
    </xf>
    <xf numFmtId="179" fontId="4" fillId="0" borderId="4" xfId="16" applyNumberFormat="1" applyFont="1" applyBorder="1" applyAlignment="1">
      <alignment horizontal="right" vertical="center"/>
    </xf>
    <xf numFmtId="49" fontId="4" fillId="0" borderId="7" xfId="0" applyNumberFormat="1" applyFont="1" applyBorder="1" applyAlignment="1">
      <alignment vertical="center"/>
    </xf>
    <xf numFmtId="0" fontId="1" fillId="0" borderId="7" xfId="0" applyFont="1" applyBorder="1" applyAlignment="1">
      <alignment vertical="center"/>
    </xf>
    <xf numFmtId="0" fontId="4" fillId="0" borderId="0" xfId="0" applyFont="1" applyAlignment="1">
      <alignment horizontal="distributed" vertical="center"/>
    </xf>
    <xf numFmtId="0" fontId="4" fillId="0" borderId="0" xfId="0" applyFont="1" applyBorder="1" applyAlignment="1">
      <alignment horizontal="distributed" vertical="center"/>
    </xf>
    <xf numFmtId="0" fontId="5" fillId="0" borderId="0" xfId="0" applyFont="1" applyBorder="1" applyAlignment="1">
      <alignment horizontal="center" vertical="center"/>
    </xf>
    <xf numFmtId="179" fontId="5" fillId="0" borderId="0" xfId="16" applyNumberFormat="1" applyFont="1" applyBorder="1" applyAlignment="1">
      <alignment horizontal="right" vertical="center"/>
    </xf>
    <xf numFmtId="0" fontId="8" fillId="0" borderId="17" xfId="0" applyFont="1" applyBorder="1" applyAlignment="1">
      <alignment horizontal="center" vertical="center" wrapText="1"/>
    </xf>
    <xf numFmtId="0" fontId="8" fillId="0" borderId="17" xfId="0" applyFont="1" applyBorder="1" applyAlignment="1">
      <alignment horizontal="center" vertical="center"/>
    </xf>
    <xf numFmtId="0" fontId="8" fillId="0" borderId="18" xfId="0" applyFont="1" applyBorder="1" applyAlignment="1">
      <alignment horizontal="center" vertical="center" wrapText="1"/>
    </xf>
    <xf numFmtId="0" fontId="8" fillId="0" borderId="18" xfId="0" applyFont="1" applyBorder="1" applyAlignment="1">
      <alignment horizontal="center" vertical="center"/>
    </xf>
    <xf numFmtId="0" fontId="4" fillId="0" borderId="17" xfId="0" applyFont="1" applyBorder="1" applyAlignment="1">
      <alignment horizontal="center" vertical="center" wrapText="1"/>
    </xf>
    <xf numFmtId="0" fontId="4" fillId="0" borderId="17" xfId="0" applyFont="1" applyBorder="1" applyAlignment="1">
      <alignment horizontal="center" vertical="center"/>
    </xf>
    <xf numFmtId="0" fontId="4" fillId="0" borderId="18" xfId="0" applyFont="1" applyBorder="1" applyAlignment="1">
      <alignment horizontal="center" vertical="center" wrapText="1"/>
    </xf>
    <xf numFmtId="0" fontId="4" fillId="0" borderId="18" xfId="0" applyFont="1" applyBorder="1" applyAlignment="1">
      <alignment horizontal="center" vertical="center"/>
    </xf>
    <xf numFmtId="0" fontId="4" fillId="0" borderId="17" xfId="0" applyFont="1" applyBorder="1" applyAlignment="1">
      <alignment horizontal="distributed" vertical="center"/>
    </xf>
    <xf numFmtId="0" fontId="4" fillId="0" borderId="18" xfId="0" applyFont="1" applyBorder="1" applyAlignment="1">
      <alignment horizontal="distributed" vertical="center"/>
    </xf>
    <xf numFmtId="0" fontId="4" fillId="0" borderId="19" xfId="0" applyFont="1" applyBorder="1" applyAlignment="1">
      <alignment horizontal="distributed" vertical="center"/>
    </xf>
    <xf numFmtId="0" fontId="4" fillId="0" borderId="20" xfId="0" applyFont="1" applyBorder="1" applyAlignment="1">
      <alignment horizontal="distributed"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4" fillId="0" borderId="21" xfId="0" applyFont="1" applyBorder="1" applyAlignment="1">
      <alignment horizontal="distributed" vertical="center"/>
    </xf>
    <xf numFmtId="0" fontId="4" fillId="0" borderId="22" xfId="0" applyFont="1" applyBorder="1" applyAlignment="1">
      <alignment horizontal="distributed" vertical="center"/>
    </xf>
    <xf numFmtId="183" fontId="4" fillId="0" borderId="0" xfId="0" applyNumberFormat="1" applyFont="1" applyAlignment="1">
      <alignment vertical="center"/>
    </xf>
    <xf numFmtId="183" fontId="4" fillId="0" borderId="0" xfId="0" applyNumberFormat="1" applyFont="1" applyFill="1" applyBorder="1" applyAlignment="1">
      <alignment vertical="center"/>
    </xf>
    <xf numFmtId="0" fontId="5" fillId="0" borderId="0" xfId="0" applyFont="1" applyAlignment="1">
      <alignment horizontal="center" vertical="center"/>
    </xf>
    <xf numFmtId="0" fontId="4" fillId="0" borderId="17" xfId="0" applyFont="1" applyBorder="1" applyAlignment="1">
      <alignment horizontal="distributed" vertical="center" wrapText="1"/>
    </xf>
    <xf numFmtId="0" fontId="4" fillId="0" borderId="18" xfId="0" applyFont="1" applyBorder="1" applyAlignment="1">
      <alignment horizontal="distributed" vertical="center" wrapText="1"/>
    </xf>
    <xf numFmtId="179" fontId="5" fillId="0" borderId="4" xfId="0" applyNumberFormat="1" applyFont="1" applyFill="1" applyBorder="1" applyAlignment="1">
      <alignment horizontal="right" vertical="center"/>
    </xf>
    <xf numFmtId="179" fontId="5" fillId="0" borderId="0" xfId="0" applyNumberFormat="1" applyFont="1" applyFill="1" applyBorder="1" applyAlignment="1">
      <alignment horizontal="right" vertical="center"/>
    </xf>
    <xf numFmtId="183" fontId="5" fillId="0" borderId="0" xfId="0" applyNumberFormat="1" applyFont="1" applyFill="1" applyBorder="1" applyAlignment="1">
      <alignment horizontal="right" vertical="center"/>
    </xf>
    <xf numFmtId="183" fontId="5" fillId="0" borderId="0" xfId="0" applyNumberFormat="1" applyFont="1" applyFill="1" applyBorder="1" applyAlignment="1">
      <alignment vertical="center"/>
    </xf>
    <xf numFmtId="0" fontId="0" fillId="0" borderId="0" xfId="0" applyBorder="1" applyAlignment="1">
      <alignment horizontal="righ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C9:BI12"/>
  <sheetViews>
    <sheetView tabSelected="1" workbookViewId="0" topLeftCell="A22">
      <selection activeCell="O22" sqref="O22"/>
    </sheetView>
  </sheetViews>
  <sheetFormatPr defaultColWidth="9.00390625" defaultRowHeight="10.5" customHeight="1"/>
  <cols>
    <col min="1" max="63" width="1.625" style="1" customWidth="1"/>
    <col min="64" max="16384" width="9.00390625" style="1" customWidth="1"/>
  </cols>
  <sheetData>
    <row r="1" ht="15.75" customHeight="1"/>
    <row r="2" ht="15.75" customHeight="1"/>
    <row r="3" ht="15.75" customHeight="1"/>
    <row r="4" ht="15.75" customHeight="1"/>
    <row r="5" ht="15.75" customHeight="1"/>
    <row r="6" ht="15.75" customHeight="1"/>
    <row r="7" ht="15.75" customHeight="1"/>
    <row r="8" ht="150" customHeight="1"/>
    <row r="9" spans="3:61" ht="15.75" customHeight="1">
      <c r="C9" s="40" t="s">
        <v>0</v>
      </c>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row>
    <row r="10" spans="3:61" ht="15.75" customHeight="1">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row>
    <row r="11" spans="3:61" ht="15.75" customHeight="1">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row>
    <row r="12" spans="3:61" ht="15.75" customHeight="1">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row>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sheetData>
  <mergeCells count="1">
    <mergeCell ref="C9:BI12"/>
  </mergeCells>
  <printOptions/>
  <pageMargins left="0.1968503937007874" right="0.1968503937007874" top="0" bottom="0.3937007874015748" header="0.5118110236220472" footer="0.5118110236220472"/>
  <pageSetup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dimension ref="A1:BK73"/>
  <sheetViews>
    <sheetView workbookViewId="0" topLeftCell="A1">
      <selection activeCell="AM54" sqref="AM54"/>
    </sheetView>
  </sheetViews>
  <sheetFormatPr defaultColWidth="9.00390625" defaultRowHeight="10.5" customHeight="1"/>
  <cols>
    <col min="1" max="1" width="1.00390625" style="4" customWidth="1"/>
    <col min="2" max="63" width="1.625" style="4" customWidth="1"/>
    <col min="64" max="16384" width="9.00390625" style="4" customWidth="1"/>
  </cols>
  <sheetData>
    <row r="1" ht="10.5" customHeight="1">
      <c r="BK1" s="17" t="s">
        <v>40</v>
      </c>
    </row>
    <row r="2" spans="2:51" ht="10.5" customHeight="1">
      <c r="B2" s="2"/>
      <c r="C2" s="2"/>
      <c r="D2" s="2"/>
      <c r="E2" s="2"/>
      <c r="F2" s="2"/>
      <c r="G2" s="2"/>
      <c r="H2" s="2"/>
      <c r="I2" s="2"/>
      <c r="J2" s="2"/>
      <c r="K2" s="2"/>
      <c r="L2" s="2"/>
      <c r="M2" s="2"/>
      <c r="N2" s="2"/>
      <c r="O2" s="2"/>
      <c r="P2" s="2"/>
      <c r="Q2" s="2"/>
      <c r="R2" s="2"/>
      <c r="S2" s="2"/>
      <c r="T2" s="2"/>
      <c r="U2" s="2"/>
      <c r="V2" s="2"/>
      <c r="W2" s="3"/>
      <c r="X2" s="3"/>
      <c r="Y2" s="3"/>
      <c r="Z2" s="3"/>
      <c r="AA2" s="3"/>
      <c r="AB2" s="3"/>
      <c r="AC2" s="3"/>
      <c r="AD2" s="3"/>
      <c r="AE2" s="3"/>
      <c r="AF2" s="3"/>
      <c r="AG2" s="3"/>
      <c r="AH2" s="3"/>
      <c r="AI2" s="3"/>
      <c r="AJ2" s="3"/>
      <c r="AK2" s="3"/>
      <c r="AL2" s="3"/>
      <c r="AM2" s="3"/>
      <c r="AN2" s="3"/>
      <c r="AO2" s="3"/>
      <c r="AP2" s="3"/>
      <c r="AQ2" s="2"/>
      <c r="AR2" s="2"/>
      <c r="AS2" s="2"/>
      <c r="AT2" s="2"/>
      <c r="AU2" s="2"/>
      <c r="AV2" s="2"/>
      <c r="AW2" s="2"/>
      <c r="AX2" s="2"/>
      <c r="AY2" s="2"/>
    </row>
    <row r="3" spans="2:63" s="1" customFormat="1" ht="18" customHeight="1">
      <c r="B3" s="36" t="s">
        <v>23</v>
      </c>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5"/>
    </row>
    <row r="4" spans="2:63" ht="12.75" customHeight="1">
      <c r="B4" s="9"/>
      <c r="C4" s="9"/>
      <c r="D4" s="9"/>
      <c r="E4" s="9"/>
      <c r="F4" s="9"/>
      <c r="G4" s="10"/>
      <c r="H4" s="7"/>
      <c r="I4" s="7"/>
      <c r="J4" s="10"/>
      <c r="K4" s="10"/>
      <c r="L4" s="10"/>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3"/>
    </row>
    <row r="5" spans="2:63" ht="14.25" customHeight="1">
      <c r="B5" s="96" t="s">
        <v>4</v>
      </c>
      <c r="C5" s="94"/>
      <c r="D5" s="94"/>
      <c r="E5" s="94"/>
      <c r="F5" s="94"/>
      <c r="G5" s="94"/>
      <c r="H5" s="94"/>
      <c r="I5" s="94"/>
      <c r="J5" s="94"/>
      <c r="K5" s="94"/>
      <c r="L5" s="94"/>
      <c r="M5" s="94"/>
      <c r="N5" s="94"/>
      <c r="O5" s="91" t="s">
        <v>1</v>
      </c>
      <c r="P5" s="98"/>
      <c r="Q5" s="98"/>
      <c r="R5" s="98"/>
      <c r="S5" s="98"/>
      <c r="T5" s="98"/>
      <c r="U5" s="98"/>
      <c r="V5" s="98"/>
      <c r="W5" s="94" t="s">
        <v>2</v>
      </c>
      <c r="X5" s="94"/>
      <c r="Y5" s="94"/>
      <c r="Z5" s="94"/>
      <c r="AA5" s="94"/>
      <c r="AB5" s="94"/>
      <c r="AC5" s="94"/>
      <c r="AD5" s="94"/>
      <c r="AE5" s="94" t="s">
        <v>49</v>
      </c>
      <c r="AF5" s="94"/>
      <c r="AG5" s="94"/>
      <c r="AH5" s="94"/>
      <c r="AI5" s="94"/>
      <c r="AJ5" s="94"/>
      <c r="AK5" s="94"/>
      <c r="AL5" s="94"/>
      <c r="AM5" s="94" t="s">
        <v>50</v>
      </c>
      <c r="AN5" s="94"/>
      <c r="AO5" s="94"/>
      <c r="AP5" s="94"/>
      <c r="AQ5" s="94"/>
      <c r="AR5" s="94"/>
      <c r="AS5" s="94"/>
      <c r="AT5" s="94"/>
      <c r="AU5" s="91" t="s">
        <v>51</v>
      </c>
      <c r="AV5" s="91"/>
      <c r="AW5" s="91"/>
      <c r="AX5" s="91"/>
      <c r="AY5" s="91"/>
      <c r="AZ5" s="91"/>
      <c r="BA5" s="91"/>
      <c r="BB5" s="91"/>
      <c r="BC5" s="94" t="s">
        <v>52</v>
      </c>
      <c r="BD5" s="94"/>
      <c r="BE5" s="94"/>
      <c r="BF5" s="94"/>
      <c r="BG5" s="94"/>
      <c r="BH5" s="94"/>
      <c r="BI5" s="94"/>
      <c r="BJ5" s="100"/>
      <c r="BK5" s="6"/>
    </row>
    <row r="6" spans="2:63" ht="14.25" customHeight="1">
      <c r="B6" s="97"/>
      <c r="C6" s="95"/>
      <c r="D6" s="95"/>
      <c r="E6" s="95"/>
      <c r="F6" s="95"/>
      <c r="G6" s="95"/>
      <c r="H6" s="95"/>
      <c r="I6" s="95"/>
      <c r="J6" s="95"/>
      <c r="K6" s="95"/>
      <c r="L6" s="95"/>
      <c r="M6" s="95"/>
      <c r="N6" s="95"/>
      <c r="O6" s="99"/>
      <c r="P6" s="99"/>
      <c r="Q6" s="99"/>
      <c r="R6" s="99"/>
      <c r="S6" s="99"/>
      <c r="T6" s="99"/>
      <c r="U6" s="99"/>
      <c r="V6" s="99"/>
      <c r="W6" s="95"/>
      <c r="X6" s="95"/>
      <c r="Y6" s="95"/>
      <c r="Z6" s="95"/>
      <c r="AA6" s="95"/>
      <c r="AB6" s="95"/>
      <c r="AC6" s="95"/>
      <c r="AD6" s="95"/>
      <c r="AE6" s="95"/>
      <c r="AF6" s="95"/>
      <c r="AG6" s="95"/>
      <c r="AH6" s="95"/>
      <c r="AI6" s="95"/>
      <c r="AJ6" s="95"/>
      <c r="AK6" s="95"/>
      <c r="AL6" s="95"/>
      <c r="AM6" s="95"/>
      <c r="AN6" s="95"/>
      <c r="AO6" s="95"/>
      <c r="AP6" s="95"/>
      <c r="AQ6" s="95"/>
      <c r="AR6" s="95"/>
      <c r="AS6" s="95"/>
      <c r="AT6" s="95"/>
      <c r="AU6" s="93"/>
      <c r="AV6" s="93"/>
      <c r="AW6" s="93"/>
      <c r="AX6" s="93"/>
      <c r="AY6" s="93"/>
      <c r="AZ6" s="93"/>
      <c r="BA6" s="93"/>
      <c r="BB6" s="93"/>
      <c r="BC6" s="95"/>
      <c r="BD6" s="95"/>
      <c r="BE6" s="95"/>
      <c r="BF6" s="95"/>
      <c r="BG6" s="95"/>
      <c r="BH6" s="95"/>
      <c r="BI6" s="95"/>
      <c r="BJ6" s="101"/>
      <c r="BK6" s="6"/>
    </row>
    <row r="7" spans="9:22" ht="10.5" customHeight="1">
      <c r="I7" s="3"/>
      <c r="J7" s="3"/>
      <c r="K7" s="3"/>
      <c r="L7" s="3"/>
      <c r="M7" s="3"/>
      <c r="O7" s="12"/>
      <c r="P7" s="11"/>
      <c r="Q7" s="11"/>
      <c r="R7" s="11"/>
      <c r="S7" s="11"/>
      <c r="T7" s="11"/>
      <c r="U7" s="11"/>
      <c r="V7" s="11"/>
    </row>
    <row r="8" spans="3:63" ht="10.5" customHeight="1">
      <c r="C8" s="82" t="s">
        <v>21</v>
      </c>
      <c r="D8" s="82"/>
      <c r="E8" s="82"/>
      <c r="F8" s="82"/>
      <c r="G8" s="78">
        <v>13</v>
      </c>
      <c r="H8" s="78"/>
      <c r="I8" s="78"/>
      <c r="J8" s="83" t="s">
        <v>22</v>
      </c>
      <c r="K8" s="83"/>
      <c r="L8" s="83"/>
      <c r="M8" s="83"/>
      <c r="O8" s="79">
        <v>17437</v>
      </c>
      <c r="P8" s="43"/>
      <c r="Q8" s="43"/>
      <c r="R8" s="43"/>
      <c r="S8" s="43"/>
      <c r="T8" s="43"/>
      <c r="U8" s="43"/>
      <c r="V8" s="43"/>
      <c r="W8" s="43">
        <v>4510</v>
      </c>
      <c r="X8" s="43"/>
      <c r="Y8" s="43"/>
      <c r="Z8" s="43"/>
      <c r="AA8" s="43"/>
      <c r="AB8" s="43"/>
      <c r="AC8" s="43"/>
      <c r="AD8" s="43"/>
      <c r="AE8" s="43">
        <v>177</v>
      </c>
      <c r="AF8" s="43"/>
      <c r="AG8" s="43"/>
      <c r="AH8" s="43"/>
      <c r="AI8" s="43"/>
      <c r="AJ8" s="43"/>
      <c r="AK8" s="43"/>
      <c r="AL8" s="43"/>
      <c r="AM8" s="43">
        <v>381</v>
      </c>
      <c r="AN8" s="43"/>
      <c r="AO8" s="43"/>
      <c r="AP8" s="43"/>
      <c r="AQ8" s="43"/>
      <c r="AR8" s="43"/>
      <c r="AS8" s="43"/>
      <c r="AT8" s="43"/>
      <c r="AU8" s="43">
        <v>8</v>
      </c>
      <c r="AV8" s="43"/>
      <c r="AW8" s="43"/>
      <c r="AX8" s="43"/>
      <c r="AY8" s="43"/>
      <c r="AZ8" s="43"/>
      <c r="BA8" s="43"/>
      <c r="BB8" s="43"/>
      <c r="BC8" s="43">
        <v>97</v>
      </c>
      <c r="BD8" s="43"/>
      <c r="BE8" s="43"/>
      <c r="BF8" s="43"/>
      <c r="BG8" s="43"/>
      <c r="BH8" s="43"/>
      <c r="BI8" s="43"/>
      <c r="BJ8" s="43"/>
      <c r="BK8" s="8"/>
    </row>
    <row r="9" spans="7:63" ht="10.5" customHeight="1">
      <c r="G9" s="61">
        <v>14</v>
      </c>
      <c r="H9" s="61"/>
      <c r="I9" s="61"/>
      <c r="J9" s="3"/>
      <c r="K9" s="3"/>
      <c r="L9" s="3"/>
      <c r="M9" s="3"/>
      <c r="O9" s="79">
        <v>19759</v>
      </c>
      <c r="P9" s="43"/>
      <c r="Q9" s="43"/>
      <c r="R9" s="43"/>
      <c r="S9" s="43"/>
      <c r="T9" s="43"/>
      <c r="U9" s="43"/>
      <c r="V9" s="43"/>
      <c r="W9" s="43">
        <v>4573</v>
      </c>
      <c r="X9" s="43"/>
      <c r="Y9" s="43"/>
      <c r="Z9" s="43"/>
      <c r="AA9" s="43"/>
      <c r="AB9" s="43"/>
      <c r="AC9" s="43"/>
      <c r="AD9" s="43"/>
      <c r="AE9" s="43">
        <v>202</v>
      </c>
      <c r="AF9" s="43"/>
      <c r="AG9" s="43"/>
      <c r="AH9" s="43"/>
      <c r="AI9" s="43"/>
      <c r="AJ9" s="43"/>
      <c r="AK9" s="43"/>
      <c r="AL9" s="43"/>
      <c r="AM9" s="43">
        <v>394</v>
      </c>
      <c r="AN9" s="43"/>
      <c r="AO9" s="43"/>
      <c r="AP9" s="43"/>
      <c r="AQ9" s="43"/>
      <c r="AR9" s="43"/>
      <c r="AS9" s="43"/>
      <c r="AT9" s="43"/>
      <c r="AU9" s="43">
        <v>19</v>
      </c>
      <c r="AV9" s="43"/>
      <c r="AW9" s="43"/>
      <c r="AX9" s="43"/>
      <c r="AY9" s="43"/>
      <c r="AZ9" s="43"/>
      <c r="BA9" s="43"/>
      <c r="BB9" s="43"/>
      <c r="BC9" s="43">
        <v>107</v>
      </c>
      <c r="BD9" s="43"/>
      <c r="BE9" s="43"/>
      <c r="BF9" s="43"/>
      <c r="BG9" s="43"/>
      <c r="BH9" s="43"/>
      <c r="BI9" s="43"/>
      <c r="BJ9" s="43"/>
      <c r="BK9" s="8"/>
    </row>
    <row r="10" spans="2:63" ht="10.5" customHeight="1">
      <c r="B10" s="3"/>
      <c r="C10" s="3"/>
      <c r="D10" s="3"/>
      <c r="E10" s="3"/>
      <c r="F10" s="3"/>
      <c r="G10" s="61">
        <v>15</v>
      </c>
      <c r="H10" s="61"/>
      <c r="I10" s="61"/>
      <c r="J10" s="3"/>
      <c r="K10" s="3"/>
      <c r="L10" s="3"/>
      <c r="M10" s="3"/>
      <c r="N10" s="3"/>
      <c r="O10" s="79">
        <v>14840</v>
      </c>
      <c r="P10" s="43"/>
      <c r="Q10" s="43"/>
      <c r="R10" s="43"/>
      <c r="S10" s="43"/>
      <c r="T10" s="43"/>
      <c r="U10" s="43"/>
      <c r="V10" s="43"/>
      <c r="W10" s="43">
        <v>4566</v>
      </c>
      <c r="X10" s="43"/>
      <c r="Y10" s="43"/>
      <c r="Z10" s="43"/>
      <c r="AA10" s="43"/>
      <c r="AB10" s="43"/>
      <c r="AC10" s="43"/>
      <c r="AD10" s="43"/>
      <c r="AE10" s="43">
        <v>272</v>
      </c>
      <c r="AF10" s="43"/>
      <c r="AG10" s="43"/>
      <c r="AH10" s="43"/>
      <c r="AI10" s="43"/>
      <c r="AJ10" s="43"/>
      <c r="AK10" s="43"/>
      <c r="AL10" s="43"/>
      <c r="AM10" s="43">
        <v>395</v>
      </c>
      <c r="AN10" s="43"/>
      <c r="AO10" s="43"/>
      <c r="AP10" s="43"/>
      <c r="AQ10" s="43"/>
      <c r="AR10" s="43"/>
      <c r="AS10" s="43"/>
      <c r="AT10" s="43"/>
      <c r="AU10" s="43">
        <v>6</v>
      </c>
      <c r="AV10" s="43"/>
      <c r="AW10" s="43"/>
      <c r="AX10" s="43"/>
      <c r="AY10" s="43"/>
      <c r="AZ10" s="43"/>
      <c r="BA10" s="43"/>
      <c r="BB10" s="43"/>
      <c r="BC10" s="43">
        <v>115</v>
      </c>
      <c r="BD10" s="43"/>
      <c r="BE10" s="43"/>
      <c r="BF10" s="43"/>
      <c r="BG10" s="43"/>
      <c r="BH10" s="43"/>
      <c r="BI10" s="43"/>
      <c r="BJ10" s="43"/>
      <c r="BK10" s="3"/>
    </row>
    <row r="11" spans="1:63" ht="10.5" customHeight="1">
      <c r="A11" s="16"/>
      <c r="B11" s="15"/>
      <c r="C11" s="15"/>
      <c r="D11" s="15"/>
      <c r="E11" s="15"/>
      <c r="F11" s="15"/>
      <c r="G11" s="61">
        <v>16</v>
      </c>
      <c r="H11" s="61"/>
      <c r="I11" s="61"/>
      <c r="J11" s="15"/>
      <c r="K11" s="15"/>
      <c r="L11" s="15"/>
      <c r="M11" s="15"/>
      <c r="N11" s="33"/>
      <c r="O11" s="43">
        <v>13512</v>
      </c>
      <c r="P11" s="43"/>
      <c r="Q11" s="43"/>
      <c r="R11" s="43"/>
      <c r="S11" s="43"/>
      <c r="T11" s="43"/>
      <c r="U11" s="43"/>
      <c r="V11" s="43"/>
      <c r="W11" s="43">
        <v>4460</v>
      </c>
      <c r="X11" s="43"/>
      <c r="Y11" s="43"/>
      <c r="Z11" s="43"/>
      <c r="AA11" s="43"/>
      <c r="AB11" s="43"/>
      <c r="AC11" s="43"/>
      <c r="AD11" s="43"/>
      <c r="AE11" s="43">
        <v>275</v>
      </c>
      <c r="AF11" s="43"/>
      <c r="AG11" s="43"/>
      <c r="AH11" s="43"/>
      <c r="AI11" s="43"/>
      <c r="AJ11" s="43"/>
      <c r="AK11" s="43"/>
      <c r="AL11" s="43"/>
      <c r="AM11" s="43">
        <v>399</v>
      </c>
      <c r="AN11" s="43"/>
      <c r="AO11" s="43"/>
      <c r="AP11" s="43"/>
      <c r="AQ11" s="43"/>
      <c r="AR11" s="43"/>
      <c r="AS11" s="43"/>
      <c r="AT11" s="43"/>
      <c r="AU11" s="43">
        <v>8</v>
      </c>
      <c r="AV11" s="43"/>
      <c r="AW11" s="43"/>
      <c r="AX11" s="43"/>
      <c r="AY11" s="43"/>
      <c r="AZ11" s="43"/>
      <c r="BA11" s="43"/>
      <c r="BB11" s="43"/>
      <c r="BC11" s="43">
        <v>104</v>
      </c>
      <c r="BD11" s="43"/>
      <c r="BE11" s="43"/>
      <c r="BF11" s="43"/>
      <c r="BG11" s="43"/>
      <c r="BH11" s="43"/>
      <c r="BI11" s="43"/>
      <c r="BJ11" s="43"/>
      <c r="BK11" s="15"/>
    </row>
    <row r="12" spans="2:63" s="16" customFormat="1" ht="10.5" customHeight="1">
      <c r="B12" s="15"/>
      <c r="C12" s="15"/>
      <c r="D12" s="15"/>
      <c r="E12" s="15"/>
      <c r="F12" s="15"/>
      <c r="G12" s="84">
        <v>17</v>
      </c>
      <c r="H12" s="84"/>
      <c r="I12" s="84"/>
      <c r="J12" s="15"/>
      <c r="K12" s="15"/>
      <c r="L12" s="15"/>
      <c r="M12" s="15"/>
      <c r="N12" s="33"/>
      <c r="O12" s="85">
        <v>17315</v>
      </c>
      <c r="P12" s="85"/>
      <c r="Q12" s="85"/>
      <c r="R12" s="85"/>
      <c r="S12" s="85"/>
      <c r="T12" s="85"/>
      <c r="U12" s="85"/>
      <c r="V12" s="85"/>
      <c r="W12" s="85">
        <v>4431</v>
      </c>
      <c r="X12" s="85"/>
      <c r="Y12" s="85"/>
      <c r="Z12" s="85"/>
      <c r="AA12" s="85"/>
      <c r="AB12" s="85"/>
      <c r="AC12" s="85"/>
      <c r="AD12" s="85"/>
      <c r="AE12" s="85">
        <v>271</v>
      </c>
      <c r="AF12" s="85"/>
      <c r="AG12" s="85"/>
      <c r="AH12" s="85"/>
      <c r="AI12" s="85"/>
      <c r="AJ12" s="85"/>
      <c r="AK12" s="85"/>
      <c r="AL12" s="85"/>
      <c r="AM12" s="85">
        <v>405</v>
      </c>
      <c r="AN12" s="85"/>
      <c r="AO12" s="85"/>
      <c r="AP12" s="85"/>
      <c r="AQ12" s="85"/>
      <c r="AR12" s="85"/>
      <c r="AS12" s="85"/>
      <c r="AT12" s="85"/>
      <c r="AU12" s="85">
        <v>10</v>
      </c>
      <c r="AV12" s="85"/>
      <c r="AW12" s="85"/>
      <c r="AX12" s="85"/>
      <c r="AY12" s="85"/>
      <c r="AZ12" s="85"/>
      <c r="BA12" s="85"/>
      <c r="BB12" s="85"/>
      <c r="BC12" s="85">
        <v>106</v>
      </c>
      <c r="BD12" s="85"/>
      <c r="BE12" s="85"/>
      <c r="BF12" s="85"/>
      <c r="BG12" s="85"/>
      <c r="BH12" s="85"/>
      <c r="BI12" s="85"/>
      <c r="BJ12" s="85"/>
      <c r="BK12" s="15"/>
    </row>
    <row r="13" spans="2:63" ht="10.5" customHeight="1">
      <c r="B13" s="7"/>
      <c r="C13" s="7"/>
      <c r="D13" s="7"/>
      <c r="E13" s="7"/>
      <c r="F13" s="7"/>
      <c r="G13" s="7"/>
      <c r="H13" s="7"/>
      <c r="I13" s="7"/>
      <c r="J13" s="7"/>
      <c r="K13" s="7"/>
      <c r="L13" s="7"/>
      <c r="M13" s="7"/>
      <c r="N13" s="7"/>
      <c r="O13" s="14"/>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3"/>
    </row>
    <row r="14" spans="2:63" ht="14.25" customHeight="1">
      <c r="B14" s="96" t="s">
        <v>4</v>
      </c>
      <c r="C14" s="94"/>
      <c r="D14" s="94"/>
      <c r="E14" s="94"/>
      <c r="F14" s="94"/>
      <c r="G14" s="94"/>
      <c r="H14" s="94"/>
      <c r="I14" s="94"/>
      <c r="J14" s="94"/>
      <c r="K14" s="94"/>
      <c r="L14" s="94"/>
      <c r="M14" s="94"/>
      <c r="N14" s="94"/>
      <c r="O14" s="90" t="s">
        <v>27</v>
      </c>
      <c r="P14" s="91"/>
      <c r="Q14" s="91"/>
      <c r="R14" s="91"/>
      <c r="S14" s="91"/>
      <c r="T14" s="91"/>
      <c r="U14" s="91"/>
      <c r="V14" s="91"/>
      <c r="W14" s="91" t="s">
        <v>28</v>
      </c>
      <c r="X14" s="91"/>
      <c r="Y14" s="91"/>
      <c r="Z14" s="91"/>
      <c r="AA14" s="91"/>
      <c r="AB14" s="91"/>
      <c r="AC14" s="91"/>
      <c r="AD14" s="91"/>
      <c r="AE14" s="94" t="s">
        <v>29</v>
      </c>
      <c r="AF14" s="94"/>
      <c r="AG14" s="94"/>
      <c r="AH14" s="94"/>
      <c r="AI14" s="94"/>
      <c r="AJ14" s="94"/>
      <c r="AK14" s="94"/>
      <c r="AL14" s="94"/>
      <c r="AM14" s="86" t="s">
        <v>56</v>
      </c>
      <c r="AN14" s="87"/>
      <c r="AO14" s="87"/>
      <c r="AP14" s="87"/>
      <c r="AQ14" s="87"/>
      <c r="AR14" s="87"/>
      <c r="AS14" s="87"/>
      <c r="AT14" s="87"/>
      <c r="AU14" s="90" t="s">
        <v>53</v>
      </c>
      <c r="AV14" s="91"/>
      <c r="AW14" s="91"/>
      <c r="AX14" s="91"/>
      <c r="AY14" s="91"/>
      <c r="AZ14" s="91"/>
      <c r="BA14" s="91"/>
      <c r="BB14" s="91"/>
      <c r="BC14" s="105" t="s">
        <v>54</v>
      </c>
      <c r="BD14" s="94"/>
      <c r="BE14" s="94"/>
      <c r="BF14" s="94"/>
      <c r="BG14" s="94"/>
      <c r="BH14" s="94"/>
      <c r="BI14" s="94"/>
      <c r="BJ14" s="100"/>
      <c r="BK14" s="6"/>
    </row>
    <row r="15" spans="2:63" ht="14.25" customHeight="1">
      <c r="B15" s="97"/>
      <c r="C15" s="95"/>
      <c r="D15" s="95"/>
      <c r="E15" s="95"/>
      <c r="F15" s="95"/>
      <c r="G15" s="95"/>
      <c r="H15" s="95"/>
      <c r="I15" s="95"/>
      <c r="J15" s="95"/>
      <c r="K15" s="95"/>
      <c r="L15" s="95"/>
      <c r="M15" s="95"/>
      <c r="N15" s="95"/>
      <c r="O15" s="92"/>
      <c r="P15" s="93"/>
      <c r="Q15" s="93"/>
      <c r="R15" s="93"/>
      <c r="S15" s="93"/>
      <c r="T15" s="93"/>
      <c r="U15" s="93"/>
      <c r="V15" s="93"/>
      <c r="W15" s="93"/>
      <c r="X15" s="93"/>
      <c r="Y15" s="93"/>
      <c r="Z15" s="93"/>
      <c r="AA15" s="93"/>
      <c r="AB15" s="93"/>
      <c r="AC15" s="93"/>
      <c r="AD15" s="93"/>
      <c r="AE15" s="95"/>
      <c r="AF15" s="95"/>
      <c r="AG15" s="95"/>
      <c r="AH15" s="95"/>
      <c r="AI15" s="95"/>
      <c r="AJ15" s="95"/>
      <c r="AK15" s="95"/>
      <c r="AL15" s="95"/>
      <c r="AM15" s="88"/>
      <c r="AN15" s="89"/>
      <c r="AO15" s="89"/>
      <c r="AP15" s="89"/>
      <c r="AQ15" s="89"/>
      <c r="AR15" s="89"/>
      <c r="AS15" s="89"/>
      <c r="AT15" s="89"/>
      <c r="AU15" s="92"/>
      <c r="AV15" s="93"/>
      <c r="AW15" s="93"/>
      <c r="AX15" s="93"/>
      <c r="AY15" s="93"/>
      <c r="AZ15" s="93"/>
      <c r="BA15" s="93"/>
      <c r="BB15" s="93"/>
      <c r="BC15" s="106"/>
      <c r="BD15" s="95"/>
      <c r="BE15" s="95"/>
      <c r="BF15" s="95"/>
      <c r="BG15" s="95"/>
      <c r="BH15" s="95"/>
      <c r="BI15" s="95"/>
      <c r="BJ15" s="101"/>
      <c r="BK15" s="6"/>
    </row>
    <row r="16" spans="9:22" ht="10.5" customHeight="1">
      <c r="I16" s="3"/>
      <c r="J16" s="3"/>
      <c r="K16" s="3"/>
      <c r="L16" s="3"/>
      <c r="M16" s="3"/>
      <c r="O16" s="12"/>
      <c r="P16" s="11"/>
      <c r="Q16" s="11"/>
      <c r="R16" s="11"/>
      <c r="S16" s="11"/>
      <c r="T16" s="11"/>
      <c r="U16" s="11"/>
      <c r="V16" s="11"/>
    </row>
    <row r="17" spans="3:63" ht="10.5" customHeight="1">
      <c r="C17" s="82" t="s">
        <v>21</v>
      </c>
      <c r="D17" s="82"/>
      <c r="E17" s="82"/>
      <c r="F17" s="82"/>
      <c r="G17" s="78">
        <v>13</v>
      </c>
      <c r="H17" s="78"/>
      <c r="I17" s="78"/>
      <c r="J17" s="83" t="s">
        <v>22</v>
      </c>
      <c r="K17" s="83"/>
      <c r="L17" s="83"/>
      <c r="M17" s="83"/>
      <c r="O17" s="79">
        <v>182</v>
      </c>
      <c r="P17" s="43"/>
      <c r="Q17" s="43"/>
      <c r="R17" s="43"/>
      <c r="S17" s="43"/>
      <c r="T17" s="43"/>
      <c r="U17" s="43"/>
      <c r="V17" s="43"/>
      <c r="W17" s="43">
        <v>39</v>
      </c>
      <c r="X17" s="43"/>
      <c r="Y17" s="43"/>
      <c r="Z17" s="43"/>
      <c r="AA17" s="43"/>
      <c r="AB17" s="43"/>
      <c r="AC17" s="43"/>
      <c r="AD17" s="43"/>
      <c r="AE17" s="43">
        <v>242</v>
      </c>
      <c r="AF17" s="43"/>
      <c r="AG17" s="43"/>
      <c r="AH17" s="43"/>
      <c r="AI17" s="43"/>
      <c r="AJ17" s="43"/>
      <c r="AK17" s="43"/>
      <c r="AL17" s="43"/>
      <c r="AM17" s="43">
        <v>41</v>
      </c>
      <c r="AN17" s="43"/>
      <c r="AO17" s="43"/>
      <c r="AP17" s="43"/>
      <c r="AQ17" s="43"/>
      <c r="AR17" s="43"/>
      <c r="AS17" s="43"/>
      <c r="AT17" s="43"/>
      <c r="AU17" s="43">
        <v>8</v>
      </c>
      <c r="AV17" s="43"/>
      <c r="AW17" s="43"/>
      <c r="AX17" s="43"/>
      <c r="AY17" s="43"/>
      <c r="AZ17" s="43"/>
      <c r="BA17" s="43"/>
      <c r="BB17" s="43"/>
      <c r="BC17" s="43">
        <v>49</v>
      </c>
      <c r="BD17" s="43"/>
      <c r="BE17" s="43"/>
      <c r="BF17" s="43"/>
      <c r="BG17" s="43"/>
      <c r="BH17" s="43"/>
      <c r="BI17" s="43"/>
      <c r="BJ17" s="43"/>
      <c r="BK17" s="8"/>
    </row>
    <row r="18" spans="7:63" ht="10.5" customHeight="1">
      <c r="G18" s="78">
        <v>14</v>
      </c>
      <c r="H18" s="78"/>
      <c r="I18" s="78"/>
      <c r="J18" s="3"/>
      <c r="K18" s="3"/>
      <c r="L18" s="3"/>
      <c r="M18" s="3"/>
      <c r="O18" s="79">
        <v>203</v>
      </c>
      <c r="P18" s="43"/>
      <c r="Q18" s="43"/>
      <c r="R18" s="43"/>
      <c r="S18" s="43"/>
      <c r="T18" s="43"/>
      <c r="U18" s="43"/>
      <c r="V18" s="43"/>
      <c r="W18" s="43">
        <v>44</v>
      </c>
      <c r="X18" s="43"/>
      <c r="Y18" s="43"/>
      <c r="Z18" s="43"/>
      <c r="AA18" s="43"/>
      <c r="AB18" s="43"/>
      <c r="AC18" s="43"/>
      <c r="AD18" s="43"/>
      <c r="AE18" s="43">
        <v>215</v>
      </c>
      <c r="AF18" s="43"/>
      <c r="AG18" s="43"/>
      <c r="AH18" s="43"/>
      <c r="AI18" s="43"/>
      <c r="AJ18" s="43"/>
      <c r="AK18" s="43"/>
      <c r="AL18" s="43"/>
      <c r="AM18" s="43">
        <v>30</v>
      </c>
      <c r="AN18" s="43"/>
      <c r="AO18" s="43"/>
      <c r="AP18" s="43"/>
      <c r="AQ18" s="43"/>
      <c r="AR18" s="43"/>
      <c r="AS18" s="43"/>
      <c r="AT18" s="43"/>
      <c r="AU18" s="43">
        <v>9</v>
      </c>
      <c r="AV18" s="43"/>
      <c r="AW18" s="43"/>
      <c r="AX18" s="43"/>
      <c r="AY18" s="43"/>
      <c r="AZ18" s="43"/>
      <c r="BA18" s="43"/>
      <c r="BB18" s="43"/>
      <c r="BC18" s="43">
        <v>44</v>
      </c>
      <c r="BD18" s="43"/>
      <c r="BE18" s="43"/>
      <c r="BF18" s="43"/>
      <c r="BG18" s="43"/>
      <c r="BH18" s="43"/>
      <c r="BI18" s="43"/>
      <c r="BJ18" s="43"/>
      <c r="BK18" s="8"/>
    </row>
    <row r="19" spans="7:62" ht="10.5" customHeight="1">
      <c r="G19" s="78">
        <v>15</v>
      </c>
      <c r="H19" s="78"/>
      <c r="I19" s="78"/>
      <c r="J19" s="3"/>
      <c r="K19" s="3"/>
      <c r="L19" s="3"/>
      <c r="M19" s="3"/>
      <c r="O19" s="79">
        <v>169</v>
      </c>
      <c r="P19" s="43"/>
      <c r="Q19" s="43"/>
      <c r="R19" s="43"/>
      <c r="S19" s="43"/>
      <c r="T19" s="43"/>
      <c r="U19" s="43"/>
      <c r="V19" s="43"/>
      <c r="W19" s="43">
        <v>27</v>
      </c>
      <c r="X19" s="43"/>
      <c r="Y19" s="43"/>
      <c r="Z19" s="43"/>
      <c r="AA19" s="43"/>
      <c r="AB19" s="43"/>
      <c r="AC19" s="43"/>
      <c r="AD19" s="43"/>
      <c r="AE19" s="43">
        <v>257</v>
      </c>
      <c r="AF19" s="43"/>
      <c r="AG19" s="43"/>
      <c r="AH19" s="43"/>
      <c r="AI19" s="43"/>
      <c r="AJ19" s="43"/>
      <c r="AK19" s="43"/>
      <c r="AL19" s="43"/>
      <c r="AM19" s="43">
        <v>35</v>
      </c>
      <c r="AN19" s="43"/>
      <c r="AO19" s="43"/>
      <c r="AP19" s="43"/>
      <c r="AQ19" s="43"/>
      <c r="AR19" s="43"/>
      <c r="AS19" s="43"/>
      <c r="AT19" s="43"/>
      <c r="AU19" s="43">
        <v>18</v>
      </c>
      <c r="AV19" s="43"/>
      <c r="AW19" s="43"/>
      <c r="AX19" s="43"/>
      <c r="AY19" s="43"/>
      <c r="AZ19" s="43"/>
      <c r="BA19" s="43"/>
      <c r="BB19" s="43"/>
      <c r="BC19" s="43">
        <v>61</v>
      </c>
      <c r="BD19" s="43"/>
      <c r="BE19" s="43"/>
      <c r="BF19" s="43"/>
      <c r="BG19" s="43"/>
      <c r="BH19" s="43"/>
      <c r="BI19" s="43"/>
      <c r="BJ19" s="43"/>
    </row>
    <row r="20" spans="1:63" ht="10.5" customHeight="1">
      <c r="A20" s="16"/>
      <c r="B20" s="16"/>
      <c r="C20" s="16"/>
      <c r="D20" s="16"/>
      <c r="E20" s="16"/>
      <c r="F20" s="16"/>
      <c r="G20" s="78">
        <v>16</v>
      </c>
      <c r="H20" s="78"/>
      <c r="I20" s="78"/>
      <c r="J20" s="15"/>
      <c r="K20" s="15"/>
      <c r="L20" s="15"/>
      <c r="M20" s="15"/>
      <c r="N20" s="16"/>
      <c r="O20" s="79">
        <v>149</v>
      </c>
      <c r="P20" s="43"/>
      <c r="Q20" s="43"/>
      <c r="R20" s="43"/>
      <c r="S20" s="43"/>
      <c r="T20" s="43"/>
      <c r="U20" s="43"/>
      <c r="V20" s="43"/>
      <c r="W20" s="43">
        <v>32</v>
      </c>
      <c r="X20" s="43"/>
      <c r="Y20" s="43"/>
      <c r="Z20" s="43"/>
      <c r="AA20" s="43"/>
      <c r="AB20" s="43"/>
      <c r="AC20" s="43"/>
      <c r="AD20" s="43"/>
      <c r="AE20" s="43">
        <v>283</v>
      </c>
      <c r="AF20" s="43"/>
      <c r="AG20" s="43"/>
      <c r="AH20" s="43"/>
      <c r="AI20" s="43"/>
      <c r="AJ20" s="43"/>
      <c r="AK20" s="43"/>
      <c r="AL20" s="43"/>
      <c r="AM20" s="43">
        <v>39</v>
      </c>
      <c r="AN20" s="43"/>
      <c r="AO20" s="43"/>
      <c r="AP20" s="43"/>
      <c r="AQ20" s="43"/>
      <c r="AR20" s="43"/>
      <c r="AS20" s="43"/>
      <c r="AT20" s="43"/>
      <c r="AU20" s="43">
        <v>12</v>
      </c>
      <c r="AV20" s="43"/>
      <c r="AW20" s="43"/>
      <c r="AX20" s="43"/>
      <c r="AY20" s="43"/>
      <c r="AZ20" s="43"/>
      <c r="BA20" s="43"/>
      <c r="BB20" s="43"/>
      <c r="BC20" s="43">
        <v>79</v>
      </c>
      <c r="BD20" s="43"/>
      <c r="BE20" s="43"/>
      <c r="BF20" s="43"/>
      <c r="BG20" s="43"/>
      <c r="BH20" s="43"/>
      <c r="BI20" s="43"/>
      <c r="BJ20" s="43"/>
      <c r="BK20" s="16"/>
    </row>
    <row r="21" spans="7:62" s="16" customFormat="1" ht="10.5" customHeight="1">
      <c r="G21" s="104">
        <v>17</v>
      </c>
      <c r="H21" s="104"/>
      <c r="I21" s="104"/>
      <c r="J21" s="15"/>
      <c r="K21" s="15"/>
      <c r="L21" s="15"/>
      <c r="M21" s="15"/>
      <c r="N21" s="33"/>
      <c r="O21" s="85">
        <v>142</v>
      </c>
      <c r="P21" s="85"/>
      <c r="Q21" s="85"/>
      <c r="R21" s="85"/>
      <c r="S21" s="85"/>
      <c r="T21" s="85"/>
      <c r="U21" s="85"/>
      <c r="V21" s="85"/>
      <c r="W21" s="85">
        <v>30</v>
      </c>
      <c r="X21" s="85"/>
      <c r="Y21" s="85"/>
      <c r="Z21" s="85"/>
      <c r="AA21" s="85"/>
      <c r="AB21" s="85"/>
      <c r="AC21" s="85"/>
      <c r="AD21" s="85"/>
      <c r="AE21" s="85">
        <v>281</v>
      </c>
      <c r="AF21" s="85"/>
      <c r="AG21" s="85"/>
      <c r="AH21" s="85"/>
      <c r="AI21" s="85"/>
      <c r="AJ21" s="85"/>
      <c r="AK21" s="85"/>
      <c r="AL21" s="85"/>
      <c r="AM21" s="85">
        <v>29</v>
      </c>
      <c r="AN21" s="85"/>
      <c r="AO21" s="85"/>
      <c r="AP21" s="85"/>
      <c r="AQ21" s="85"/>
      <c r="AR21" s="85"/>
      <c r="AS21" s="85"/>
      <c r="AT21" s="85"/>
      <c r="AU21" s="85">
        <v>13</v>
      </c>
      <c r="AV21" s="85"/>
      <c r="AW21" s="85"/>
      <c r="AX21" s="85"/>
      <c r="AY21" s="85"/>
      <c r="AZ21" s="85"/>
      <c r="BA21" s="85"/>
      <c r="BB21" s="85"/>
      <c r="BC21" s="85">
        <v>72</v>
      </c>
      <c r="BD21" s="85"/>
      <c r="BE21" s="85"/>
      <c r="BF21" s="85"/>
      <c r="BG21" s="85"/>
      <c r="BH21" s="85"/>
      <c r="BI21" s="85"/>
      <c r="BJ21" s="85"/>
    </row>
    <row r="22" spans="2:63" ht="10.5" customHeight="1">
      <c r="B22" s="7"/>
      <c r="C22" s="7"/>
      <c r="D22" s="7"/>
      <c r="E22" s="7"/>
      <c r="F22" s="7"/>
      <c r="G22" s="7"/>
      <c r="H22" s="7"/>
      <c r="I22" s="7"/>
      <c r="J22" s="7"/>
      <c r="K22" s="7"/>
      <c r="L22" s="7"/>
      <c r="M22" s="7"/>
      <c r="N22" s="35"/>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3"/>
    </row>
    <row r="23" spans="3:61" ht="10.5" customHeight="1">
      <c r="C23" s="38" t="s">
        <v>5</v>
      </c>
      <c r="D23" s="38"/>
      <c r="E23" s="2" t="s">
        <v>26</v>
      </c>
      <c r="F23" s="80" t="s">
        <v>30</v>
      </c>
      <c r="G23" s="80"/>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1"/>
      <c r="AR23" s="81"/>
      <c r="AS23" s="81"/>
      <c r="AT23" s="81"/>
      <c r="AU23" s="81"/>
      <c r="AV23" s="81"/>
      <c r="AW23" s="81"/>
      <c r="AX23" s="81"/>
      <c r="AY23" s="81"/>
      <c r="AZ23" s="81"/>
      <c r="BA23" s="81"/>
      <c r="BB23" s="81"/>
      <c r="BC23" s="81"/>
      <c r="BD23" s="81"/>
      <c r="BE23" s="81"/>
      <c r="BF23" s="81"/>
      <c r="BG23" s="81"/>
      <c r="BH23" s="81"/>
      <c r="BI23" s="81"/>
    </row>
    <row r="24" spans="2:8" ht="10.5" customHeight="1">
      <c r="B24" s="39" t="s">
        <v>6</v>
      </c>
      <c r="C24" s="39"/>
      <c r="D24" s="39"/>
      <c r="E24" s="2" t="s">
        <v>55</v>
      </c>
      <c r="F24" s="4" t="s">
        <v>7</v>
      </c>
      <c r="G24" s="2"/>
      <c r="H24" s="2"/>
    </row>
    <row r="26" spans="2:63" s="1" customFormat="1" ht="18" customHeight="1">
      <c r="B26" s="36" t="s">
        <v>24</v>
      </c>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5"/>
    </row>
    <row r="27" spans="2:63" ht="12.75" customHeight="1">
      <c r="B27" s="9"/>
      <c r="C27" s="9"/>
      <c r="D27" s="9"/>
      <c r="E27" s="9"/>
      <c r="F27" s="9"/>
      <c r="G27" s="10"/>
      <c r="H27" s="7"/>
      <c r="I27" s="7"/>
      <c r="J27" s="10"/>
      <c r="K27" s="10"/>
      <c r="L27" s="10"/>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3"/>
    </row>
    <row r="28" spans="2:63" ht="14.25" customHeight="1">
      <c r="B28" s="69" t="s">
        <v>4</v>
      </c>
      <c r="C28" s="60"/>
      <c r="D28" s="60"/>
      <c r="E28" s="60"/>
      <c r="F28" s="60"/>
      <c r="G28" s="60"/>
      <c r="H28" s="60"/>
      <c r="I28" s="60"/>
      <c r="J28" s="60"/>
      <c r="K28" s="60"/>
      <c r="L28" s="60"/>
      <c r="M28" s="60"/>
      <c r="N28" s="60"/>
      <c r="O28" s="60" t="s">
        <v>31</v>
      </c>
      <c r="P28" s="60"/>
      <c r="Q28" s="60"/>
      <c r="R28" s="60"/>
      <c r="S28" s="60"/>
      <c r="T28" s="60"/>
      <c r="U28" s="60"/>
      <c r="V28" s="60"/>
      <c r="W28" s="60"/>
      <c r="X28" s="60"/>
      <c r="Y28" s="60"/>
      <c r="Z28" s="60"/>
      <c r="AA28" s="60" t="s">
        <v>32</v>
      </c>
      <c r="AB28" s="60"/>
      <c r="AC28" s="60"/>
      <c r="AD28" s="60"/>
      <c r="AE28" s="60"/>
      <c r="AF28" s="60"/>
      <c r="AG28" s="60"/>
      <c r="AH28" s="60"/>
      <c r="AI28" s="60"/>
      <c r="AJ28" s="60"/>
      <c r="AK28" s="60"/>
      <c r="AL28" s="60"/>
      <c r="AM28" s="60" t="s">
        <v>33</v>
      </c>
      <c r="AN28" s="60"/>
      <c r="AO28" s="60"/>
      <c r="AP28" s="60"/>
      <c r="AQ28" s="60"/>
      <c r="AR28" s="60"/>
      <c r="AS28" s="60"/>
      <c r="AT28" s="60"/>
      <c r="AU28" s="60"/>
      <c r="AV28" s="60"/>
      <c r="AW28" s="60"/>
      <c r="AX28" s="60"/>
      <c r="AY28" s="60" t="s">
        <v>34</v>
      </c>
      <c r="AZ28" s="60"/>
      <c r="BA28" s="60"/>
      <c r="BB28" s="60"/>
      <c r="BC28" s="60"/>
      <c r="BD28" s="60"/>
      <c r="BE28" s="60"/>
      <c r="BF28" s="60"/>
      <c r="BG28" s="60"/>
      <c r="BH28" s="60"/>
      <c r="BI28" s="60"/>
      <c r="BJ28" s="62"/>
      <c r="BK28" s="3"/>
    </row>
    <row r="29" spans="2:63" ht="14.25" customHeight="1">
      <c r="B29" s="70"/>
      <c r="C29" s="65"/>
      <c r="D29" s="65"/>
      <c r="E29" s="65"/>
      <c r="F29" s="65"/>
      <c r="G29" s="65"/>
      <c r="H29" s="65"/>
      <c r="I29" s="65"/>
      <c r="J29" s="65"/>
      <c r="K29" s="65"/>
      <c r="L29" s="65"/>
      <c r="M29" s="65"/>
      <c r="N29" s="65"/>
      <c r="O29" s="65" t="s">
        <v>15</v>
      </c>
      <c r="P29" s="65"/>
      <c r="Q29" s="65"/>
      <c r="R29" s="65"/>
      <c r="S29" s="65"/>
      <c r="T29" s="65"/>
      <c r="U29" s="65" t="s">
        <v>16</v>
      </c>
      <c r="V29" s="65"/>
      <c r="W29" s="65"/>
      <c r="X29" s="65"/>
      <c r="Y29" s="65"/>
      <c r="Z29" s="65"/>
      <c r="AA29" s="65" t="s">
        <v>15</v>
      </c>
      <c r="AB29" s="65"/>
      <c r="AC29" s="65"/>
      <c r="AD29" s="65"/>
      <c r="AE29" s="65"/>
      <c r="AF29" s="65"/>
      <c r="AG29" s="65" t="s">
        <v>16</v>
      </c>
      <c r="AH29" s="65"/>
      <c r="AI29" s="65"/>
      <c r="AJ29" s="65"/>
      <c r="AK29" s="65"/>
      <c r="AL29" s="65"/>
      <c r="AM29" s="65" t="s">
        <v>15</v>
      </c>
      <c r="AN29" s="65"/>
      <c r="AO29" s="65"/>
      <c r="AP29" s="65"/>
      <c r="AQ29" s="65"/>
      <c r="AR29" s="65"/>
      <c r="AS29" s="65" t="s">
        <v>16</v>
      </c>
      <c r="AT29" s="65"/>
      <c r="AU29" s="65"/>
      <c r="AV29" s="65"/>
      <c r="AW29" s="65"/>
      <c r="AX29" s="65"/>
      <c r="AY29" s="65" t="s">
        <v>15</v>
      </c>
      <c r="AZ29" s="65"/>
      <c r="BA29" s="65"/>
      <c r="BB29" s="65"/>
      <c r="BC29" s="65"/>
      <c r="BD29" s="65"/>
      <c r="BE29" s="65" t="s">
        <v>16</v>
      </c>
      <c r="BF29" s="65"/>
      <c r="BG29" s="65"/>
      <c r="BH29" s="65"/>
      <c r="BI29" s="65"/>
      <c r="BJ29" s="66"/>
      <c r="BK29" s="6"/>
    </row>
    <row r="30" spans="15:62" ht="10.5" customHeight="1">
      <c r="O30" s="12"/>
      <c r="P30" s="11"/>
      <c r="Q30" s="11"/>
      <c r="R30" s="11"/>
      <c r="S30" s="11"/>
      <c r="T30" s="11"/>
      <c r="Y30" s="61" t="s">
        <v>35</v>
      </c>
      <c r="Z30" s="61"/>
      <c r="AK30" s="61" t="s">
        <v>35</v>
      </c>
      <c r="AL30" s="61"/>
      <c r="AW30" s="61" t="s">
        <v>35</v>
      </c>
      <c r="AX30" s="61"/>
      <c r="BI30" s="61" t="s">
        <v>35</v>
      </c>
      <c r="BJ30" s="61"/>
    </row>
    <row r="31" spans="15:62" ht="10.5" customHeight="1">
      <c r="O31" s="13"/>
      <c r="P31" s="3"/>
      <c r="Q31" s="3"/>
      <c r="R31" s="3"/>
      <c r="S31" s="3"/>
      <c r="T31" s="3"/>
      <c r="Y31" s="6"/>
      <c r="Z31" s="6"/>
      <c r="AK31" s="6"/>
      <c r="AL31" s="6"/>
      <c r="AW31" s="6"/>
      <c r="AX31" s="6"/>
      <c r="BI31" s="6"/>
      <c r="BJ31" s="6"/>
    </row>
    <row r="32" spans="3:62" ht="10.5" customHeight="1">
      <c r="C32" s="78" t="s">
        <v>45</v>
      </c>
      <c r="D32" s="78"/>
      <c r="E32" s="78"/>
      <c r="F32" s="78"/>
      <c r="G32" s="78">
        <v>13</v>
      </c>
      <c r="H32" s="78"/>
      <c r="I32" s="78"/>
      <c r="J32" s="61" t="s">
        <v>46</v>
      </c>
      <c r="K32" s="61"/>
      <c r="L32" s="61"/>
      <c r="M32" s="61"/>
      <c r="O32" s="73">
        <f>SUM(AA32,AM32,AY32,O42,AA42,AM42,AY42)</f>
        <v>907</v>
      </c>
      <c r="P32" s="74"/>
      <c r="Q32" s="74"/>
      <c r="R32" s="74"/>
      <c r="S32" s="74"/>
      <c r="T32" s="74"/>
      <c r="U32" s="37">
        <f>SUM(AG32+AS32+BE32+U42+AG42+AS42+BE42)</f>
        <v>100.00000000000001</v>
      </c>
      <c r="V32" s="37"/>
      <c r="W32" s="37"/>
      <c r="X32" s="37"/>
      <c r="Y32" s="37"/>
      <c r="Z32" s="37"/>
      <c r="AA32" s="63">
        <v>14</v>
      </c>
      <c r="AB32" s="63"/>
      <c r="AC32" s="63"/>
      <c r="AD32" s="63"/>
      <c r="AE32" s="63"/>
      <c r="AF32" s="63"/>
      <c r="AG32" s="102">
        <f>AA32/O32*100</f>
        <v>1.5435501653803747</v>
      </c>
      <c r="AH32" s="102"/>
      <c r="AI32" s="102"/>
      <c r="AJ32" s="102"/>
      <c r="AK32" s="102"/>
      <c r="AL32" s="102"/>
      <c r="AM32" s="63">
        <v>65</v>
      </c>
      <c r="AN32" s="63"/>
      <c r="AO32" s="63"/>
      <c r="AP32" s="63"/>
      <c r="AQ32" s="63"/>
      <c r="AR32" s="63"/>
      <c r="AS32" s="37">
        <f>AM32/O32*100</f>
        <v>7.166482910694598</v>
      </c>
      <c r="AT32" s="37"/>
      <c r="AU32" s="37"/>
      <c r="AV32" s="37"/>
      <c r="AW32" s="37"/>
      <c r="AX32" s="37"/>
      <c r="AY32" s="63">
        <v>649</v>
      </c>
      <c r="AZ32" s="63"/>
      <c r="BA32" s="63"/>
      <c r="BB32" s="63"/>
      <c r="BC32" s="63"/>
      <c r="BD32" s="63"/>
      <c r="BE32" s="37">
        <f>AY32/O32*100</f>
        <v>71.55457552370453</v>
      </c>
      <c r="BF32" s="37"/>
      <c r="BG32" s="37"/>
      <c r="BH32" s="37"/>
      <c r="BI32" s="37"/>
      <c r="BJ32" s="37"/>
    </row>
    <row r="33" spans="2:62" ht="10.5" customHeight="1">
      <c r="B33" s="3"/>
      <c r="C33" s="3"/>
      <c r="D33" s="3"/>
      <c r="E33" s="3"/>
      <c r="F33" s="3"/>
      <c r="G33" s="61">
        <v>14</v>
      </c>
      <c r="H33" s="61"/>
      <c r="I33" s="61"/>
      <c r="J33" s="3"/>
      <c r="K33" s="3"/>
      <c r="L33" s="3"/>
      <c r="M33" s="3"/>
      <c r="N33" s="3"/>
      <c r="O33" s="73">
        <f>SUM(AA33,AM33,AY33,O43,AA43,AM43,AY43)</f>
        <v>978</v>
      </c>
      <c r="P33" s="74"/>
      <c r="Q33" s="74"/>
      <c r="R33" s="74"/>
      <c r="S33" s="74"/>
      <c r="T33" s="74"/>
      <c r="U33" s="37">
        <f>SUM(AG33+AS33+BE33+U43+AG43+AS43+BE43)</f>
        <v>99.99999999999999</v>
      </c>
      <c r="V33" s="37"/>
      <c r="W33" s="37"/>
      <c r="X33" s="37"/>
      <c r="Y33" s="37"/>
      <c r="Z33" s="37"/>
      <c r="AA33" s="63">
        <v>3</v>
      </c>
      <c r="AB33" s="63"/>
      <c r="AC33" s="63"/>
      <c r="AD33" s="63"/>
      <c r="AE33" s="63"/>
      <c r="AF33" s="63"/>
      <c r="AG33" s="102">
        <f>AA33/O33*100</f>
        <v>0.3067484662576687</v>
      </c>
      <c r="AH33" s="102"/>
      <c r="AI33" s="102"/>
      <c r="AJ33" s="102"/>
      <c r="AK33" s="102"/>
      <c r="AL33" s="102"/>
      <c r="AM33" s="63">
        <v>61</v>
      </c>
      <c r="AN33" s="63"/>
      <c r="AO33" s="63"/>
      <c r="AP33" s="63"/>
      <c r="AQ33" s="63"/>
      <c r="AR33" s="63"/>
      <c r="AS33" s="37">
        <f>AM33/O33*100</f>
        <v>6.237218813905931</v>
      </c>
      <c r="AT33" s="37"/>
      <c r="AU33" s="37"/>
      <c r="AV33" s="37"/>
      <c r="AW33" s="37"/>
      <c r="AX33" s="37"/>
      <c r="AY33" s="63">
        <v>677</v>
      </c>
      <c r="AZ33" s="63"/>
      <c r="BA33" s="63"/>
      <c r="BB33" s="63"/>
      <c r="BC33" s="63"/>
      <c r="BD33" s="63"/>
      <c r="BE33" s="37">
        <f>AY33/O33*100</f>
        <v>69.22290388548056</v>
      </c>
      <c r="BF33" s="37"/>
      <c r="BG33" s="37"/>
      <c r="BH33" s="37"/>
      <c r="BI33" s="37"/>
      <c r="BJ33" s="37"/>
    </row>
    <row r="34" spans="2:63" ht="10.5" customHeight="1">
      <c r="B34" s="15"/>
      <c r="C34" s="15"/>
      <c r="D34" s="15"/>
      <c r="E34" s="15"/>
      <c r="F34" s="15"/>
      <c r="G34" s="61">
        <v>15</v>
      </c>
      <c r="H34" s="61"/>
      <c r="I34" s="61"/>
      <c r="J34" s="15"/>
      <c r="K34" s="15"/>
      <c r="L34" s="15"/>
      <c r="M34" s="15"/>
      <c r="N34" s="15"/>
      <c r="O34" s="73">
        <f>SUM(AA34,AM34,AY34,O44,AA44,AM44,AY44)</f>
        <v>1130</v>
      </c>
      <c r="P34" s="74"/>
      <c r="Q34" s="74"/>
      <c r="R34" s="74"/>
      <c r="S34" s="74"/>
      <c r="T34" s="74"/>
      <c r="U34" s="77">
        <v>100</v>
      </c>
      <c r="V34" s="77"/>
      <c r="W34" s="77"/>
      <c r="X34" s="77"/>
      <c r="Y34" s="77"/>
      <c r="Z34" s="77"/>
      <c r="AA34" s="76">
        <v>7</v>
      </c>
      <c r="AB34" s="76"/>
      <c r="AC34" s="76"/>
      <c r="AD34" s="76"/>
      <c r="AE34" s="76"/>
      <c r="AF34" s="76"/>
      <c r="AG34" s="103">
        <f>AA34/O34*100</f>
        <v>0.6194690265486725</v>
      </c>
      <c r="AH34" s="103"/>
      <c r="AI34" s="103"/>
      <c r="AJ34" s="103"/>
      <c r="AK34" s="103"/>
      <c r="AL34" s="103"/>
      <c r="AM34" s="76">
        <v>52</v>
      </c>
      <c r="AN34" s="76"/>
      <c r="AO34" s="76"/>
      <c r="AP34" s="76"/>
      <c r="AQ34" s="76"/>
      <c r="AR34" s="76"/>
      <c r="AS34" s="77">
        <f>AM34/O34*100</f>
        <v>4.601769911504425</v>
      </c>
      <c r="AT34" s="77"/>
      <c r="AU34" s="77"/>
      <c r="AV34" s="77"/>
      <c r="AW34" s="77"/>
      <c r="AX34" s="77"/>
      <c r="AY34" s="76">
        <v>745</v>
      </c>
      <c r="AZ34" s="76"/>
      <c r="BA34" s="76"/>
      <c r="BB34" s="76"/>
      <c r="BC34" s="76"/>
      <c r="BD34" s="76"/>
      <c r="BE34" s="77">
        <f>AY34/O34*100</f>
        <v>65.929203539823</v>
      </c>
      <c r="BF34" s="77"/>
      <c r="BG34" s="77"/>
      <c r="BH34" s="77"/>
      <c r="BI34" s="77"/>
      <c r="BJ34" s="77"/>
      <c r="BK34" s="3"/>
    </row>
    <row r="35" spans="1:63" ht="10.5" customHeight="1">
      <c r="A35" s="16"/>
      <c r="B35" s="15"/>
      <c r="C35" s="3"/>
      <c r="D35" s="3"/>
      <c r="E35" s="3"/>
      <c r="F35" s="3"/>
      <c r="G35" s="61">
        <v>16</v>
      </c>
      <c r="H35" s="61"/>
      <c r="I35" s="61"/>
      <c r="J35" s="3"/>
      <c r="K35" s="3"/>
      <c r="L35" s="6"/>
      <c r="M35" s="3"/>
      <c r="N35" s="3"/>
      <c r="O35" s="75">
        <f>SUM(AA35,AM35,AY35,O45,AA45,AM45,AY45)</f>
        <v>1043</v>
      </c>
      <c r="P35" s="76"/>
      <c r="Q35" s="76"/>
      <c r="R35" s="76"/>
      <c r="S35" s="76"/>
      <c r="T35" s="76"/>
      <c r="U35" s="77">
        <v>100</v>
      </c>
      <c r="V35" s="77"/>
      <c r="W35" s="77"/>
      <c r="X35" s="77"/>
      <c r="Y35" s="77"/>
      <c r="Z35" s="77"/>
      <c r="AA35" s="76">
        <v>12</v>
      </c>
      <c r="AB35" s="76"/>
      <c r="AC35" s="76"/>
      <c r="AD35" s="76"/>
      <c r="AE35" s="76"/>
      <c r="AF35" s="76"/>
      <c r="AG35" s="103">
        <f>AA35/O35*100</f>
        <v>1.1505273250239694</v>
      </c>
      <c r="AH35" s="103"/>
      <c r="AI35" s="103"/>
      <c r="AJ35" s="103"/>
      <c r="AK35" s="103"/>
      <c r="AL35" s="103"/>
      <c r="AM35" s="76">
        <v>58</v>
      </c>
      <c r="AN35" s="76"/>
      <c r="AO35" s="76"/>
      <c r="AP35" s="76"/>
      <c r="AQ35" s="76"/>
      <c r="AR35" s="76"/>
      <c r="AS35" s="77">
        <f>AM35/O35*100</f>
        <v>5.560882070949185</v>
      </c>
      <c r="AT35" s="77"/>
      <c r="AU35" s="77"/>
      <c r="AV35" s="77"/>
      <c r="AW35" s="77"/>
      <c r="AX35" s="77"/>
      <c r="AY35" s="76">
        <v>682</v>
      </c>
      <c r="AZ35" s="76"/>
      <c r="BA35" s="76"/>
      <c r="BB35" s="76"/>
      <c r="BC35" s="76"/>
      <c r="BD35" s="76"/>
      <c r="BE35" s="77">
        <f>AY35/O35*100</f>
        <v>65.38830297219559</v>
      </c>
      <c r="BF35" s="77"/>
      <c r="BG35" s="77"/>
      <c r="BH35" s="77"/>
      <c r="BI35" s="77"/>
      <c r="BJ35" s="77"/>
      <c r="BK35" s="15"/>
    </row>
    <row r="36" spans="2:63" s="16" customFormat="1" ht="10.5" customHeight="1">
      <c r="B36" s="15"/>
      <c r="C36" s="15"/>
      <c r="D36" s="15"/>
      <c r="E36" s="15"/>
      <c r="F36" s="15"/>
      <c r="G36" s="84">
        <v>17</v>
      </c>
      <c r="H36" s="84"/>
      <c r="I36" s="84"/>
      <c r="J36" s="15"/>
      <c r="K36" s="15"/>
      <c r="L36" s="18"/>
      <c r="M36" s="15"/>
      <c r="N36" s="15"/>
      <c r="O36" s="107">
        <f>SUM(AA36,AM36,AY36,O46,AA46,AM46,AY46)</f>
        <v>912</v>
      </c>
      <c r="P36" s="108"/>
      <c r="Q36" s="108"/>
      <c r="R36" s="108"/>
      <c r="S36" s="108"/>
      <c r="T36" s="108"/>
      <c r="U36" s="109">
        <v>100</v>
      </c>
      <c r="V36" s="109"/>
      <c r="W36" s="109"/>
      <c r="X36" s="109"/>
      <c r="Y36" s="109"/>
      <c r="Z36" s="109"/>
      <c r="AA36" s="108">
        <v>5</v>
      </c>
      <c r="AB36" s="108"/>
      <c r="AC36" s="108"/>
      <c r="AD36" s="108"/>
      <c r="AE36" s="108"/>
      <c r="AF36" s="108"/>
      <c r="AG36" s="110">
        <f>AA36/O36*100</f>
        <v>0.5482456140350876</v>
      </c>
      <c r="AH36" s="110"/>
      <c r="AI36" s="110"/>
      <c r="AJ36" s="110"/>
      <c r="AK36" s="110"/>
      <c r="AL36" s="110"/>
      <c r="AM36" s="108">
        <v>58</v>
      </c>
      <c r="AN36" s="108"/>
      <c r="AO36" s="108"/>
      <c r="AP36" s="108"/>
      <c r="AQ36" s="108"/>
      <c r="AR36" s="108"/>
      <c r="AS36" s="109">
        <f>AM36/O36*100</f>
        <v>6.359649122807018</v>
      </c>
      <c r="AT36" s="109"/>
      <c r="AU36" s="109"/>
      <c r="AV36" s="109"/>
      <c r="AW36" s="109"/>
      <c r="AX36" s="109"/>
      <c r="AY36" s="108">
        <v>630</v>
      </c>
      <c r="AZ36" s="108"/>
      <c r="BA36" s="108"/>
      <c r="BB36" s="108"/>
      <c r="BC36" s="108"/>
      <c r="BD36" s="108"/>
      <c r="BE36" s="109">
        <f>AY36/O36*100</f>
        <v>69.07894736842105</v>
      </c>
      <c r="BF36" s="109"/>
      <c r="BG36" s="109"/>
      <c r="BH36" s="109"/>
      <c r="BI36" s="109"/>
      <c r="BJ36" s="109"/>
      <c r="BK36" s="15"/>
    </row>
    <row r="37" spans="2:63" ht="10.5" customHeight="1">
      <c r="B37" s="7"/>
      <c r="C37" s="7"/>
      <c r="D37" s="7"/>
      <c r="E37" s="7"/>
      <c r="F37" s="7"/>
      <c r="G37" s="7"/>
      <c r="H37" s="7"/>
      <c r="I37" s="7"/>
      <c r="J37" s="7"/>
      <c r="K37" s="7"/>
      <c r="L37" s="7"/>
      <c r="M37" s="7"/>
      <c r="N37" s="7"/>
      <c r="O37" s="14"/>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3"/>
    </row>
    <row r="38" spans="2:63" ht="14.25" customHeight="1">
      <c r="B38" s="69" t="s">
        <v>4</v>
      </c>
      <c r="C38" s="60"/>
      <c r="D38" s="60"/>
      <c r="E38" s="60"/>
      <c r="F38" s="60"/>
      <c r="G38" s="60"/>
      <c r="H38" s="60"/>
      <c r="I38" s="60"/>
      <c r="J38" s="60"/>
      <c r="K38" s="60"/>
      <c r="L38" s="60"/>
      <c r="M38" s="60"/>
      <c r="N38" s="60"/>
      <c r="O38" s="60" t="s">
        <v>36</v>
      </c>
      <c r="P38" s="60"/>
      <c r="Q38" s="60"/>
      <c r="R38" s="60"/>
      <c r="S38" s="60"/>
      <c r="T38" s="60"/>
      <c r="U38" s="60"/>
      <c r="V38" s="60"/>
      <c r="W38" s="60"/>
      <c r="X38" s="60"/>
      <c r="Y38" s="60"/>
      <c r="Z38" s="60"/>
      <c r="AA38" s="60" t="s">
        <v>37</v>
      </c>
      <c r="AB38" s="60"/>
      <c r="AC38" s="60"/>
      <c r="AD38" s="60"/>
      <c r="AE38" s="60"/>
      <c r="AF38" s="60"/>
      <c r="AG38" s="60"/>
      <c r="AH38" s="60"/>
      <c r="AI38" s="60"/>
      <c r="AJ38" s="60"/>
      <c r="AK38" s="60"/>
      <c r="AL38" s="60"/>
      <c r="AM38" s="60" t="s">
        <v>38</v>
      </c>
      <c r="AN38" s="60"/>
      <c r="AO38" s="60"/>
      <c r="AP38" s="60"/>
      <c r="AQ38" s="60"/>
      <c r="AR38" s="60"/>
      <c r="AS38" s="60"/>
      <c r="AT38" s="60"/>
      <c r="AU38" s="60"/>
      <c r="AV38" s="60"/>
      <c r="AW38" s="60"/>
      <c r="AX38" s="60"/>
      <c r="AY38" s="60" t="s">
        <v>39</v>
      </c>
      <c r="AZ38" s="60"/>
      <c r="BA38" s="60"/>
      <c r="BB38" s="60"/>
      <c r="BC38" s="60"/>
      <c r="BD38" s="60"/>
      <c r="BE38" s="60"/>
      <c r="BF38" s="60"/>
      <c r="BG38" s="60"/>
      <c r="BH38" s="60"/>
      <c r="BI38" s="60"/>
      <c r="BJ38" s="62"/>
      <c r="BK38" s="3"/>
    </row>
    <row r="39" spans="2:63" ht="14.25" customHeight="1">
      <c r="B39" s="70"/>
      <c r="C39" s="65"/>
      <c r="D39" s="65"/>
      <c r="E39" s="65"/>
      <c r="F39" s="65"/>
      <c r="G39" s="65"/>
      <c r="H39" s="65"/>
      <c r="I39" s="65"/>
      <c r="J39" s="65"/>
      <c r="K39" s="65"/>
      <c r="L39" s="65"/>
      <c r="M39" s="65"/>
      <c r="N39" s="65"/>
      <c r="O39" s="65" t="s">
        <v>15</v>
      </c>
      <c r="P39" s="65"/>
      <c r="Q39" s="65"/>
      <c r="R39" s="65"/>
      <c r="S39" s="65"/>
      <c r="T39" s="65"/>
      <c r="U39" s="65" t="s">
        <v>16</v>
      </c>
      <c r="V39" s="65"/>
      <c r="W39" s="65"/>
      <c r="X39" s="65"/>
      <c r="Y39" s="65"/>
      <c r="Z39" s="65"/>
      <c r="AA39" s="65" t="s">
        <v>15</v>
      </c>
      <c r="AB39" s="65"/>
      <c r="AC39" s="65"/>
      <c r="AD39" s="65"/>
      <c r="AE39" s="65"/>
      <c r="AF39" s="65"/>
      <c r="AG39" s="65" t="s">
        <v>16</v>
      </c>
      <c r="AH39" s="65"/>
      <c r="AI39" s="65"/>
      <c r="AJ39" s="65"/>
      <c r="AK39" s="65"/>
      <c r="AL39" s="65"/>
      <c r="AM39" s="65" t="s">
        <v>15</v>
      </c>
      <c r="AN39" s="65"/>
      <c r="AO39" s="65"/>
      <c r="AP39" s="65"/>
      <c r="AQ39" s="65"/>
      <c r="AR39" s="65"/>
      <c r="AS39" s="65" t="s">
        <v>16</v>
      </c>
      <c r="AT39" s="65"/>
      <c r="AU39" s="65"/>
      <c r="AV39" s="65"/>
      <c r="AW39" s="65"/>
      <c r="AX39" s="65"/>
      <c r="AY39" s="65" t="s">
        <v>15</v>
      </c>
      <c r="AZ39" s="65"/>
      <c r="BA39" s="65"/>
      <c r="BB39" s="65"/>
      <c r="BC39" s="65"/>
      <c r="BD39" s="65"/>
      <c r="BE39" s="65" t="s">
        <v>16</v>
      </c>
      <c r="BF39" s="65"/>
      <c r="BG39" s="65"/>
      <c r="BH39" s="65"/>
      <c r="BI39" s="65"/>
      <c r="BJ39" s="66"/>
      <c r="BK39" s="6"/>
    </row>
    <row r="40" spans="15:62" ht="10.5" customHeight="1">
      <c r="O40" s="12"/>
      <c r="P40" s="11"/>
      <c r="Q40" s="11"/>
      <c r="R40" s="11"/>
      <c r="S40" s="11"/>
      <c r="T40" s="11"/>
      <c r="Y40" s="61" t="s">
        <v>35</v>
      </c>
      <c r="Z40" s="61"/>
      <c r="AK40" s="61" t="s">
        <v>35</v>
      </c>
      <c r="AL40" s="61"/>
      <c r="AW40" s="61" t="s">
        <v>35</v>
      </c>
      <c r="AX40" s="61"/>
      <c r="BI40" s="61" t="s">
        <v>35</v>
      </c>
      <c r="BJ40" s="61"/>
    </row>
    <row r="41" spans="15:62" ht="10.5" customHeight="1">
      <c r="O41" s="13"/>
      <c r="P41" s="3"/>
      <c r="Q41" s="3"/>
      <c r="R41" s="3"/>
      <c r="S41" s="3"/>
      <c r="T41" s="3"/>
      <c r="Y41" s="6"/>
      <c r="Z41" s="6"/>
      <c r="AK41" s="6"/>
      <c r="AL41" s="6"/>
      <c r="AW41" s="6"/>
      <c r="AX41" s="6"/>
      <c r="BI41" s="6"/>
      <c r="BJ41" s="6"/>
    </row>
    <row r="42" spans="2:62" ht="10.5" customHeight="1">
      <c r="B42" s="3"/>
      <c r="C42" s="61" t="s">
        <v>45</v>
      </c>
      <c r="D42" s="61"/>
      <c r="E42" s="61"/>
      <c r="F42" s="61"/>
      <c r="G42" s="61">
        <v>13</v>
      </c>
      <c r="H42" s="61"/>
      <c r="I42" s="61"/>
      <c r="J42" s="61" t="s">
        <v>46</v>
      </c>
      <c r="K42" s="61"/>
      <c r="L42" s="61"/>
      <c r="M42" s="61"/>
      <c r="N42" s="3"/>
      <c r="O42" s="73">
        <v>3</v>
      </c>
      <c r="P42" s="74"/>
      <c r="Q42" s="74"/>
      <c r="R42" s="74"/>
      <c r="S42" s="74"/>
      <c r="T42" s="74"/>
      <c r="U42" s="37">
        <f>O42/O32*100</f>
        <v>0.33076074972436603</v>
      </c>
      <c r="V42" s="37"/>
      <c r="W42" s="37"/>
      <c r="X42" s="37"/>
      <c r="Y42" s="37"/>
      <c r="Z42" s="37"/>
      <c r="AA42" s="63">
        <v>0</v>
      </c>
      <c r="AB42" s="63"/>
      <c r="AC42" s="63"/>
      <c r="AD42" s="63"/>
      <c r="AE42" s="63"/>
      <c r="AF42" s="63"/>
      <c r="AG42" s="64">
        <v>0</v>
      </c>
      <c r="AH42" s="64"/>
      <c r="AI42" s="64"/>
      <c r="AJ42" s="64"/>
      <c r="AK42" s="64"/>
      <c r="AL42" s="64"/>
      <c r="AM42" s="63">
        <v>167</v>
      </c>
      <c r="AN42" s="63"/>
      <c r="AO42" s="63"/>
      <c r="AP42" s="63"/>
      <c r="AQ42" s="63"/>
      <c r="AR42" s="63"/>
      <c r="AS42" s="37">
        <f>AM42/O32*100</f>
        <v>18.412348401323044</v>
      </c>
      <c r="AT42" s="37"/>
      <c r="AU42" s="37"/>
      <c r="AV42" s="37"/>
      <c r="AW42" s="37"/>
      <c r="AX42" s="37"/>
      <c r="AY42" s="63">
        <v>9</v>
      </c>
      <c r="AZ42" s="63"/>
      <c r="BA42" s="63"/>
      <c r="BB42" s="63"/>
      <c r="BC42" s="63"/>
      <c r="BD42" s="63"/>
      <c r="BE42" s="37">
        <f>AY42/O32*100</f>
        <v>0.9922822491730982</v>
      </c>
      <c r="BF42" s="37"/>
      <c r="BG42" s="37"/>
      <c r="BH42" s="37"/>
      <c r="BI42" s="37"/>
      <c r="BJ42" s="37"/>
    </row>
    <row r="43" spans="2:63" ht="10.5" customHeight="1">
      <c r="B43" s="3"/>
      <c r="C43" s="3"/>
      <c r="D43" s="3"/>
      <c r="E43" s="3"/>
      <c r="F43" s="3"/>
      <c r="G43" s="61">
        <v>14</v>
      </c>
      <c r="H43" s="61"/>
      <c r="I43" s="61"/>
      <c r="J43" s="3"/>
      <c r="K43" s="3"/>
      <c r="L43" s="3"/>
      <c r="M43" s="3"/>
      <c r="N43" s="3"/>
      <c r="O43" s="73">
        <v>6</v>
      </c>
      <c r="P43" s="74"/>
      <c r="Q43" s="74"/>
      <c r="R43" s="74"/>
      <c r="S43" s="74"/>
      <c r="T43" s="74"/>
      <c r="U43" s="37">
        <f>O43/O33*100</f>
        <v>0.6134969325153374</v>
      </c>
      <c r="V43" s="37"/>
      <c r="W43" s="37"/>
      <c r="X43" s="37"/>
      <c r="Y43" s="37"/>
      <c r="Z43" s="37"/>
      <c r="AA43" s="63">
        <v>0</v>
      </c>
      <c r="AB43" s="63"/>
      <c r="AC43" s="63"/>
      <c r="AD43" s="63"/>
      <c r="AE43" s="63"/>
      <c r="AF43" s="63"/>
      <c r="AG43" s="64">
        <v>0</v>
      </c>
      <c r="AH43" s="64"/>
      <c r="AI43" s="64"/>
      <c r="AJ43" s="64"/>
      <c r="AK43" s="64"/>
      <c r="AL43" s="64"/>
      <c r="AM43" s="63">
        <v>213</v>
      </c>
      <c r="AN43" s="63"/>
      <c r="AO43" s="63"/>
      <c r="AP43" s="63"/>
      <c r="AQ43" s="63"/>
      <c r="AR43" s="63"/>
      <c r="AS43" s="37">
        <f>AM43/O33*100</f>
        <v>21.779141104294478</v>
      </c>
      <c r="AT43" s="37"/>
      <c r="AU43" s="37"/>
      <c r="AV43" s="37"/>
      <c r="AW43" s="37"/>
      <c r="AX43" s="37"/>
      <c r="AY43" s="63">
        <v>18</v>
      </c>
      <c r="AZ43" s="63"/>
      <c r="BA43" s="63"/>
      <c r="BB43" s="63"/>
      <c r="BC43" s="63"/>
      <c r="BD43" s="63"/>
      <c r="BE43" s="37">
        <f>AY43/O33*100</f>
        <v>1.8404907975460123</v>
      </c>
      <c r="BF43" s="37"/>
      <c r="BG43" s="37"/>
      <c r="BH43" s="37"/>
      <c r="BI43" s="37"/>
      <c r="BJ43" s="37"/>
      <c r="BK43" s="3"/>
    </row>
    <row r="44" spans="2:63" ht="10.5" customHeight="1">
      <c r="B44" s="15"/>
      <c r="C44" s="15"/>
      <c r="D44" s="15"/>
      <c r="E44" s="15"/>
      <c r="F44" s="15"/>
      <c r="G44" s="61">
        <v>15</v>
      </c>
      <c r="H44" s="61"/>
      <c r="I44" s="61"/>
      <c r="J44" s="15"/>
      <c r="K44" s="15"/>
      <c r="L44" s="15"/>
      <c r="M44" s="15"/>
      <c r="N44" s="15"/>
      <c r="O44" s="75">
        <v>4</v>
      </c>
      <c r="P44" s="76"/>
      <c r="Q44" s="76"/>
      <c r="R44" s="76"/>
      <c r="S44" s="76"/>
      <c r="T44" s="76"/>
      <c r="U44" s="77">
        <f>O44/O34*100</f>
        <v>0.35398230088495575</v>
      </c>
      <c r="V44" s="77"/>
      <c r="W44" s="77"/>
      <c r="X44" s="77"/>
      <c r="Y44" s="77"/>
      <c r="Z44" s="77"/>
      <c r="AA44" s="76">
        <v>2</v>
      </c>
      <c r="AB44" s="76"/>
      <c r="AC44" s="76"/>
      <c r="AD44" s="76"/>
      <c r="AE44" s="76"/>
      <c r="AF44" s="76"/>
      <c r="AG44" s="77">
        <f>AA44/O34*100</f>
        <v>0.17699115044247787</v>
      </c>
      <c r="AH44" s="77"/>
      <c r="AI44" s="77"/>
      <c r="AJ44" s="77"/>
      <c r="AK44" s="77"/>
      <c r="AL44" s="77"/>
      <c r="AM44" s="76">
        <v>293</v>
      </c>
      <c r="AN44" s="76"/>
      <c r="AO44" s="76"/>
      <c r="AP44" s="76"/>
      <c r="AQ44" s="76"/>
      <c r="AR44" s="76"/>
      <c r="AS44" s="77">
        <f>AM44/O34*100</f>
        <v>25.92920353982301</v>
      </c>
      <c r="AT44" s="77"/>
      <c r="AU44" s="77"/>
      <c r="AV44" s="77"/>
      <c r="AW44" s="77"/>
      <c r="AX44" s="77"/>
      <c r="AY44" s="76">
        <v>27</v>
      </c>
      <c r="AZ44" s="76"/>
      <c r="BA44" s="76"/>
      <c r="BB44" s="76"/>
      <c r="BC44" s="76"/>
      <c r="BD44" s="76"/>
      <c r="BE44" s="77">
        <f>AY44/O34*100</f>
        <v>2.3893805309734515</v>
      </c>
      <c r="BF44" s="77"/>
      <c r="BG44" s="77"/>
      <c r="BH44" s="77"/>
      <c r="BI44" s="77"/>
      <c r="BJ44" s="77"/>
      <c r="BK44" s="3"/>
    </row>
    <row r="45" spans="1:63" ht="10.5" customHeight="1">
      <c r="A45" s="16"/>
      <c r="B45" s="15"/>
      <c r="C45" s="3"/>
      <c r="D45" s="3"/>
      <c r="E45" s="3"/>
      <c r="F45" s="3"/>
      <c r="G45" s="61">
        <v>16</v>
      </c>
      <c r="H45" s="61"/>
      <c r="I45" s="61"/>
      <c r="J45" s="3"/>
      <c r="K45" s="3"/>
      <c r="L45" s="3"/>
      <c r="M45" s="3"/>
      <c r="N45" s="32"/>
      <c r="O45" s="76">
        <v>8</v>
      </c>
      <c r="P45" s="76"/>
      <c r="Q45" s="76"/>
      <c r="R45" s="76"/>
      <c r="S45" s="76"/>
      <c r="T45" s="76"/>
      <c r="U45" s="77">
        <f>O45/O35*100</f>
        <v>0.7670182166826461</v>
      </c>
      <c r="V45" s="77"/>
      <c r="W45" s="77"/>
      <c r="X45" s="77"/>
      <c r="Y45" s="77"/>
      <c r="Z45" s="77"/>
      <c r="AA45" s="76">
        <v>0</v>
      </c>
      <c r="AB45" s="76"/>
      <c r="AC45" s="76"/>
      <c r="AD45" s="76"/>
      <c r="AE45" s="76"/>
      <c r="AF45" s="76"/>
      <c r="AG45" s="77">
        <f>AA45/O35*100</f>
        <v>0</v>
      </c>
      <c r="AH45" s="77"/>
      <c r="AI45" s="77"/>
      <c r="AJ45" s="77"/>
      <c r="AK45" s="77"/>
      <c r="AL45" s="77"/>
      <c r="AM45" s="76">
        <v>218</v>
      </c>
      <c r="AN45" s="76"/>
      <c r="AO45" s="76"/>
      <c r="AP45" s="76"/>
      <c r="AQ45" s="76"/>
      <c r="AR45" s="76"/>
      <c r="AS45" s="77">
        <f>AM45/O35*100</f>
        <v>20.90124640460211</v>
      </c>
      <c r="AT45" s="77"/>
      <c r="AU45" s="77"/>
      <c r="AV45" s="77"/>
      <c r="AW45" s="77"/>
      <c r="AX45" s="77"/>
      <c r="AY45" s="76">
        <v>65</v>
      </c>
      <c r="AZ45" s="76"/>
      <c r="BA45" s="76"/>
      <c r="BB45" s="76"/>
      <c r="BC45" s="76"/>
      <c r="BD45" s="76"/>
      <c r="BE45" s="77">
        <f>AY45/O35*100</f>
        <v>6.2320230105465</v>
      </c>
      <c r="BF45" s="77"/>
      <c r="BG45" s="77"/>
      <c r="BH45" s="77"/>
      <c r="BI45" s="77"/>
      <c r="BJ45" s="77"/>
      <c r="BK45" s="15"/>
    </row>
    <row r="46" spans="2:63" s="16" customFormat="1" ht="10.5" customHeight="1">
      <c r="B46" s="15"/>
      <c r="C46" s="15"/>
      <c r="D46" s="15"/>
      <c r="E46" s="15"/>
      <c r="F46" s="15"/>
      <c r="G46" s="84">
        <v>17</v>
      </c>
      <c r="H46" s="84"/>
      <c r="I46" s="84"/>
      <c r="J46" s="15"/>
      <c r="K46" s="15"/>
      <c r="L46" s="15"/>
      <c r="M46" s="15"/>
      <c r="N46" s="33"/>
      <c r="O46" s="108">
        <v>4</v>
      </c>
      <c r="P46" s="111"/>
      <c r="Q46" s="111"/>
      <c r="R46" s="111"/>
      <c r="S46" s="111"/>
      <c r="T46" s="111"/>
      <c r="U46" s="110">
        <v>0.4</v>
      </c>
      <c r="V46" s="110"/>
      <c r="W46" s="110"/>
      <c r="X46" s="110"/>
      <c r="Y46" s="110"/>
      <c r="Z46" s="110"/>
      <c r="AA46" s="108">
        <v>0</v>
      </c>
      <c r="AB46" s="108"/>
      <c r="AC46" s="108"/>
      <c r="AD46" s="108"/>
      <c r="AE46" s="108"/>
      <c r="AF46" s="108"/>
      <c r="AG46" s="109">
        <v>0</v>
      </c>
      <c r="AH46" s="109"/>
      <c r="AI46" s="109"/>
      <c r="AJ46" s="109"/>
      <c r="AK46" s="109"/>
      <c r="AL46" s="109"/>
      <c r="AM46" s="108">
        <v>195</v>
      </c>
      <c r="AN46" s="108"/>
      <c r="AO46" s="108"/>
      <c r="AP46" s="108"/>
      <c r="AQ46" s="108"/>
      <c r="AR46" s="108"/>
      <c r="AS46" s="109">
        <v>21.4</v>
      </c>
      <c r="AT46" s="109"/>
      <c r="AU46" s="109"/>
      <c r="AV46" s="109"/>
      <c r="AW46" s="109"/>
      <c r="AX46" s="109"/>
      <c r="AY46" s="108">
        <v>20</v>
      </c>
      <c r="AZ46" s="108"/>
      <c r="BA46" s="108"/>
      <c r="BB46" s="108"/>
      <c r="BC46" s="108"/>
      <c r="BD46" s="108"/>
      <c r="BE46" s="109">
        <v>2.2</v>
      </c>
      <c r="BF46" s="109"/>
      <c r="BG46" s="109"/>
      <c r="BH46" s="109"/>
      <c r="BI46" s="109"/>
      <c r="BJ46" s="109"/>
      <c r="BK46" s="15"/>
    </row>
    <row r="47" spans="2:63" ht="10.5" customHeight="1">
      <c r="B47" s="7"/>
      <c r="C47" s="7"/>
      <c r="D47" s="7"/>
      <c r="E47" s="7"/>
      <c r="F47" s="7"/>
      <c r="G47" s="7"/>
      <c r="H47" s="7"/>
      <c r="I47" s="7"/>
      <c r="J47" s="7"/>
      <c r="K47" s="7"/>
      <c r="L47" s="7"/>
      <c r="M47" s="7"/>
      <c r="N47" s="7"/>
      <c r="O47" s="14"/>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3"/>
    </row>
    <row r="48" spans="2:18" ht="10.5" customHeight="1">
      <c r="B48" s="72" t="s">
        <v>6</v>
      </c>
      <c r="C48" s="72"/>
      <c r="D48" s="72"/>
      <c r="E48" s="2" t="s">
        <v>47</v>
      </c>
      <c r="F48" s="34" t="s">
        <v>48</v>
      </c>
      <c r="H48" s="34"/>
      <c r="I48" s="34"/>
      <c r="J48" s="34"/>
      <c r="K48" s="34"/>
      <c r="L48" s="34"/>
      <c r="M48" s="34"/>
      <c r="N48" s="34"/>
      <c r="O48" s="34"/>
      <c r="P48" s="34"/>
      <c r="Q48" s="34"/>
      <c r="R48" s="34"/>
    </row>
    <row r="50" spans="2:62" s="1" customFormat="1" ht="18" customHeight="1">
      <c r="B50" s="71" t="s">
        <v>41</v>
      </c>
      <c r="C50" s="71"/>
      <c r="D50" s="71"/>
      <c r="E50" s="71"/>
      <c r="F50" s="71"/>
      <c r="G50" s="71"/>
      <c r="H50" s="71"/>
      <c r="I50" s="71"/>
      <c r="J50" s="71"/>
      <c r="K50" s="71"/>
      <c r="L50" s="71"/>
      <c r="M50" s="71"/>
      <c r="N50" s="71"/>
      <c r="O50" s="71"/>
      <c r="P50" s="71"/>
      <c r="Q50" s="71"/>
      <c r="R50" s="71"/>
      <c r="S50" s="71"/>
      <c r="T50" s="71"/>
      <c r="U50" s="71"/>
      <c r="V50" s="71"/>
      <c r="W50" s="71"/>
      <c r="X50" s="71"/>
      <c r="Y50" s="71"/>
      <c r="Z50" s="71"/>
      <c r="AA50" s="71"/>
      <c r="AB50" s="71"/>
      <c r="AC50" s="71"/>
      <c r="AD50" s="71"/>
      <c r="AE50" s="71"/>
      <c r="AF50" s="71"/>
      <c r="AG50" s="71"/>
      <c r="AH50" s="71"/>
      <c r="AI50" s="71"/>
      <c r="AJ50" s="71"/>
      <c r="AK50" s="71"/>
      <c r="AL50" s="71"/>
      <c r="AM50" s="71"/>
      <c r="AN50" s="71"/>
      <c r="AO50" s="71"/>
      <c r="AP50" s="71"/>
      <c r="AQ50" s="71"/>
      <c r="AR50" s="71"/>
      <c r="AS50" s="71"/>
      <c r="AT50" s="71"/>
      <c r="AU50" s="71"/>
      <c r="AV50" s="71"/>
      <c r="AW50" s="71"/>
      <c r="AX50" s="71"/>
      <c r="AY50" s="71"/>
      <c r="AZ50" s="71"/>
      <c r="BA50" s="71"/>
      <c r="BB50" s="71"/>
      <c r="BC50" s="71"/>
      <c r="BD50" s="71"/>
      <c r="BE50" s="71"/>
      <c r="BF50" s="71"/>
      <c r="BG50" s="71"/>
      <c r="BH50" s="71"/>
      <c r="BI50" s="71"/>
      <c r="BJ50" s="71"/>
    </row>
    <row r="51" spans="2:62" ht="12.75" customHeight="1">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row>
    <row r="52" spans="2:62" ht="14.25" customHeight="1">
      <c r="B52" s="48" t="s">
        <v>4</v>
      </c>
      <c r="C52" s="44"/>
      <c r="D52" s="44"/>
      <c r="E52" s="44"/>
      <c r="F52" s="44"/>
      <c r="G52" s="44"/>
      <c r="H52" s="44"/>
      <c r="I52" s="44"/>
      <c r="J52" s="44"/>
      <c r="K52" s="44"/>
      <c r="L52" s="44"/>
      <c r="M52" s="45" t="s">
        <v>17</v>
      </c>
      <c r="N52" s="53"/>
      <c r="O52" s="53"/>
      <c r="P52" s="53"/>
      <c r="Q52" s="53"/>
      <c r="R52" s="53"/>
      <c r="S52" s="53"/>
      <c r="T52" s="53"/>
      <c r="U52" s="53"/>
      <c r="V52" s="48"/>
      <c r="W52" s="44" t="s">
        <v>8</v>
      </c>
      <c r="X52" s="44"/>
      <c r="Y52" s="44"/>
      <c r="Z52" s="44"/>
      <c r="AA52" s="44"/>
      <c r="AB52" s="44"/>
      <c r="AC52" s="44"/>
      <c r="AD52" s="44"/>
      <c r="AE52" s="44"/>
      <c r="AF52" s="44"/>
      <c r="AG52" s="44" t="s">
        <v>9</v>
      </c>
      <c r="AH52" s="44"/>
      <c r="AI52" s="44"/>
      <c r="AJ52" s="44"/>
      <c r="AK52" s="44"/>
      <c r="AL52" s="44"/>
      <c r="AM52" s="44"/>
      <c r="AN52" s="44"/>
      <c r="AO52" s="44"/>
      <c r="AP52" s="44"/>
      <c r="AQ52" s="44" t="s">
        <v>10</v>
      </c>
      <c r="AR52" s="44"/>
      <c r="AS52" s="44"/>
      <c r="AT52" s="44"/>
      <c r="AU52" s="44"/>
      <c r="AV52" s="44"/>
      <c r="AW52" s="44"/>
      <c r="AX52" s="44"/>
      <c r="AY52" s="44"/>
      <c r="AZ52" s="44"/>
      <c r="BA52" s="44" t="s">
        <v>11</v>
      </c>
      <c r="BB52" s="44"/>
      <c r="BC52" s="44"/>
      <c r="BD52" s="44"/>
      <c r="BE52" s="44"/>
      <c r="BF52" s="44"/>
      <c r="BG52" s="44"/>
      <c r="BH52" s="44"/>
      <c r="BI52" s="44"/>
      <c r="BJ52" s="45"/>
    </row>
    <row r="53" spans="2:62" ht="14.25" customHeight="1">
      <c r="B53" s="49"/>
      <c r="C53" s="50"/>
      <c r="D53" s="50"/>
      <c r="E53" s="50"/>
      <c r="F53" s="50"/>
      <c r="G53" s="50"/>
      <c r="H53" s="50"/>
      <c r="I53" s="50"/>
      <c r="J53" s="50"/>
      <c r="K53" s="50"/>
      <c r="L53" s="50"/>
      <c r="M53" s="58" t="s">
        <v>15</v>
      </c>
      <c r="N53" s="59"/>
      <c r="O53" s="59"/>
      <c r="P53" s="59"/>
      <c r="Q53" s="49"/>
      <c r="R53" s="50" t="s">
        <v>12</v>
      </c>
      <c r="S53" s="50"/>
      <c r="T53" s="50"/>
      <c r="U53" s="50"/>
      <c r="V53" s="50"/>
      <c r="W53" s="50" t="s">
        <v>15</v>
      </c>
      <c r="X53" s="50"/>
      <c r="Y53" s="50"/>
      <c r="Z53" s="50"/>
      <c r="AA53" s="50"/>
      <c r="AB53" s="50" t="s">
        <v>12</v>
      </c>
      <c r="AC53" s="50"/>
      <c r="AD53" s="50"/>
      <c r="AE53" s="50"/>
      <c r="AF53" s="50"/>
      <c r="AG53" s="50" t="s">
        <v>15</v>
      </c>
      <c r="AH53" s="50"/>
      <c r="AI53" s="50"/>
      <c r="AJ53" s="50"/>
      <c r="AK53" s="50"/>
      <c r="AL53" s="50" t="s">
        <v>12</v>
      </c>
      <c r="AM53" s="50"/>
      <c r="AN53" s="50"/>
      <c r="AO53" s="50"/>
      <c r="AP53" s="50"/>
      <c r="AQ53" s="50" t="s">
        <v>15</v>
      </c>
      <c r="AR53" s="50"/>
      <c r="AS53" s="50"/>
      <c r="AT53" s="50"/>
      <c r="AU53" s="50"/>
      <c r="AV53" s="50" t="s">
        <v>12</v>
      </c>
      <c r="AW53" s="50"/>
      <c r="AX53" s="50"/>
      <c r="AY53" s="50"/>
      <c r="AZ53" s="50"/>
      <c r="BA53" s="50" t="s">
        <v>15</v>
      </c>
      <c r="BB53" s="50"/>
      <c r="BC53" s="50"/>
      <c r="BD53" s="50"/>
      <c r="BE53" s="50"/>
      <c r="BF53" s="50" t="s">
        <v>12</v>
      </c>
      <c r="BG53" s="50"/>
      <c r="BH53" s="50"/>
      <c r="BI53" s="50"/>
      <c r="BJ53" s="58"/>
    </row>
    <row r="54" spans="2:62" ht="10.5" customHeight="1">
      <c r="B54" s="20"/>
      <c r="C54" s="20"/>
      <c r="D54" s="20"/>
      <c r="E54" s="20"/>
      <c r="F54" s="20"/>
      <c r="G54" s="20"/>
      <c r="H54" s="20"/>
      <c r="I54" s="20"/>
      <c r="J54" s="20"/>
      <c r="K54" s="20"/>
      <c r="L54" s="20"/>
      <c r="M54" s="21"/>
      <c r="N54" s="22"/>
      <c r="O54" s="22"/>
      <c r="P54" s="22"/>
      <c r="Q54" s="22"/>
      <c r="R54" s="20"/>
      <c r="S54" s="20"/>
      <c r="T54" s="20"/>
      <c r="U54" s="57" t="s">
        <v>42</v>
      </c>
      <c r="V54" s="57"/>
      <c r="W54" s="20"/>
      <c r="X54" s="20"/>
      <c r="Y54" s="20"/>
      <c r="Z54" s="20"/>
      <c r="AA54" s="20"/>
      <c r="AB54" s="20"/>
      <c r="AC54" s="20"/>
      <c r="AD54" s="20"/>
      <c r="AE54" s="57" t="s">
        <v>42</v>
      </c>
      <c r="AF54" s="57"/>
      <c r="AG54" s="20"/>
      <c r="AH54" s="20"/>
      <c r="AI54" s="20"/>
      <c r="AJ54" s="20"/>
      <c r="AK54" s="20"/>
      <c r="AL54" s="20"/>
      <c r="AM54" s="20"/>
      <c r="AN54" s="20"/>
      <c r="AO54" s="57" t="s">
        <v>42</v>
      </c>
      <c r="AP54" s="57"/>
      <c r="AQ54" s="20"/>
      <c r="AR54" s="20"/>
      <c r="AS54" s="20"/>
      <c r="AT54" s="20"/>
      <c r="AU54" s="20"/>
      <c r="AV54" s="20"/>
      <c r="AW54" s="20"/>
      <c r="AX54" s="20"/>
      <c r="AY54" s="57" t="s">
        <v>42</v>
      </c>
      <c r="AZ54" s="57"/>
      <c r="BA54" s="20"/>
      <c r="BB54" s="20"/>
      <c r="BC54" s="20"/>
      <c r="BD54" s="20"/>
      <c r="BE54" s="20"/>
      <c r="BF54" s="20"/>
      <c r="BG54" s="20"/>
      <c r="BH54" s="20"/>
      <c r="BI54" s="57" t="s">
        <v>42</v>
      </c>
      <c r="BJ54" s="57"/>
    </row>
    <row r="55" spans="2:62" ht="10.5" customHeight="1">
      <c r="B55" s="20"/>
      <c r="C55" s="20"/>
      <c r="D55" s="20"/>
      <c r="E55" s="20"/>
      <c r="F55" s="20"/>
      <c r="G55" s="20"/>
      <c r="H55" s="20"/>
      <c r="I55" s="20"/>
      <c r="J55" s="20"/>
      <c r="K55" s="20"/>
      <c r="L55" s="20"/>
      <c r="M55" s="24"/>
      <c r="N55" s="25"/>
      <c r="O55" s="25"/>
      <c r="P55" s="25"/>
      <c r="Q55" s="25"/>
      <c r="R55" s="20"/>
      <c r="S55" s="20"/>
      <c r="T55" s="20"/>
      <c r="U55" s="23"/>
      <c r="V55" s="23"/>
      <c r="W55" s="20"/>
      <c r="X55" s="20"/>
      <c r="Y55" s="20"/>
      <c r="Z55" s="20"/>
      <c r="AA55" s="20"/>
      <c r="AB55" s="20"/>
      <c r="AC55" s="20"/>
      <c r="AD55" s="20"/>
      <c r="AE55" s="23"/>
      <c r="AF55" s="23"/>
      <c r="AG55" s="20"/>
      <c r="AH55" s="20"/>
      <c r="AI55" s="20"/>
      <c r="AJ55" s="20"/>
      <c r="AK55" s="20"/>
      <c r="AL55" s="20"/>
      <c r="AM55" s="20"/>
      <c r="AN55" s="20"/>
      <c r="AO55" s="23"/>
      <c r="AP55" s="23"/>
      <c r="AQ55" s="20"/>
      <c r="AR55" s="20"/>
      <c r="AS55" s="20"/>
      <c r="AT55" s="20"/>
      <c r="AU55" s="20"/>
      <c r="AV55" s="20"/>
      <c r="AW55" s="20"/>
      <c r="AX55" s="20"/>
      <c r="AY55" s="23"/>
      <c r="AZ55" s="23"/>
      <c r="BA55" s="20"/>
      <c r="BB55" s="20"/>
      <c r="BC55" s="20"/>
      <c r="BD55" s="20"/>
      <c r="BE55" s="20"/>
      <c r="BF55" s="20"/>
      <c r="BG55" s="20"/>
      <c r="BH55" s="20"/>
      <c r="BI55" s="23"/>
      <c r="BJ55" s="23"/>
    </row>
    <row r="56" spans="2:62" ht="10.5" customHeight="1">
      <c r="B56" s="20"/>
      <c r="C56" s="68" t="s">
        <v>3</v>
      </c>
      <c r="D56" s="68"/>
      <c r="E56" s="68"/>
      <c r="F56" s="67">
        <v>13</v>
      </c>
      <c r="G56" s="67"/>
      <c r="H56" s="67"/>
      <c r="I56" s="68" t="s">
        <v>4</v>
      </c>
      <c r="J56" s="68"/>
      <c r="K56" s="68"/>
      <c r="L56" s="20"/>
      <c r="M56" s="51">
        <v>15632</v>
      </c>
      <c r="N56" s="52"/>
      <c r="O56" s="52"/>
      <c r="P56" s="52"/>
      <c r="Q56" s="52"/>
      <c r="R56" s="46">
        <f>AB56+AL56+AV56+BF56+R66+AB66+AL66+AV66+BF66</f>
        <v>100</v>
      </c>
      <c r="S56" s="46"/>
      <c r="T56" s="46"/>
      <c r="U56" s="46"/>
      <c r="V56" s="46"/>
      <c r="W56" s="47">
        <v>4341</v>
      </c>
      <c r="X56" s="47"/>
      <c r="Y56" s="47"/>
      <c r="Z56" s="47"/>
      <c r="AA56" s="47"/>
      <c r="AB56" s="46">
        <f>W56/M56*100</f>
        <v>27.769959058341865</v>
      </c>
      <c r="AC56" s="46"/>
      <c r="AD56" s="46"/>
      <c r="AE56" s="46"/>
      <c r="AF56" s="46"/>
      <c r="AG56" s="47">
        <v>3312</v>
      </c>
      <c r="AH56" s="47"/>
      <c r="AI56" s="47"/>
      <c r="AJ56" s="47"/>
      <c r="AK56" s="47"/>
      <c r="AL56" s="46">
        <f>AG56/M56*100</f>
        <v>21.18730808597748</v>
      </c>
      <c r="AM56" s="46"/>
      <c r="AN56" s="46"/>
      <c r="AO56" s="46"/>
      <c r="AP56" s="46"/>
      <c r="AQ56" s="47">
        <v>16</v>
      </c>
      <c r="AR56" s="47"/>
      <c r="AS56" s="47"/>
      <c r="AT56" s="47"/>
      <c r="AU56" s="47"/>
      <c r="AV56" s="46">
        <f>AQ56/M56*100</f>
        <v>0.1023541453428864</v>
      </c>
      <c r="AW56" s="46"/>
      <c r="AX56" s="46"/>
      <c r="AY56" s="46"/>
      <c r="AZ56" s="46"/>
      <c r="BA56" s="47">
        <v>8</v>
      </c>
      <c r="BB56" s="47"/>
      <c r="BC56" s="47"/>
      <c r="BD56" s="47"/>
      <c r="BE56" s="47"/>
      <c r="BF56" s="46">
        <f>BA56/M56*100</f>
        <v>0.0511770726714432</v>
      </c>
      <c r="BG56" s="46"/>
      <c r="BH56" s="46"/>
      <c r="BI56" s="46"/>
      <c r="BJ56" s="46"/>
    </row>
    <row r="57" spans="2:62" ht="10.5" customHeight="1">
      <c r="B57" s="20"/>
      <c r="C57" s="20"/>
      <c r="D57" s="20"/>
      <c r="E57" s="20"/>
      <c r="F57" s="67">
        <v>14</v>
      </c>
      <c r="G57" s="67"/>
      <c r="H57" s="67"/>
      <c r="I57" s="20"/>
      <c r="J57" s="20"/>
      <c r="K57" s="20"/>
      <c r="L57" s="20"/>
      <c r="M57" s="51">
        <v>16461</v>
      </c>
      <c r="N57" s="52"/>
      <c r="O57" s="52"/>
      <c r="P57" s="52"/>
      <c r="Q57" s="52"/>
      <c r="R57" s="46">
        <f>AB57+AL57+AV57+BF57+R67+AB67+AL67+AV67+BF67</f>
        <v>100</v>
      </c>
      <c r="S57" s="46"/>
      <c r="T57" s="46"/>
      <c r="U57" s="46"/>
      <c r="V57" s="46"/>
      <c r="W57" s="47">
        <v>4590</v>
      </c>
      <c r="X57" s="47"/>
      <c r="Y57" s="47"/>
      <c r="Z57" s="47"/>
      <c r="AA57" s="47"/>
      <c r="AB57" s="46">
        <f>W57/M57*100</f>
        <v>27.884089666484417</v>
      </c>
      <c r="AC57" s="46"/>
      <c r="AD57" s="46"/>
      <c r="AE57" s="46"/>
      <c r="AF57" s="46"/>
      <c r="AG57" s="47">
        <v>3793</v>
      </c>
      <c r="AH57" s="47"/>
      <c r="AI57" s="47"/>
      <c r="AJ57" s="47"/>
      <c r="AK57" s="47"/>
      <c r="AL57" s="46">
        <f>AG57/M57*100</f>
        <v>23.042342506530588</v>
      </c>
      <c r="AM57" s="46"/>
      <c r="AN57" s="46"/>
      <c r="AO57" s="46"/>
      <c r="AP57" s="46"/>
      <c r="AQ57" s="47">
        <v>16</v>
      </c>
      <c r="AR57" s="47"/>
      <c r="AS57" s="47"/>
      <c r="AT57" s="47"/>
      <c r="AU57" s="47"/>
      <c r="AV57" s="46">
        <f>AQ57/M57*100</f>
        <v>0.09719944110321366</v>
      </c>
      <c r="AW57" s="46"/>
      <c r="AX57" s="46"/>
      <c r="AY57" s="46"/>
      <c r="AZ57" s="46"/>
      <c r="BA57" s="47">
        <v>5</v>
      </c>
      <c r="BB57" s="47"/>
      <c r="BC57" s="47"/>
      <c r="BD57" s="47"/>
      <c r="BE57" s="47"/>
      <c r="BF57" s="46">
        <f>BA57/M57*100</f>
        <v>0.030374825344754268</v>
      </c>
      <c r="BG57" s="46"/>
      <c r="BH57" s="46"/>
      <c r="BI57" s="46"/>
      <c r="BJ57" s="46"/>
    </row>
    <row r="58" spans="2:62" ht="10.5" customHeight="1">
      <c r="B58" s="20"/>
      <c r="C58" s="20"/>
      <c r="D58" s="20"/>
      <c r="E58" s="20"/>
      <c r="F58" s="67">
        <v>15</v>
      </c>
      <c r="G58" s="67"/>
      <c r="H58" s="67"/>
      <c r="I58" s="20"/>
      <c r="J58" s="20"/>
      <c r="K58" s="20"/>
      <c r="L58" s="20"/>
      <c r="M58" s="51">
        <v>19086</v>
      </c>
      <c r="N58" s="52"/>
      <c r="O58" s="52"/>
      <c r="P58" s="52"/>
      <c r="Q58" s="52"/>
      <c r="R58" s="46">
        <f>AB58+AL58+AV58+BF58+R68+AB68+AL68+AV68+BF68</f>
        <v>100.00000000000003</v>
      </c>
      <c r="S58" s="46"/>
      <c r="T58" s="46"/>
      <c r="U58" s="46"/>
      <c r="V58" s="46"/>
      <c r="W58" s="47">
        <v>5270</v>
      </c>
      <c r="X58" s="47"/>
      <c r="Y58" s="47"/>
      <c r="Z58" s="47"/>
      <c r="AA58" s="47"/>
      <c r="AB58" s="46">
        <f>W58/M58*100</f>
        <v>27.611862097872788</v>
      </c>
      <c r="AC58" s="46"/>
      <c r="AD58" s="46"/>
      <c r="AE58" s="46"/>
      <c r="AF58" s="46"/>
      <c r="AG58" s="47">
        <v>5199</v>
      </c>
      <c r="AH58" s="47"/>
      <c r="AI58" s="47"/>
      <c r="AJ58" s="47"/>
      <c r="AK58" s="47"/>
      <c r="AL58" s="46">
        <f>AG58/M58*100</f>
        <v>27.239861678717386</v>
      </c>
      <c r="AM58" s="46"/>
      <c r="AN58" s="46"/>
      <c r="AO58" s="46"/>
      <c r="AP58" s="46"/>
      <c r="AQ58" s="47">
        <v>24</v>
      </c>
      <c r="AR58" s="47"/>
      <c r="AS58" s="47"/>
      <c r="AT58" s="47"/>
      <c r="AU58" s="47"/>
      <c r="AV58" s="46">
        <f>AQ58/M58*100</f>
        <v>0.12574662055957245</v>
      </c>
      <c r="AW58" s="46"/>
      <c r="AX58" s="46"/>
      <c r="AY58" s="46"/>
      <c r="AZ58" s="46"/>
      <c r="BA58" s="47">
        <v>0</v>
      </c>
      <c r="BB58" s="47"/>
      <c r="BC58" s="47"/>
      <c r="BD58" s="47"/>
      <c r="BE58" s="47"/>
      <c r="BF58" s="46">
        <f>BA58/M58*100</f>
        <v>0</v>
      </c>
      <c r="BG58" s="46"/>
      <c r="BH58" s="46"/>
      <c r="BI58" s="46"/>
      <c r="BJ58" s="46"/>
    </row>
    <row r="59" spans="1:63" ht="10.5" customHeight="1">
      <c r="A59" s="16"/>
      <c r="B59" s="27"/>
      <c r="C59" s="27"/>
      <c r="D59" s="27"/>
      <c r="E59" s="27"/>
      <c r="F59" s="67">
        <v>16</v>
      </c>
      <c r="G59" s="67"/>
      <c r="H59" s="67"/>
      <c r="I59" s="27"/>
      <c r="J59" s="27"/>
      <c r="K59" s="27"/>
      <c r="L59" s="27"/>
      <c r="M59" s="51">
        <v>20123</v>
      </c>
      <c r="N59" s="52"/>
      <c r="O59" s="52"/>
      <c r="P59" s="52"/>
      <c r="Q59" s="52"/>
      <c r="R59" s="46">
        <v>100</v>
      </c>
      <c r="S59" s="46"/>
      <c r="T59" s="46"/>
      <c r="U59" s="46"/>
      <c r="V59" s="46"/>
      <c r="W59" s="47">
        <v>5022</v>
      </c>
      <c r="X59" s="47"/>
      <c r="Y59" s="47"/>
      <c r="Z59" s="47"/>
      <c r="AA59" s="47"/>
      <c r="AB59" s="46">
        <f>W59/M59*100</f>
        <v>24.956517417880036</v>
      </c>
      <c r="AC59" s="46"/>
      <c r="AD59" s="46"/>
      <c r="AE59" s="46"/>
      <c r="AF59" s="46"/>
      <c r="AG59" s="47">
        <v>5487</v>
      </c>
      <c r="AH59" s="47"/>
      <c r="AI59" s="47"/>
      <c r="AJ59" s="47"/>
      <c r="AK59" s="47"/>
      <c r="AL59" s="46">
        <f>AG59/M59*100</f>
        <v>27.267306067683744</v>
      </c>
      <c r="AM59" s="46"/>
      <c r="AN59" s="46"/>
      <c r="AO59" s="46"/>
      <c r="AP59" s="46"/>
      <c r="AQ59" s="47">
        <v>2</v>
      </c>
      <c r="AR59" s="47"/>
      <c r="AS59" s="47"/>
      <c r="AT59" s="47"/>
      <c r="AU59" s="47"/>
      <c r="AV59" s="46">
        <f>AQ59/M59*100</f>
        <v>0.009938875913134224</v>
      </c>
      <c r="AW59" s="46"/>
      <c r="AX59" s="46"/>
      <c r="AY59" s="46"/>
      <c r="AZ59" s="46"/>
      <c r="BA59" s="47">
        <v>0</v>
      </c>
      <c r="BB59" s="47"/>
      <c r="BC59" s="47"/>
      <c r="BD59" s="47"/>
      <c r="BE59" s="47"/>
      <c r="BF59" s="46">
        <f>BA59/M59*100</f>
        <v>0</v>
      </c>
      <c r="BG59" s="46"/>
      <c r="BH59" s="46"/>
      <c r="BI59" s="46"/>
      <c r="BJ59" s="46"/>
      <c r="BK59" s="16"/>
    </row>
    <row r="60" spans="2:62" s="16" customFormat="1" ht="10.5" customHeight="1">
      <c r="B60" s="27"/>
      <c r="C60" s="27"/>
      <c r="D60" s="27"/>
      <c r="E60" s="27"/>
      <c r="F60" s="56">
        <v>17</v>
      </c>
      <c r="G60" s="56"/>
      <c r="H60" s="56"/>
      <c r="I60" s="27"/>
      <c r="J60" s="27"/>
      <c r="K60" s="27"/>
      <c r="L60" s="28"/>
      <c r="M60" s="42">
        <f>(W60+AG60+AQ60+BA60+M70+W70+AG70+AQ70+BA70)</f>
        <v>19250</v>
      </c>
      <c r="N60" s="42"/>
      <c r="O60" s="42"/>
      <c r="P60" s="42"/>
      <c r="Q60" s="42"/>
      <c r="R60" s="41">
        <f>(AB60+AL60+AV60+BF60+R70+AB70+AL70+AV70+BF70)</f>
        <v>99.99999999999999</v>
      </c>
      <c r="S60" s="41"/>
      <c r="T60" s="41"/>
      <c r="U60" s="41"/>
      <c r="V60" s="41"/>
      <c r="W60" s="42">
        <v>5880</v>
      </c>
      <c r="X60" s="42"/>
      <c r="Y60" s="42"/>
      <c r="Z60" s="42"/>
      <c r="AA60" s="42"/>
      <c r="AB60" s="41">
        <f>W60/M60*100</f>
        <v>30.545454545454547</v>
      </c>
      <c r="AC60" s="41"/>
      <c r="AD60" s="41"/>
      <c r="AE60" s="41"/>
      <c r="AF60" s="41"/>
      <c r="AG60" s="42">
        <v>5179</v>
      </c>
      <c r="AH60" s="42"/>
      <c r="AI60" s="42"/>
      <c r="AJ60" s="42"/>
      <c r="AK60" s="42"/>
      <c r="AL60" s="41">
        <f>AG60/M60*100</f>
        <v>26.903896103896102</v>
      </c>
      <c r="AM60" s="41"/>
      <c r="AN60" s="41"/>
      <c r="AO60" s="41"/>
      <c r="AP60" s="41"/>
      <c r="AQ60" s="42">
        <v>4</v>
      </c>
      <c r="AR60" s="42"/>
      <c r="AS60" s="42"/>
      <c r="AT60" s="42"/>
      <c r="AU60" s="42"/>
      <c r="AV60" s="41">
        <f>AQ60/M60*100</f>
        <v>0.02077922077922078</v>
      </c>
      <c r="AW60" s="41"/>
      <c r="AX60" s="41"/>
      <c r="AY60" s="41"/>
      <c r="AZ60" s="41"/>
      <c r="BA60" s="42">
        <v>0</v>
      </c>
      <c r="BB60" s="42"/>
      <c r="BC60" s="42"/>
      <c r="BD60" s="42"/>
      <c r="BE60" s="42"/>
      <c r="BF60" s="41">
        <f>BA60/M60*100</f>
        <v>0</v>
      </c>
      <c r="BG60" s="41"/>
      <c r="BH60" s="41"/>
      <c r="BI60" s="41"/>
      <c r="BJ60" s="41"/>
    </row>
    <row r="61" spans="2:62" ht="10.5" customHeight="1">
      <c r="B61" s="19"/>
      <c r="C61" s="19"/>
      <c r="D61" s="19"/>
      <c r="E61" s="19"/>
      <c r="F61" s="19"/>
      <c r="G61" s="19"/>
      <c r="H61" s="19"/>
      <c r="I61" s="19"/>
      <c r="J61" s="19"/>
      <c r="K61" s="19"/>
      <c r="L61" s="19"/>
      <c r="M61" s="2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row>
    <row r="62" spans="2:62" ht="14.25" customHeight="1">
      <c r="B62" s="48" t="s">
        <v>4</v>
      </c>
      <c r="C62" s="44"/>
      <c r="D62" s="44"/>
      <c r="E62" s="44"/>
      <c r="F62" s="44"/>
      <c r="G62" s="44"/>
      <c r="H62" s="44"/>
      <c r="I62" s="44"/>
      <c r="J62" s="44"/>
      <c r="K62" s="44"/>
      <c r="L62" s="44"/>
      <c r="M62" s="45" t="s">
        <v>13</v>
      </c>
      <c r="N62" s="53"/>
      <c r="O62" s="53"/>
      <c r="P62" s="53"/>
      <c r="Q62" s="53"/>
      <c r="R62" s="53"/>
      <c r="S62" s="53"/>
      <c r="T62" s="53"/>
      <c r="U62" s="53"/>
      <c r="V62" s="48"/>
      <c r="W62" s="44" t="s">
        <v>18</v>
      </c>
      <c r="X62" s="44"/>
      <c r="Y62" s="44"/>
      <c r="Z62" s="44"/>
      <c r="AA62" s="44"/>
      <c r="AB62" s="44"/>
      <c r="AC62" s="44"/>
      <c r="AD62" s="44"/>
      <c r="AE62" s="44"/>
      <c r="AF62" s="44"/>
      <c r="AG62" s="44" t="s">
        <v>19</v>
      </c>
      <c r="AH62" s="44"/>
      <c r="AI62" s="44"/>
      <c r="AJ62" s="44"/>
      <c r="AK62" s="44"/>
      <c r="AL62" s="44"/>
      <c r="AM62" s="44"/>
      <c r="AN62" s="44"/>
      <c r="AO62" s="44"/>
      <c r="AP62" s="44"/>
      <c r="AQ62" s="44" t="s">
        <v>20</v>
      </c>
      <c r="AR62" s="44"/>
      <c r="AS62" s="44"/>
      <c r="AT62" s="44"/>
      <c r="AU62" s="44"/>
      <c r="AV62" s="44"/>
      <c r="AW62" s="44"/>
      <c r="AX62" s="44"/>
      <c r="AY62" s="44"/>
      <c r="AZ62" s="44"/>
      <c r="BA62" s="44" t="s">
        <v>25</v>
      </c>
      <c r="BB62" s="44"/>
      <c r="BC62" s="44"/>
      <c r="BD62" s="44"/>
      <c r="BE62" s="44"/>
      <c r="BF62" s="44"/>
      <c r="BG62" s="44"/>
      <c r="BH62" s="44"/>
      <c r="BI62" s="44"/>
      <c r="BJ62" s="45"/>
    </row>
    <row r="63" spans="2:62" ht="14.25" customHeight="1">
      <c r="B63" s="49"/>
      <c r="C63" s="50"/>
      <c r="D63" s="50"/>
      <c r="E63" s="50"/>
      <c r="F63" s="50"/>
      <c r="G63" s="50"/>
      <c r="H63" s="50"/>
      <c r="I63" s="50"/>
      <c r="J63" s="50"/>
      <c r="K63" s="50"/>
      <c r="L63" s="50"/>
      <c r="M63" s="58" t="s">
        <v>15</v>
      </c>
      <c r="N63" s="59"/>
      <c r="O63" s="59"/>
      <c r="P63" s="59"/>
      <c r="Q63" s="49"/>
      <c r="R63" s="50" t="s">
        <v>12</v>
      </c>
      <c r="S63" s="50"/>
      <c r="T63" s="50"/>
      <c r="U63" s="50"/>
      <c r="V63" s="50"/>
      <c r="W63" s="50" t="s">
        <v>15</v>
      </c>
      <c r="X63" s="50"/>
      <c r="Y63" s="50"/>
      <c r="Z63" s="50"/>
      <c r="AA63" s="50"/>
      <c r="AB63" s="50" t="s">
        <v>12</v>
      </c>
      <c r="AC63" s="50"/>
      <c r="AD63" s="50"/>
      <c r="AE63" s="50"/>
      <c r="AF63" s="50"/>
      <c r="AG63" s="50" t="s">
        <v>15</v>
      </c>
      <c r="AH63" s="50"/>
      <c r="AI63" s="50"/>
      <c r="AJ63" s="50"/>
      <c r="AK63" s="50"/>
      <c r="AL63" s="50" t="s">
        <v>12</v>
      </c>
      <c r="AM63" s="50"/>
      <c r="AN63" s="50"/>
      <c r="AO63" s="50"/>
      <c r="AP63" s="50"/>
      <c r="AQ63" s="50" t="s">
        <v>15</v>
      </c>
      <c r="AR63" s="50"/>
      <c r="AS63" s="50"/>
      <c r="AT63" s="50"/>
      <c r="AU63" s="50"/>
      <c r="AV63" s="50" t="s">
        <v>12</v>
      </c>
      <c r="AW63" s="50"/>
      <c r="AX63" s="50"/>
      <c r="AY63" s="50"/>
      <c r="AZ63" s="50"/>
      <c r="BA63" s="50" t="s">
        <v>15</v>
      </c>
      <c r="BB63" s="50"/>
      <c r="BC63" s="50"/>
      <c r="BD63" s="50"/>
      <c r="BE63" s="50"/>
      <c r="BF63" s="50" t="s">
        <v>12</v>
      </c>
      <c r="BG63" s="50"/>
      <c r="BH63" s="50"/>
      <c r="BI63" s="50"/>
      <c r="BJ63" s="58"/>
    </row>
    <row r="64" spans="2:62" ht="10.5" customHeight="1">
      <c r="B64" s="20"/>
      <c r="C64" s="20"/>
      <c r="D64" s="20"/>
      <c r="E64" s="20"/>
      <c r="F64" s="20"/>
      <c r="G64" s="20"/>
      <c r="H64" s="20"/>
      <c r="I64" s="20"/>
      <c r="J64" s="20"/>
      <c r="K64" s="20"/>
      <c r="L64" s="20"/>
      <c r="M64" s="21"/>
      <c r="N64" s="22"/>
      <c r="O64" s="22"/>
      <c r="P64" s="22"/>
      <c r="Q64" s="22"/>
      <c r="R64" s="20"/>
      <c r="S64" s="20"/>
      <c r="T64" s="20"/>
      <c r="U64" s="57" t="s">
        <v>42</v>
      </c>
      <c r="V64" s="57"/>
      <c r="W64" s="20"/>
      <c r="X64" s="20"/>
      <c r="Y64" s="20"/>
      <c r="Z64" s="20"/>
      <c r="AA64" s="20"/>
      <c r="AB64" s="20"/>
      <c r="AC64" s="20"/>
      <c r="AD64" s="20"/>
      <c r="AE64" s="57" t="s">
        <v>42</v>
      </c>
      <c r="AF64" s="57"/>
      <c r="AG64" s="20"/>
      <c r="AH64" s="20"/>
      <c r="AI64" s="20"/>
      <c r="AJ64" s="20"/>
      <c r="AK64" s="20"/>
      <c r="AL64" s="20"/>
      <c r="AM64" s="20"/>
      <c r="AN64" s="20"/>
      <c r="AO64" s="57" t="s">
        <v>42</v>
      </c>
      <c r="AP64" s="57"/>
      <c r="AQ64" s="20"/>
      <c r="AR64" s="20"/>
      <c r="AS64" s="20"/>
      <c r="AT64" s="20"/>
      <c r="AU64" s="20"/>
      <c r="AV64" s="20"/>
      <c r="AW64" s="20"/>
      <c r="AX64" s="20"/>
      <c r="AY64" s="57" t="s">
        <v>42</v>
      </c>
      <c r="AZ64" s="57"/>
      <c r="BA64" s="20"/>
      <c r="BB64" s="20"/>
      <c r="BC64" s="20"/>
      <c r="BD64" s="20"/>
      <c r="BE64" s="20"/>
      <c r="BF64" s="20"/>
      <c r="BG64" s="20"/>
      <c r="BH64" s="20"/>
      <c r="BI64" s="57" t="s">
        <v>42</v>
      </c>
      <c r="BJ64" s="57"/>
    </row>
    <row r="65" spans="2:62" ht="10.5" customHeight="1">
      <c r="B65" s="20"/>
      <c r="C65" s="20"/>
      <c r="D65" s="20"/>
      <c r="E65" s="20"/>
      <c r="F65" s="20"/>
      <c r="G65" s="20"/>
      <c r="H65" s="20"/>
      <c r="I65" s="20"/>
      <c r="J65" s="20"/>
      <c r="K65" s="20"/>
      <c r="L65" s="20"/>
      <c r="M65" s="24"/>
      <c r="N65" s="25"/>
      <c r="O65" s="25"/>
      <c r="P65" s="25"/>
      <c r="Q65" s="25"/>
      <c r="R65" s="20"/>
      <c r="S65" s="20"/>
      <c r="T65" s="20"/>
      <c r="U65" s="23"/>
      <c r="V65" s="23"/>
      <c r="W65" s="20"/>
      <c r="X65" s="20"/>
      <c r="Y65" s="20"/>
      <c r="Z65" s="20"/>
      <c r="AA65" s="20"/>
      <c r="AB65" s="20"/>
      <c r="AC65" s="20"/>
      <c r="AD65" s="20"/>
      <c r="AE65" s="23"/>
      <c r="AF65" s="23"/>
      <c r="AG65" s="20"/>
      <c r="AH65" s="20"/>
      <c r="AI65" s="20"/>
      <c r="AJ65" s="20"/>
      <c r="AK65" s="20"/>
      <c r="AL65" s="20"/>
      <c r="AM65" s="20"/>
      <c r="AN65" s="20"/>
      <c r="AO65" s="23"/>
      <c r="AP65" s="23"/>
      <c r="AQ65" s="20"/>
      <c r="AR65" s="20"/>
      <c r="AS65" s="20"/>
      <c r="AT65" s="20"/>
      <c r="AU65" s="20"/>
      <c r="AV65" s="20"/>
      <c r="AW65" s="20"/>
      <c r="AX65" s="20"/>
      <c r="AY65" s="23"/>
      <c r="AZ65" s="23"/>
      <c r="BA65" s="20"/>
      <c r="BB65" s="20"/>
      <c r="BC65" s="20"/>
      <c r="BD65" s="20"/>
      <c r="BE65" s="20"/>
      <c r="BF65" s="20"/>
      <c r="BG65" s="20"/>
      <c r="BH65" s="20"/>
      <c r="BI65" s="23"/>
      <c r="BJ65" s="23"/>
    </row>
    <row r="66" spans="2:62" ht="10.5" customHeight="1">
      <c r="B66" s="20"/>
      <c r="C66" s="68" t="s">
        <v>3</v>
      </c>
      <c r="D66" s="68"/>
      <c r="E66" s="68"/>
      <c r="F66" s="67">
        <v>13</v>
      </c>
      <c r="G66" s="67"/>
      <c r="H66" s="67"/>
      <c r="I66" s="68" t="s">
        <v>4</v>
      </c>
      <c r="J66" s="68"/>
      <c r="K66" s="68"/>
      <c r="L66" s="20"/>
      <c r="M66" s="51">
        <v>25</v>
      </c>
      <c r="N66" s="52"/>
      <c r="O66" s="52"/>
      <c r="P66" s="52"/>
      <c r="Q66" s="52"/>
      <c r="R66" s="46">
        <f>M66/M56*100</f>
        <v>0.15992835209825998</v>
      </c>
      <c r="S66" s="46"/>
      <c r="T66" s="46"/>
      <c r="U66" s="46"/>
      <c r="V66" s="46"/>
      <c r="W66" s="47">
        <v>2815</v>
      </c>
      <c r="X66" s="47"/>
      <c r="Y66" s="47"/>
      <c r="Z66" s="47"/>
      <c r="AA66" s="47"/>
      <c r="AB66" s="46">
        <f>W66/M56*100</f>
        <v>18.007932446264075</v>
      </c>
      <c r="AC66" s="46"/>
      <c r="AD66" s="46"/>
      <c r="AE66" s="46"/>
      <c r="AF66" s="46"/>
      <c r="AG66" s="47">
        <v>924</v>
      </c>
      <c r="AH66" s="47"/>
      <c r="AI66" s="47"/>
      <c r="AJ66" s="47"/>
      <c r="AK66" s="47"/>
      <c r="AL66" s="46">
        <f>AG66/M56*100</f>
        <v>5.9109518935516885</v>
      </c>
      <c r="AM66" s="46"/>
      <c r="AN66" s="46"/>
      <c r="AO66" s="46"/>
      <c r="AP66" s="46"/>
      <c r="AQ66" s="47">
        <v>2264</v>
      </c>
      <c r="AR66" s="47"/>
      <c r="AS66" s="47"/>
      <c r="AT66" s="47"/>
      <c r="AU66" s="47"/>
      <c r="AV66" s="46">
        <f>AQ66/M56*100</f>
        <v>14.483111566018426</v>
      </c>
      <c r="AW66" s="46"/>
      <c r="AX66" s="46"/>
      <c r="AY66" s="46"/>
      <c r="AZ66" s="46"/>
      <c r="BA66" s="47">
        <v>1927</v>
      </c>
      <c r="BB66" s="47"/>
      <c r="BC66" s="47"/>
      <c r="BD66" s="47"/>
      <c r="BE66" s="47"/>
      <c r="BF66" s="46">
        <f>BA66/M56*100</f>
        <v>12.327277379733879</v>
      </c>
      <c r="BG66" s="46"/>
      <c r="BH66" s="46"/>
      <c r="BI66" s="46"/>
      <c r="BJ66" s="46"/>
    </row>
    <row r="67" spans="2:62" ht="10.5" customHeight="1">
      <c r="B67" s="20"/>
      <c r="C67" s="20"/>
      <c r="D67" s="20"/>
      <c r="E67" s="20"/>
      <c r="F67" s="67">
        <v>14</v>
      </c>
      <c r="G67" s="67"/>
      <c r="H67" s="67"/>
      <c r="I67" s="20"/>
      <c r="J67" s="20"/>
      <c r="K67" s="20"/>
      <c r="L67" s="20"/>
      <c r="M67" s="51">
        <v>30</v>
      </c>
      <c r="N67" s="52"/>
      <c r="O67" s="52"/>
      <c r="P67" s="52"/>
      <c r="Q67" s="52"/>
      <c r="R67" s="46">
        <f>M67/M57*100</f>
        <v>0.1822489520685256</v>
      </c>
      <c r="S67" s="46"/>
      <c r="T67" s="46"/>
      <c r="U67" s="46"/>
      <c r="V67" s="46"/>
      <c r="W67" s="47">
        <v>3464</v>
      </c>
      <c r="X67" s="47"/>
      <c r="Y67" s="47"/>
      <c r="Z67" s="47"/>
      <c r="AA67" s="47"/>
      <c r="AB67" s="46">
        <f>W67/M57*100</f>
        <v>21.043678998845756</v>
      </c>
      <c r="AC67" s="46"/>
      <c r="AD67" s="46"/>
      <c r="AE67" s="46"/>
      <c r="AF67" s="46"/>
      <c r="AG67" s="47">
        <v>868</v>
      </c>
      <c r="AH67" s="47"/>
      <c r="AI67" s="47"/>
      <c r="AJ67" s="47"/>
      <c r="AK67" s="47"/>
      <c r="AL67" s="46">
        <f>AG67/M57*100</f>
        <v>5.273069679849341</v>
      </c>
      <c r="AM67" s="46"/>
      <c r="AN67" s="46"/>
      <c r="AO67" s="46"/>
      <c r="AP67" s="46"/>
      <c r="AQ67" s="47">
        <v>2197</v>
      </c>
      <c r="AR67" s="47"/>
      <c r="AS67" s="47"/>
      <c r="AT67" s="47"/>
      <c r="AU67" s="47"/>
      <c r="AV67" s="46">
        <f>AQ67/M57*100</f>
        <v>13.346698256485027</v>
      </c>
      <c r="AW67" s="46"/>
      <c r="AX67" s="46"/>
      <c r="AY67" s="46"/>
      <c r="AZ67" s="46"/>
      <c r="BA67" s="47">
        <v>1498</v>
      </c>
      <c r="BB67" s="47"/>
      <c r="BC67" s="47"/>
      <c r="BD67" s="47"/>
      <c r="BE67" s="47"/>
      <c r="BF67" s="46">
        <f>BA67/M57*100</f>
        <v>9.100297673288377</v>
      </c>
      <c r="BG67" s="46"/>
      <c r="BH67" s="46"/>
      <c r="BI67" s="46"/>
      <c r="BJ67" s="46"/>
    </row>
    <row r="68" spans="2:62" ht="10.5" customHeight="1">
      <c r="B68" s="25"/>
      <c r="C68" s="25"/>
      <c r="D68" s="25"/>
      <c r="E68" s="25"/>
      <c r="F68" s="67">
        <v>15</v>
      </c>
      <c r="G68" s="67"/>
      <c r="H68" s="67"/>
      <c r="I68" s="25"/>
      <c r="J68" s="25"/>
      <c r="K68" s="25"/>
      <c r="L68" s="25"/>
      <c r="M68" s="51">
        <v>34</v>
      </c>
      <c r="N68" s="52"/>
      <c r="O68" s="52"/>
      <c r="P68" s="52"/>
      <c r="Q68" s="52"/>
      <c r="R68" s="46">
        <f>M68/M58*100</f>
        <v>0.17814104579272766</v>
      </c>
      <c r="S68" s="46"/>
      <c r="T68" s="46"/>
      <c r="U68" s="46"/>
      <c r="V68" s="46"/>
      <c r="W68" s="47">
        <v>3056</v>
      </c>
      <c r="X68" s="47"/>
      <c r="Y68" s="47"/>
      <c r="Z68" s="47"/>
      <c r="AA68" s="47"/>
      <c r="AB68" s="46">
        <f>W68/M58*100</f>
        <v>16.011736351252225</v>
      </c>
      <c r="AC68" s="46"/>
      <c r="AD68" s="46"/>
      <c r="AE68" s="46"/>
      <c r="AF68" s="46"/>
      <c r="AG68" s="47">
        <v>981</v>
      </c>
      <c r="AH68" s="47"/>
      <c r="AI68" s="47"/>
      <c r="AJ68" s="47"/>
      <c r="AK68" s="47"/>
      <c r="AL68" s="46">
        <f>AG68/M58*100</f>
        <v>5.139893115372525</v>
      </c>
      <c r="AM68" s="46"/>
      <c r="AN68" s="46"/>
      <c r="AO68" s="46"/>
      <c r="AP68" s="46"/>
      <c r="AQ68" s="47">
        <v>1743</v>
      </c>
      <c r="AR68" s="47"/>
      <c r="AS68" s="47"/>
      <c r="AT68" s="47"/>
      <c r="AU68" s="47"/>
      <c r="AV68" s="46">
        <f>AQ68/M58*100</f>
        <v>9.13234831813895</v>
      </c>
      <c r="AW68" s="46"/>
      <c r="AX68" s="46"/>
      <c r="AY68" s="46"/>
      <c r="AZ68" s="46"/>
      <c r="BA68" s="47">
        <v>2779</v>
      </c>
      <c r="BB68" s="47"/>
      <c r="BC68" s="47"/>
      <c r="BD68" s="47"/>
      <c r="BE68" s="47"/>
      <c r="BF68" s="46">
        <f>BA68/M58*100</f>
        <v>14.560410772293828</v>
      </c>
      <c r="BG68" s="46"/>
      <c r="BH68" s="46"/>
      <c r="BI68" s="46"/>
      <c r="BJ68" s="46"/>
    </row>
    <row r="69" spans="1:63" ht="10.5" customHeight="1">
      <c r="A69" s="16"/>
      <c r="B69" s="30"/>
      <c r="C69" s="30"/>
      <c r="D69" s="30"/>
      <c r="E69" s="30"/>
      <c r="F69" s="67">
        <v>16</v>
      </c>
      <c r="G69" s="67"/>
      <c r="H69" s="67"/>
      <c r="I69" s="30"/>
      <c r="J69" s="30"/>
      <c r="K69" s="30"/>
      <c r="L69" s="30"/>
      <c r="M69" s="51">
        <v>0</v>
      </c>
      <c r="N69" s="52"/>
      <c r="O69" s="52"/>
      <c r="P69" s="52"/>
      <c r="Q69" s="52"/>
      <c r="R69" s="46">
        <f>M69/M59*100</f>
        <v>0</v>
      </c>
      <c r="S69" s="46"/>
      <c r="T69" s="46"/>
      <c r="U69" s="46"/>
      <c r="V69" s="46"/>
      <c r="W69" s="47">
        <v>2125</v>
      </c>
      <c r="X69" s="47"/>
      <c r="Y69" s="47"/>
      <c r="Z69" s="47"/>
      <c r="AA69" s="47"/>
      <c r="AB69" s="46">
        <f>W69/M59*100</f>
        <v>10.560055657705114</v>
      </c>
      <c r="AC69" s="46"/>
      <c r="AD69" s="46"/>
      <c r="AE69" s="46"/>
      <c r="AF69" s="46"/>
      <c r="AG69" s="47">
        <v>1028</v>
      </c>
      <c r="AH69" s="47"/>
      <c r="AI69" s="47"/>
      <c r="AJ69" s="47"/>
      <c r="AK69" s="47"/>
      <c r="AL69" s="46">
        <f>AG69/M59*100</f>
        <v>5.108582219350991</v>
      </c>
      <c r="AM69" s="46"/>
      <c r="AN69" s="46"/>
      <c r="AO69" s="46"/>
      <c r="AP69" s="46"/>
      <c r="AQ69" s="47">
        <v>1551</v>
      </c>
      <c r="AR69" s="47"/>
      <c r="AS69" s="47"/>
      <c r="AT69" s="47"/>
      <c r="AU69" s="47"/>
      <c r="AV69" s="46">
        <f>AQ69/M59*100</f>
        <v>7.70759827063559</v>
      </c>
      <c r="AW69" s="46"/>
      <c r="AX69" s="46"/>
      <c r="AY69" s="46"/>
      <c r="AZ69" s="46"/>
      <c r="BA69" s="47">
        <v>4908</v>
      </c>
      <c r="BB69" s="47"/>
      <c r="BC69" s="47"/>
      <c r="BD69" s="47"/>
      <c r="BE69" s="47"/>
      <c r="BF69" s="46">
        <f>BA69/M59*100</f>
        <v>24.390001490831388</v>
      </c>
      <c r="BG69" s="46"/>
      <c r="BH69" s="46"/>
      <c r="BI69" s="46"/>
      <c r="BJ69" s="46"/>
      <c r="BK69" s="16"/>
    </row>
    <row r="70" spans="2:62" s="16" customFormat="1" ht="10.5" customHeight="1">
      <c r="B70" s="30"/>
      <c r="C70" s="30"/>
      <c r="D70" s="30"/>
      <c r="E70" s="30"/>
      <c r="F70" s="56">
        <v>17</v>
      </c>
      <c r="G70" s="56"/>
      <c r="H70" s="56"/>
      <c r="I70" s="30"/>
      <c r="J70" s="30"/>
      <c r="K70" s="30"/>
      <c r="L70" s="28"/>
      <c r="M70" s="42">
        <v>0</v>
      </c>
      <c r="N70" s="42"/>
      <c r="O70" s="42"/>
      <c r="P70" s="42"/>
      <c r="Q70" s="42"/>
      <c r="R70" s="41">
        <f>M70/M60*100</f>
        <v>0</v>
      </c>
      <c r="S70" s="41"/>
      <c r="T70" s="41"/>
      <c r="U70" s="41"/>
      <c r="V70" s="41"/>
      <c r="W70" s="42">
        <v>1412</v>
      </c>
      <c r="X70" s="42"/>
      <c r="Y70" s="42"/>
      <c r="Z70" s="42"/>
      <c r="AA70" s="42"/>
      <c r="AB70" s="41">
        <f>W70/M60*100</f>
        <v>7.335064935064935</v>
      </c>
      <c r="AC70" s="41"/>
      <c r="AD70" s="41"/>
      <c r="AE70" s="41"/>
      <c r="AF70" s="41"/>
      <c r="AG70" s="42">
        <v>840</v>
      </c>
      <c r="AH70" s="42"/>
      <c r="AI70" s="42"/>
      <c r="AJ70" s="42"/>
      <c r="AK70" s="42"/>
      <c r="AL70" s="41">
        <f>AG70/M60*100</f>
        <v>4.363636363636364</v>
      </c>
      <c r="AM70" s="41"/>
      <c r="AN70" s="41"/>
      <c r="AO70" s="41"/>
      <c r="AP70" s="41"/>
      <c r="AQ70" s="42">
        <v>1891</v>
      </c>
      <c r="AR70" s="42"/>
      <c r="AS70" s="42"/>
      <c r="AT70" s="42"/>
      <c r="AU70" s="42"/>
      <c r="AV70" s="41">
        <f>AQ70/M60*100</f>
        <v>9.823376623376623</v>
      </c>
      <c r="AW70" s="41"/>
      <c r="AX70" s="41"/>
      <c r="AY70" s="41"/>
      <c r="AZ70" s="41"/>
      <c r="BA70" s="42">
        <v>4044</v>
      </c>
      <c r="BB70" s="42"/>
      <c r="BC70" s="42"/>
      <c r="BD70" s="42"/>
      <c r="BE70" s="42"/>
      <c r="BF70" s="41">
        <f>BA70/M60*100</f>
        <v>21.007792207792207</v>
      </c>
      <c r="BG70" s="41"/>
      <c r="BH70" s="41"/>
      <c r="BI70" s="41"/>
      <c r="BJ70" s="41"/>
    </row>
    <row r="71" spans="2:62" ht="10.5" customHeight="1">
      <c r="B71" s="19"/>
      <c r="C71" s="19"/>
      <c r="D71" s="19"/>
      <c r="E71" s="19"/>
      <c r="F71" s="19"/>
      <c r="G71" s="19"/>
      <c r="H71" s="19"/>
      <c r="I71" s="19"/>
      <c r="J71" s="19"/>
      <c r="K71" s="19"/>
      <c r="L71" s="19"/>
      <c r="M71" s="2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row>
    <row r="72" spans="2:62" ht="10.5" customHeight="1">
      <c r="B72" s="20"/>
      <c r="C72" s="54" t="s">
        <v>5</v>
      </c>
      <c r="D72" s="54"/>
      <c r="E72" s="26" t="s">
        <v>26</v>
      </c>
      <c r="F72" s="31" t="s">
        <v>14</v>
      </c>
      <c r="G72" s="31"/>
      <c r="H72" s="31"/>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row>
    <row r="73" spans="2:62" ht="10.5" customHeight="1">
      <c r="B73" s="55" t="s">
        <v>6</v>
      </c>
      <c r="C73" s="55"/>
      <c r="D73" s="55"/>
      <c r="E73" s="26" t="s">
        <v>43</v>
      </c>
      <c r="F73" s="20" t="s">
        <v>44</v>
      </c>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row>
  </sheetData>
  <mergeCells count="381">
    <mergeCell ref="BE36:BJ36"/>
    <mergeCell ref="G46:I46"/>
    <mergeCell ref="O46:T46"/>
    <mergeCell ref="U46:Z46"/>
    <mergeCell ref="AA46:AF46"/>
    <mergeCell ref="AG46:AL46"/>
    <mergeCell ref="AM46:AR46"/>
    <mergeCell ref="AS46:AX46"/>
    <mergeCell ref="AY46:BD46"/>
    <mergeCell ref="BE46:BJ46"/>
    <mergeCell ref="AG36:AL36"/>
    <mergeCell ref="AM36:AR36"/>
    <mergeCell ref="AS36:AX36"/>
    <mergeCell ref="AY36:BD36"/>
    <mergeCell ref="AM45:AR45"/>
    <mergeCell ref="AS45:AX45"/>
    <mergeCell ref="AY45:BD45"/>
    <mergeCell ref="BE45:BJ45"/>
    <mergeCell ref="O42:T42"/>
    <mergeCell ref="U42:Z42"/>
    <mergeCell ref="AA42:AF42"/>
    <mergeCell ref="AG42:AL42"/>
    <mergeCell ref="G36:I36"/>
    <mergeCell ref="O36:T36"/>
    <mergeCell ref="U36:Z36"/>
    <mergeCell ref="AA36:AF36"/>
    <mergeCell ref="AM21:AT21"/>
    <mergeCell ref="AU21:BB21"/>
    <mergeCell ref="BC21:BJ21"/>
    <mergeCell ref="W12:AD12"/>
    <mergeCell ref="AE12:AL12"/>
    <mergeCell ref="AU12:BB12"/>
    <mergeCell ref="BC12:BJ12"/>
    <mergeCell ref="BC17:BJ17"/>
    <mergeCell ref="AM20:AT20"/>
    <mergeCell ref="BC14:BJ15"/>
    <mergeCell ref="G21:I21"/>
    <mergeCell ref="O21:V21"/>
    <mergeCell ref="W21:AD21"/>
    <mergeCell ref="AE21:AL21"/>
    <mergeCell ref="BA68:BE68"/>
    <mergeCell ref="BF68:BJ68"/>
    <mergeCell ref="BA67:BE67"/>
    <mergeCell ref="BF67:BJ67"/>
    <mergeCell ref="BF66:BJ66"/>
    <mergeCell ref="BA66:BE66"/>
    <mergeCell ref="BF58:BJ58"/>
    <mergeCell ref="BF57:BJ57"/>
    <mergeCell ref="BA58:BE58"/>
    <mergeCell ref="BA63:BE63"/>
    <mergeCell ref="BF63:BJ63"/>
    <mergeCell ref="BI64:BJ64"/>
    <mergeCell ref="BA57:BE57"/>
    <mergeCell ref="M68:Q68"/>
    <mergeCell ref="R68:V68"/>
    <mergeCell ref="W68:AA68"/>
    <mergeCell ref="AB68:AF68"/>
    <mergeCell ref="AG68:AK68"/>
    <mergeCell ref="AL68:AP68"/>
    <mergeCell ref="AQ68:AU68"/>
    <mergeCell ref="AV68:AZ68"/>
    <mergeCell ref="M67:Q67"/>
    <mergeCell ref="R67:V67"/>
    <mergeCell ref="W67:AA67"/>
    <mergeCell ref="AB67:AF67"/>
    <mergeCell ref="AG67:AK67"/>
    <mergeCell ref="AL67:AP67"/>
    <mergeCell ref="AQ67:AU67"/>
    <mergeCell ref="AV67:AZ67"/>
    <mergeCell ref="M66:Q66"/>
    <mergeCell ref="R66:V66"/>
    <mergeCell ref="W66:AA66"/>
    <mergeCell ref="AB66:AF66"/>
    <mergeCell ref="AG66:AK66"/>
    <mergeCell ref="AL66:AP66"/>
    <mergeCell ref="AQ66:AU66"/>
    <mergeCell ref="AV66:AZ66"/>
    <mergeCell ref="M58:Q58"/>
    <mergeCell ref="R58:V58"/>
    <mergeCell ref="W58:AA58"/>
    <mergeCell ref="AB58:AF58"/>
    <mergeCell ref="AG58:AK58"/>
    <mergeCell ref="AL58:AP58"/>
    <mergeCell ref="AQ58:AU58"/>
    <mergeCell ref="AV58:AZ58"/>
    <mergeCell ref="AV56:AZ56"/>
    <mergeCell ref="BA56:BE56"/>
    <mergeCell ref="BF56:BJ56"/>
    <mergeCell ref="R57:V57"/>
    <mergeCell ref="W57:AA57"/>
    <mergeCell ref="AB57:AF57"/>
    <mergeCell ref="AG57:AK57"/>
    <mergeCell ref="AL57:AP57"/>
    <mergeCell ref="AQ57:AU57"/>
    <mergeCell ref="AV57:AZ57"/>
    <mergeCell ref="O45:T45"/>
    <mergeCell ref="U45:Z45"/>
    <mergeCell ref="AA45:AF45"/>
    <mergeCell ref="AG45:AL45"/>
    <mergeCell ref="AS44:AX44"/>
    <mergeCell ref="AY44:BD44"/>
    <mergeCell ref="BE44:BJ44"/>
    <mergeCell ref="O44:T44"/>
    <mergeCell ref="U44:Z44"/>
    <mergeCell ref="AA44:AF44"/>
    <mergeCell ref="AG44:AL44"/>
    <mergeCell ref="AM44:AR44"/>
    <mergeCell ref="AS43:AX43"/>
    <mergeCell ref="AY43:BD43"/>
    <mergeCell ref="BE43:BJ43"/>
    <mergeCell ref="AM42:AR42"/>
    <mergeCell ref="AS42:AX42"/>
    <mergeCell ref="AY42:BD42"/>
    <mergeCell ref="BE42:BJ42"/>
    <mergeCell ref="AM43:AR43"/>
    <mergeCell ref="AA35:AF35"/>
    <mergeCell ref="AG35:AL35"/>
    <mergeCell ref="AM35:AR35"/>
    <mergeCell ref="AS35:AX35"/>
    <mergeCell ref="AS34:AX34"/>
    <mergeCell ref="AY34:BD34"/>
    <mergeCell ref="BE34:BJ34"/>
    <mergeCell ref="AY35:BD35"/>
    <mergeCell ref="BE35:BJ35"/>
    <mergeCell ref="U34:Z34"/>
    <mergeCell ref="AA34:AF34"/>
    <mergeCell ref="AG34:AL34"/>
    <mergeCell ref="AM34:AR34"/>
    <mergeCell ref="AY32:BD32"/>
    <mergeCell ref="BE32:BJ32"/>
    <mergeCell ref="AA33:AF33"/>
    <mergeCell ref="AG33:AL33"/>
    <mergeCell ref="AM33:AR33"/>
    <mergeCell ref="AS33:AX33"/>
    <mergeCell ref="AY33:BD33"/>
    <mergeCell ref="BE33:BJ33"/>
    <mergeCell ref="AA32:AF32"/>
    <mergeCell ref="AG32:AL32"/>
    <mergeCell ref="AM32:AR32"/>
    <mergeCell ref="AS32:AX32"/>
    <mergeCell ref="B3:BJ3"/>
    <mergeCell ref="O5:V6"/>
    <mergeCell ref="W5:AD6"/>
    <mergeCell ref="AE5:AL6"/>
    <mergeCell ref="AM5:AT6"/>
    <mergeCell ref="AU5:BB6"/>
    <mergeCell ref="BC5:BJ6"/>
    <mergeCell ref="B5:N6"/>
    <mergeCell ref="AM8:AT8"/>
    <mergeCell ref="AU8:BB8"/>
    <mergeCell ref="C8:F8"/>
    <mergeCell ref="J8:M8"/>
    <mergeCell ref="G8:I8"/>
    <mergeCell ref="O8:V8"/>
    <mergeCell ref="BC8:BJ8"/>
    <mergeCell ref="G9:I9"/>
    <mergeCell ref="O9:V9"/>
    <mergeCell ref="W9:AD9"/>
    <mergeCell ref="AE9:AL9"/>
    <mergeCell ref="AM9:AT9"/>
    <mergeCell ref="AU9:BB9"/>
    <mergeCell ref="BC9:BJ9"/>
    <mergeCell ref="W8:AD8"/>
    <mergeCell ref="AE8:AL8"/>
    <mergeCell ref="G10:I10"/>
    <mergeCell ref="O10:V10"/>
    <mergeCell ref="W10:AD10"/>
    <mergeCell ref="AE10:AL10"/>
    <mergeCell ref="AM10:AT10"/>
    <mergeCell ref="AU10:BB10"/>
    <mergeCell ref="BC10:BJ10"/>
    <mergeCell ref="G11:I11"/>
    <mergeCell ref="O11:V11"/>
    <mergeCell ref="W11:AD11"/>
    <mergeCell ref="AE11:AL11"/>
    <mergeCell ref="AM11:AT11"/>
    <mergeCell ref="AU11:BB11"/>
    <mergeCell ref="BC11:BJ11"/>
    <mergeCell ref="G12:I12"/>
    <mergeCell ref="O12:V12"/>
    <mergeCell ref="AM14:AT15"/>
    <mergeCell ref="AU14:BB15"/>
    <mergeCell ref="O14:V15"/>
    <mergeCell ref="W14:AD15"/>
    <mergeCell ref="AE14:AL15"/>
    <mergeCell ref="B14:N15"/>
    <mergeCell ref="AM12:AT12"/>
    <mergeCell ref="C17:F17"/>
    <mergeCell ref="J17:M17"/>
    <mergeCell ref="G17:I17"/>
    <mergeCell ref="O17:V17"/>
    <mergeCell ref="W17:AD17"/>
    <mergeCell ref="AE17:AL17"/>
    <mergeCell ref="AM17:AT17"/>
    <mergeCell ref="AU17:BB17"/>
    <mergeCell ref="F23:BI23"/>
    <mergeCell ref="BC18:BJ18"/>
    <mergeCell ref="G19:I19"/>
    <mergeCell ref="O19:V19"/>
    <mergeCell ref="W19:AD19"/>
    <mergeCell ref="AE19:AL19"/>
    <mergeCell ref="AM19:AT19"/>
    <mergeCell ref="AU19:BB19"/>
    <mergeCell ref="BC19:BJ19"/>
    <mergeCell ref="G18:I18"/>
    <mergeCell ref="AA29:AF29"/>
    <mergeCell ref="AG29:AL29"/>
    <mergeCell ref="G20:I20"/>
    <mergeCell ref="AM18:AT18"/>
    <mergeCell ref="W18:AD18"/>
    <mergeCell ref="AE18:AL18"/>
    <mergeCell ref="O18:V18"/>
    <mergeCell ref="O20:V20"/>
    <mergeCell ref="W20:AD20"/>
    <mergeCell ref="AE20:AL20"/>
    <mergeCell ref="Y30:Z30"/>
    <mergeCell ref="AK30:AL30"/>
    <mergeCell ref="AW30:AX30"/>
    <mergeCell ref="BI30:BJ30"/>
    <mergeCell ref="C32:F32"/>
    <mergeCell ref="J32:M32"/>
    <mergeCell ref="G32:I32"/>
    <mergeCell ref="U33:Z33"/>
    <mergeCell ref="O32:T32"/>
    <mergeCell ref="U32:Z32"/>
    <mergeCell ref="O35:T35"/>
    <mergeCell ref="U35:Z35"/>
    <mergeCell ref="B38:N39"/>
    <mergeCell ref="G33:I33"/>
    <mergeCell ref="G34:I34"/>
    <mergeCell ref="G35:I35"/>
    <mergeCell ref="O33:T33"/>
    <mergeCell ref="O39:T39"/>
    <mergeCell ref="U39:Z39"/>
    <mergeCell ref="O34:T34"/>
    <mergeCell ref="AW40:AX40"/>
    <mergeCell ref="BI40:BJ40"/>
    <mergeCell ref="AM39:AR39"/>
    <mergeCell ref="AS39:AX39"/>
    <mergeCell ref="AY39:BD39"/>
    <mergeCell ref="C42:F42"/>
    <mergeCell ref="J42:M42"/>
    <mergeCell ref="G42:I42"/>
    <mergeCell ref="AQ52:AZ52"/>
    <mergeCell ref="B50:BJ50"/>
    <mergeCell ref="G43:I43"/>
    <mergeCell ref="G44:I44"/>
    <mergeCell ref="G45:I45"/>
    <mergeCell ref="B48:D48"/>
    <mergeCell ref="O43:T43"/>
    <mergeCell ref="C66:E66"/>
    <mergeCell ref="F56:H56"/>
    <mergeCell ref="F57:H57"/>
    <mergeCell ref="F58:H58"/>
    <mergeCell ref="F59:H59"/>
    <mergeCell ref="B62:L63"/>
    <mergeCell ref="F60:H60"/>
    <mergeCell ref="F66:H66"/>
    <mergeCell ref="C56:E56"/>
    <mergeCell ref="I66:K66"/>
    <mergeCell ref="C23:D23"/>
    <mergeCell ref="B24:D24"/>
    <mergeCell ref="B26:BJ26"/>
    <mergeCell ref="B28:N29"/>
    <mergeCell ref="AM29:AR29"/>
    <mergeCell ref="AS29:AX29"/>
    <mergeCell ref="AY29:BD29"/>
    <mergeCell ref="BE29:BJ29"/>
    <mergeCell ref="O29:T29"/>
    <mergeCell ref="U29:Z29"/>
    <mergeCell ref="O28:Z28"/>
    <mergeCell ref="F67:H67"/>
    <mergeCell ref="F68:H68"/>
    <mergeCell ref="F69:H69"/>
    <mergeCell ref="I56:K56"/>
    <mergeCell ref="M56:Q56"/>
    <mergeCell ref="R56:V56"/>
    <mergeCell ref="U43:Z43"/>
    <mergeCell ref="M59:Q59"/>
    <mergeCell ref="R59:V59"/>
    <mergeCell ref="BA52:BJ52"/>
    <mergeCell ref="AY28:BJ28"/>
    <mergeCell ref="AM28:AX28"/>
    <mergeCell ref="AA28:AL28"/>
    <mergeCell ref="AY38:BJ38"/>
    <mergeCell ref="AA43:AF43"/>
    <mergeCell ref="AG43:AL43"/>
    <mergeCell ref="AA39:AF39"/>
    <mergeCell ref="AG39:AL39"/>
    <mergeCell ref="BE39:BJ39"/>
    <mergeCell ref="AV53:AZ53"/>
    <mergeCell ref="AM38:AX38"/>
    <mergeCell ref="AA38:AL38"/>
    <mergeCell ref="O38:Z38"/>
    <mergeCell ref="M53:Q53"/>
    <mergeCell ref="R53:V53"/>
    <mergeCell ref="W53:AA53"/>
    <mergeCell ref="AB53:AF53"/>
    <mergeCell ref="Y40:Z40"/>
    <mergeCell ref="AK40:AL40"/>
    <mergeCell ref="BA53:BE53"/>
    <mergeCell ref="BF53:BJ53"/>
    <mergeCell ref="U54:V54"/>
    <mergeCell ref="AE54:AF54"/>
    <mergeCell ref="AO54:AP54"/>
    <mergeCell ref="AY54:AZ54"/>
    <mergeCell ref="BI54:BJ54"/>
    <mergeCell ref="AG53:AK53"/>
    <mergeCell ref="AL53:AP53"/>
    <mergeCell ref="AQ53:AU53"/>
    <mergeCell ref="AQ59:AU59"/>
    <mergeCell ref="AV59:AZ59"/>
    <mergeCell ref="BA59:BE59"/>
    <mergeCell ref="AV60:AZ60"/>
    <mergeCell ref="BA60:BE60"/>
    <mergeCell ref="M63:Q63"/>
    <mergeCell ref="R63:V63"/>
    <mergeCell ref="W63:AA63"/>
    <mergeCell ref="AB63:AF63"/>
    <mergeCell ref="U64:V64"/>
    <mergeCell ref="AE64:AF64"/>
    <mergeCell ref="AO64:AP64"/>
    <mergeCell ref="AY64:AZ64"/>
    <mergeCell ref="AG63:AK63"/>
    <mergeCell ref="AL63:AP63"/>
    <mergeCell ref="AQ63:AU63"/>
    <mergeCell ref="AV63:AZ63"/>
    <mergeCell ref="AV69:AZ69"/>
    <mergeCell ref="M69:Q69"/>
    <mergeCell ref="R69:V69"/>
    <mergeCell ref="W69:AA69"/>
    <mergeCell ref="AB69:AF69"/>
    <mergeCell ref="C72:D72"/>
    <mergeCell ref="B73:D73"/>
    <mergeCell ref="AG69:AK69"/>
    <mergeCell ref="AL69:AP69"/>
    <mergeCell ref="F70:H70"/>
    <mergeCell ref="AG62:AP62"/>
    <mergeCell ref="W62:AF62"/>
    <mergeCell ref="M62:V62"/>
    <mergeCell ref="AG52:AP52"/>
    <mergeCell ref="W52:AF52"/>
    <mergeCell ref="M52:V52"/>
    <mergeCell ref="W59:AA59"/>
    <mergeCell ref="AB59:AF59"/>
    <mergeCell ref="AG59:AK59"/>
    <mergeCell ref="AL59:AP59"/>
    <mergeCell ref="AG60:AK60"/>
    <mergeCell ref="AL60:AP60"/>
    <mergeCell ref="AQ60:AU60"/>
    <mergeCell ref="B52:L53"/>
    <mergeCell ref="M57:Q57"/>
    <mergeCell ref="W56:AA56"/>
    <mergeCell ref="AB56:AF56"/>
    <mergeCell ref="AG56:AK56"/>
    <mergeCell ref="AL56:AP56"/>
    <mergeCell ref="AQ56:AU56"/>
    <mergeCell ref="M60:Q60"/>
    <mergeCell ref="R60:V60"/>
    <mergeCell ref="W60:AA60"/>
    <mergeCell ref="AB60:AF60"/>
    <mergeCell ref="BA70:BE70"/>
    <mergeCell ref="AU20:BB20"/>
    <mergeCell ref="BC20:BJ20"/>
    <mergeCell ref="AU18:BB18"/>
    <mergeCell ref="BA62:BJ62"/>
    <mergeCell ref="AQ62:AZ62"/>
    <mergeCell ref="BF59:BJ59"/>
    <mergeCell ref="BA69:BE69"/>
    <mergeCell ref="BF69:BJ69"/>
    <mergeCell ref="AQ69:AU69"/>
    <mergeCell ref="BF70:BJ70"/>
    <mergeCell ref="BF60:BJ60"/>
    <mergeCell ref="M70:Q70"/>
    <mergeCell ref="R70:V70"/>
    <mergeCell ref="W70:AA70"/>
    <mergeCell ref="AB70:AF70"/>
    <mergeCell ref="AG70:AK70"/>
    <mergeCell ref="AL70:AP70"/>
    <mergeCell ref="AQ70:AU70"/>
    <mergeCell ref="AV70:AZ70"/>
  </mergeCells>
  <printOptions horizontalCentered="1"/>
  <pageMargins left="0.4724409448818898" right="0.4724409448818898" top="0.7086614173228347" bottom="0.5905511811023623" header="0" footer="0"/>
  <pageSetup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練馬区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tokei</dc:creator>
  <cp:keywords/>
  <dc:description/>
  <cp:lastModifiedBy>練馬区役所</cp:lastModifiedBy>
  <cp:lastPrinted>2007-02-07T11:25:41Z</cp:lastPrinted>
  <dcterms:created xsi:type="dcterms:W3CDTF">2003-04-17T02:24:17Z</dcterms:created>
  <dcterms:modified xsi:type="dcterms:W3CDTF">2007-03-06T11:38:36Z</dcterms:modified>
  <cp:category/>
  <cp:version/>
  <cp:contentType/>
  <cp:contentStatus/>
</cp:coreProperties>
</file>