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415" windowHeight="11640" tabRatio="750" activeTab="16"/>
  </bookViews>
  <sheets>
    <sheet name="219-220(見出し)" sheetId="1" r:id="rId1"/>
    <sheet name="221" sheetId="2" r:id="rId2"/>
    <sheet name="222" sheetId="3" r:id="rId3"/>
    <sheet name="223" sheetId="4" r:id="rId4"/>
    <sheet name="224" sheetId="5" r:id="rId5"/>
    <sheet name="225" sheetId="6" r:id="rId6"/>
    <sheet name="226" sheetId="7" r:id="rId7"/>
    <sheet name="227" sheetId="8" r:id="rId8"/>
    <sheet name="228" sheetId="9" r:id="rId9"/>
    <sheet name="229" sheetId="10" r:id="rId10"/>
    <sheet name="230" sheetId="11" r:id="rId11"/>
    <sheet name="231" sheetId="12" r:id="rId12"/>
    <sheet name="232" sheetId="13" r:id="rId13"/>
    <sheet name="233" sheetId="14" r:id="rId14"/>
    <sheet name="234" sheetId="15" r:id="rId15"/>
    <sheet name="235" sheetId="16" r:id="rId16"/>
    <sheet name="236" sheetId="17" r:id="rId17"/>
    <sheet name="237" sheetId="18" r:id="rId18"/>
  </sheets>
  <definedNames/>
  <calcPr fullCalcOnLoad="1"/>
</workbook>
</file>

<file path=xl/sharedStrings.xml><?xml version="1.0" encoding="utf-8"?>
<sst xmlns="http://schemas.openxmlformats.org/spreadsheetml/2006/main" count="1796" uniqueCount="785">
  <si>
    <t>庭球場</t>
  </si>
  <si>
    <t xml:space="preserve">(３面) </t>
  </si>
  <si>
    <t xml:space="preserve">(４面) </t>
  </si>
  <si>
    <t xml:space="preserve">(２面) </t>
  </si>
  <si>
    <t xml:space="preserve">(７面) </t>
  </si>
  <si>
    <t xml:space="preserve">(４面) </t>
  </si>
  <si>
    <t xml:space="preserve">(２面) </t>
  </si>
  <si>
    <t>庭　球　場</t>
  </si>
  <si>
    <t>高野台</t>
  </si>
  <si>
    <t>庭　球　場</t>
  </si>
  <si>
    <t>土支田</t>
  </si>
  <si>
    <t>区立</t>
  </si>
  <si>
    <t>プール</t>
  </si>
  <si>
    <t>テニスコート</t>
  </si>
  <si>
    <t>民間開放</t>
  </si>
  <si>
    <t>成人用野球グランド</t>
  </si>
  <si>
    <t xml:space="preserve">日本銀行 </t>
  </si>
  <si>
    <t>(１面)　</t>
  </si>
  <si>
    <t>(２面)　</t>
  </si>
  <si>
    <t>石　　神　　井　　プ　　ー　　ル　　(50　ｍ)</t>
  </si>
  <si>
    <t>三　原　台　温　水　プ　ー　ル　(25　ｍ)</t>
  </si>
  <si>
    <t>敬老館</t>
  </si>
  <si>
    <t>栄町</t>
  </si>
  <si>
    <t>中村</t>
  </si>
  <si>
    <t>農園名(開設年)</t>
  </si>
  <si>
    <t>区画数</t>
  </si>
  <si>
    <t>相談件数</t>
  </si>
  <si>
    <t>園芸教室</t>
  </si>
  <si>
    <t>回数</t>
  </si>
  <si>
    <t>参加人数</t>
  </si>
  <si>
    <t>講座等</t>
  </si>
  <si>
    <t>武石少年自然の家</t>
  </si>
  <si>
    <t>本館</t>
  </si>
  <si>
    <t>新館</t>
  </si>
  <si>
    <t>(20)</t>
  </si>
  <si>
    <t>年度および月次</t>
  </si>
  <si>
    <t>大人</t>
  </si>
  <si>
    <t>子供</t>
  </si>
  <si>
    <t>12　区施設利用状況</t>
  </si>
  <si>
    <t>年度</t>
  </si>
  <si>
    <t>総数</t>
  </si>
  <si>
    <t>大ホール</t>
  </si>
  <si>
    <t>小ホール</t>
  </si>
  <si>
    <t>第１リハーサル室</t>
  </si>
  <si>
    <t>件数</t>
  </si>
  <si>
    <t>人数</t>
  </si>
  <si>
    <t>平成</t>
  </si>
  <si>
    <t>第２リハーサル室</t>
  </si>
  <si>
    <t>第３リハーサル室</t>
  </si>
  <si>
    <t>展示室兼集会室</t>
  </si>
  <si>
    <t>和室集会室</t>
  </si>
  <si>
    <t>注</t>
  </si>
  <si>
    <t>：</t>
  </si>
  <si>
    <t>午前・午後・夜間の一区分の利用を一件とする。</t>
  </si>
  <si>
    <t>資料</t>
  </si>
  <si>
    <t>区民部地域振興課</t>
  </si>
  <si>
    <t>(1)</t>
  </si>
  <si>
    <t>(2)</t>
  </si>
  <si>
    <t>午前・午後・夜間の一区分の利用を一件とする。</t>
  </si>
  <si>
    <t>区民部地域振興課</t>
  </si>
  <si>
    <t>多目的ホール</t>
  </si>
  <si>
    <t>リハーサル室</t>
  </si>
  <si>
    <t>区民部地域振興課、保健福祉部高齢者課</t>
  </si>
  <si>
    <t>観覧人員</t>
  </si>
  <si>
    <t>１日平均</t>
  </si>
  <si>
    <t>展示回数</t>
  </si>
  <si>
    <t>教育委員会生涯学習部生涯学習課</t>
  </si>
  <si>
    <t>娯楽室・講習室</t>
  </si>
  <si>
    <t>集会室</t>
  </si>
  <si>
    <t>集会室(洋室)(1)</t>
  </si>
  <si>
    <t>集会室(洋室)(2)</t>
  </si>
  <si>
    <t>集会室(洋室)(3)</t>
  </si>
  <si>
    <t>年度</t>
  </si>
  <si>
    <t>集会室(多目的室)</t>
  </si>
  <si>
    <t>(1)　観　覧　人　員　等</t>
  </si>
  <si>
    <t>(2)　収　蔵　作　品　数</t>
  </si>
  <si>
    <t>書</t>
  </si>
  <si>
    <t>その他</t>
  </si>
  <si>
    <t>：</t>
  </si>
  <si>
    <t>第二教室</t>
  </si>
  <si>
    <t>第三教室</t>
  </si>
  <si>
    <t>和室(大)</t>
  </si>
  <si>
    <t>和室(小)</t>
  </si>
  <si>
    <t>美術工芸室</t>
  </si>
  <si>
    <t>視聴覚室</t>
  </si>
  <si>
    <t>料理実習室</t>
  </si>
  <si>
    <t>陶芸室</t>
  </si>
  <si>
    <t>保育室</t>
  </si>
  <si>
    <t>(1)　団　体　別　利　用　状　況</t>
  </si>
  <si>
    <t>総合教育センター</t>
  </si>
  <si>
    <t>化学・生物室</t>
  </si>
  <si>
    <t>物理・地学室</t>
  </si>
  <si>
    <t>総数には、個人利用者を含む。</t>
  </si>
  <si>
    <t>登録者数</t>
  </si>
  <si>
    <t>蔵書冊数</t>
  </si>
  <si>
    <t>貸出冊数</t>
  </si>
  <si>
    <t>登録者数、蔵書冊数は各年度末日現在。</t>
  </si>
  <si>
    <t>青少年団体</t>
  </si>
  <si>
    <t>一般団体</t>
  </si>
  <si>
    <t>館主催事業</t>
  </si>
  <si>
    <t>：</t>
  </si>
  <si>
    <t>会議室</t>
  </si>
  <si>
    <t>料理室</t>
  </si>
  <si>
    <t>実習室</t>
  </si>
  <si>
    <t>多目的室</t>
  </si>
  <si>
    <t>学習室</t>
  </si>
  <si>
    <t>音楽練習室</t>
  </si>
  <si>
    <t>臨時学習室
(教　　室)</t>
  </si>
  <si>
    <t>個人利用</t>
  </si>
  <si>
    <t>団体利用</t>
  </si>
  <si>
    <t>特別施設</t>
  </si>
  <si>
    <t>豊玉北</t>
  </si>
  <si>
    <t>高松</t>
  </si>
  <si>
    <t>桜台</t>
  </si>
  <si>
    <t>北町</t>
  </si>
  <si>
    <t>早宮</t>
  </si>
  <si>
    <t>下石神井</t>
  </si>
  <si>
    <t>貫井</t>
  </si>
  <si>
    <t>富士見台</t>
  </si>
  <si>
    <t>北町第二</t>
  </si>
  <si>
    <t>氷川台</t>
  </si>
  <si>
    <t>大泉学園</t>
  </si>
  <si>
    <t>北大泉</t>
  </si>
  <si>
    <t>旭町南</t>
  </si>
  <si>
    <t>東大泉</t>
  </si>
  <si>
    <t>田柄</t>
  </si>
  <si>
    <t>西大泉</t>
  </si>
  <si>
    <t>関町北</t>
  </si>
  <si>
    <t>春日町南</t>
  </si>
  <si>
    <t>立野</t>
  </si>
  <si>
    <t>南大泉</t>
  </si>
  <si>
    <t>旭町北</t>
  </si>
  <si>
    <t>光が丘</t>
  </si>
  <si>
    <t>地域集会所名(開所年月)</t>
  </si>
  <si>
    <t>石神井台</t>
  </si>
  <si>
    <t>上石神井</t>
  </si>
  <si>
    <t>南田中</t>
  </si>
  <si>
    <t>谷原</t>
  </si>
  <si>
    <t>旭丘</t>
  </si>
  <si>
    <t>中村</t>
  </si>
  <si>
    <t>向山</t>
  </si>
  <si>
    <t>土支田</t>
  </si>
  <si>
    <t>大泉町</t>
  </si>
  <si>
    <t>高野台</t>
  </si>
  <si>
    <t>大泉学園町</t>
  </si>
  <si>
    <t>三原台</t>
  </si>
  <si>
    <t>小竹</t>
  </si>
  <si>
    <t>石神井台みどり</t>
  </si>
  <si>
    <t>和室第一</t>
  </si>
  <si>
    <t>和室第二</t>
  </si>
  <si>
    <t>保健福祉部管理課</t>
  </si>
  <si>
    <t>男</t>
  </si>
  <si>
    <t>女</t>
  </si>
  <si>
    <t>大会議室</t>
  </si>
  <si>
    <t>小会議室</t>
  </si>
  <si>
    <t>和室(茶室)</t>
  </si>
  <si>
    <t>(1)　部　屋　別　利　用　状　況</t>
  </si>
  <si>
    <t>録音室</t>
  </si>
  <si>
    <t>和室(大)</t>
  </si>
  <si>
    <t>団体数</t>
  </si>
  <si>
    <t>第１研修室</t>
  </si>
  <si>
    <t>第２研修室</t>
  </si>
  <si>
    <t>第３研修室</t>
  </si>
  <si>
    <t>｢相談室｣は、電話相談を含む。</t>
  </si>
  <si>
    <t>総務部人権・男女共同参画課</t>
  </si>
  <si>
    <t>(2)　図　書　・　資　料　室　利　用　状　況</t>
  </si>
  <si>
    <t>(　)内は男性で内数である。</t>
  </si>
  <si>
    <t>テスト室</t>
  </si>
  <si>
    <t>利用者総数</t>
  </si>
  <si>
    <t>会議室(小)</t>
  </si>
  <si>
    <t>会議室(中)</t>
  </si>
  <si>
    <t>会議室(大)</t>
  </si>
  <si>
    <t>職業講習室兼会議室</t>
  </si>
  <si>
    <t>音楽室</t>
  </si>
  <si>
    <t>ト レ ー
ニング室</t>
  </si>
  <si>
    <t>展　　示
コーナー</t>
  </si>
  <si>
    <t>卓球開放</t>
  </si>
  <si>
    <t>：</t>
  </si>
  <si>
    <t>トレーニング室</t>
  </si>
  <si>
    <t>職業相談所</t>
  </si>
  <si>
    <t>レストラン</t>
  </si>
  <si>
    <t>(2)</t>
  </si>
  <si>
    <t>庭園鑑賞者数</t>
  </si>
  <si>
    <t>和室第三</t>
  </si>
  <si>
    <t>(1)　所　　蔵　　資　　料　　数</t>
  </si>
  <si>
    <t>図書</t>
  </si>
  <si>
    <t>一般書</t>
  </si>
  <si>
    <t>地域資料(練馬)</t>
  </si>
  <si>
    <t>地域資料(東京)</t>
  </si>
  <si>
    <t>大活字本</t>
  </si>
  <si>
    <t>参考図書</t>
  </si>
  <si>
    <t>外国語</t>
  </si>
  <si>
    <t>青少年向</t>
  </si>
  <si>
    <t>児童図書</t>
  </si>
  <si>
    <t>紙芝居</t>
  </si>
  <si>
    <t>布の絵本</t>
  </si>
  <si>
    <t>その他の資料</t>
  </si>
  <si>
    <t>昆虫標本</t>
  </si>
  <si>
    <t>点字図書</t>
  </si>
  <si>
    <t>新聞マイクロフィルム</t>
  </si>
  <si>
    <t>雑誌(種)</t>
  </si>
  <si>
    <t>新聞(種)</t>
  </si>
  <si>
    <t>移動図書館分は、光が丘図書館に含む。</t>
  </si>
  <si>
    <t>光が丘図書館</t>
  </si>
  <si>
    <t>視覚障害者</t>
  </si>
  <si>
    <t>移動図書館</t>
  </si>
  <si>
    <t>年</t>
  </si>
  <si>
    <t>練馬</t>
  </si>
  <si>
    <t>石神井</t>
  </si>
  <si>
    <t>平和台</t>
  </si>
  <si>
    <t>大泉</t>
  </si>
  <si>
    <t>関町</t>
  </si>
  <si>
    <t>稲荷山</t>
  </si>
  <si>
    <t>南大泉</t>
  </si>
  <si>
    <t>春日町</t>
  </si>
  <si>
    <t>(3)　貸　　　　　出　　　　　数</t>
  </si>
  <si>
    <t>視覚障害者用
資　　　　料</t>
  </si>
  <si>
    <t>(1)　総　合　体　育　館</t>
  </si>
  <si>
    <t>卓球場</t>
  </si>
  <si>
    <t>柔道場</t>
  </si>
  <si>
    <t>剣道場</t>
  </si>
  <si>
    <t>弓道場</t>
  </si>
  <si>
    <t>ライフル
射 撃 場</t>
  </si>
  <si>
    <t>相撲場</t>
  </si>
  <si>
    <t>教育委員会生涯学習部スポーツ振興課</t>
  </si>
  <si>
    <t>(2)　桜　台　体　育　館</t>
  </si>
  <si>
    <t>卓球場兼
剣 道 場</t>
  </si>
  <si>
    <t>卓　　　球</t>
  </si>
  <si>
    <t>健康体力相談室</t>
  </si>
  <si>
    <t>(1)</t>
  </si>
  <si>
    <t>大型木製家具等の展示販売</t>
  </si>
  <si>
    <t>環境清掃部管理課</t>
  </si>
  <si>
    <t>豊玉中公園　</t>
  </si>
  <si>
    <t>びくに公園　</t>
  </si>
  <si>
    <t>夏の雲公園　</t>
  </si>
  <si>
    <t>三井住友銀行</t>
  </si>
  <si>
    <t>石神井運動場</t>
  </si>
  <si>
    <t>中　村</t>
  </si>
  <si>
    <t>北　町</t>
  </si>
  <si>
    <t>関　町</t>
  </si>
  <si>
    <t>光が丘なかよし</t>
  </si>
  <si>
    <t>児童青少年部子育て支援課</t>
  </si>
  <si>
    <t>大泉北</t>
  </si>
  <si>
    <t>南田中</t>
  </si>
  <si>
    <t>関</t>
  </si>
  <si>
    <t>(各年４月１日現在)</t>
  </si>
  <si>
    <t>農園面積</t>
  </si>
  <si>
    <t>年</t>
  </si>
  <si>
    <t>大泉学園町４丁目</t>
  </si>
  <si>
    <t>南大泉やまぶし</t>
  </si>
  <si>
    <t>(Ｈ元年)</t>
  </si>
  <si>
    <t>豊玉南３丁目第２</t>
  </si>
  <si>
    <t>石神井台８丁目</t>
  </si>
  <si>
    <t>大泉町１丁目</t>
  </si>
  <si>
    <t>高野台４丁目</t>
  </si>
  <si>
    <t>(Ｓ48年)</t>
  </si>
  <si>
    <t>関町南３丁目第２</t>
  </si>
  <si>
    <t>東大泉５丁目</t>
  </si>
  <si>
    <t>東大泉２丁目</t>
  </si>
  <si>
    <t>谷原５丁目</t>
  </si>
  <si>
    <t>石神井町６丁目</t>
  </si>
  <si>
    <t>東大泉６丁目</t>
  </si>
  <si>
    <t>上石神井２丁目</t>
  </si>
  <si>
    <t>田柄１丁目</t>
  </si>
  <si>
    <t>田柄３丁目</t>
  </si>
  <si>
    <t>(Ｈ13年)</t>
  </si>
  <si>
    <t>谷原５丁目第２</t>
  </si>
  <si>
    <t>下石神井６丁目</t>
  </si>
  <si>
    <t>石神井台５丁目</t>
  </si>
  <si>
    <t>西大泉２丁目</t>
  </si>
  <si>
    <t>豊玉南３丁目</t>
  </si>
  <si>
    <t>向山１丁目</t>
  </si>
  <si>
    <t>関町南３丁目</t>
  </si>
  <si>
    <t>大泉学園町１丁目</t>
  </si>
  <si>
    <t>下石神井４丁目</t>
  </si>
  <si>
    <t>〃</t>
  </si>
  <si>
    <t>西大泉第二</t>
  </si>
  <si>
    <t>旭町</t>
  </si>
  <si>
    <t>谷原東</t>
  </si>
  <si>
    <t>谷原西</t>
  </si>
  <si>
    <t>資料</t>
  </si>
  <si>
    <t>展示会開催数</t>
  </si>
  <si>
    <t>土木部公園緑地課</t>
  </si>
  <si>
    <t>岩井少年自然の家</t>
  </si>
  <si>
    <t>下田少年自然の家</t>
  </si>
  <si>
    <t>軽井沢少年自然の家</t>
  </si>
  <si>
    <t>(　)内は、小・中学校の校外授業利用者数で内数である。</t>
  </si>
  <si>
    <t>月</t>
  </si>
  <si>
    <t>５</t>
  </si>
  <si>
    <t>６</t>
  </si>
  <si>
    <t>７</t>
  </si>
  <si>
    <t>８</t>
  </si>
  <si>
    <t>９</t>
  </si>
  <si>
    <t>平　 成　 15　 年</t>
  </si>
  <si>
    <t>(　)内の数値は施設数を示す。</t>
  </si>
  <si>
    <t>：</t>
  </si>
  <si>
    <t>開室日数</t>
  </si>
  <si>
    <t>来　　　観　　　者　　　数</t>
  </si>
  <si>
    <t>(2)　部　屋　別　利　用　者　数</t>
  </si>
  <si>
    <t>レク・ホール</t>
  </si>
  <si>
    <t>バレーボール</t>
  </si>
  <si>
    <t>バドミントン</t>
  </si>
  <si>
    <t>バレーボール</t>
  </si>
  <si>
    <t>バドミントン</t>
  </si>
  <si>
    <t>バレーボール</t>
  </si>
  <si>
    <t>バドミントン</t>
  </si>
  <si>
    <t>バスケット</t>
  </si>
  <si>
    <t>ランニングコース</t>
  </si>
  <si>
    <t>㎡</t>
  </si>
  <si>
    <t>(Ｓ62年)</t>
  </si>
  <si>
    <t>〃</t>
  </si>
  <si>
    <t>〃</t>
  </si>
  <si>
    <t>(Ｈ２年)</t>
  </si>
  <si>
    <t>〃</t>
  </si>
  <si>
    <t>(Ｈ３年)</t>
  </si>
  <si>
    <t>(Ｈ８年)</t>
  </si>
  <si>
    <t>(Ｈ９年)</t>
  </si>
  <si>
    <t>(Ｓ49年)</t>
  </si>
  <si>
    <t>(Ｈ10年)</t>
  </si>
  <si>
    <t>(Ｓ50年)</t>
  </si>
  <si>
    <t>(〃)</t>
  </si>
  <si>
    <t>(Ｓ51年)</t>
  </si>
  <si>
    <t>(Ｈ12年)</t>
  </si>
  <si>
    <t>(〃)</t>
  </si>
  <si>
    <t>(〃)</t>
  </si>
  <si>
    <t>(Ｓ52年)</t>
  </si>
  <si>
    <t>(〃)</t>
  </si>
  <si>
    <t>(Ｓ53年)</t>
  </si>
  <si>
    <t>(Ｓ54年)</t>
  </si>
  <si>
    <t>(〃)</t>
  </si>
  <si>
    <t>(Ｓ57年)</t>
  </si>
  <si>
    <t>(Ｓ61年)</t>
  </si>
  <si>
    <t>(Ｈ８年)</t>
  </si>
  <si>
    <t>〃</t>
  </si>
  <si>
    <t>(Ｈ９年)</t>
  </si>
  <si>
    <t>(Ｈ10年)</t>
  </si>
  <si>
    <t>(Ｈ11年)</t>
  </si>
  <si>
    <t>(Ｈ12年)</t>
  </si>
  <si>
    <t>(Ｈ４年)</t>
  </si>
  <si>
    <t>(Ｈ14年)</t>
  </si>
  <si>
    <t>(〃)</t>
  </si>
  <si>
    <t>(〃)</t>
  </si>
  <si>
    <t>(Ｈ７年)</t>
  </si>
  <si>
    <t>(20)</t>
  </si>
  <si>
    <t>４</t>
  </si>
  <si>
    <t>10</t>
  </si>
  <si>
    <t>11</t>
  </si>
  <si>
    <t>12</t>
  </si>
  <si>
    <t>１</t>
  </si>
  <si>
    <t>２</t>
  </si>
  <si>
    <t>３</t>
  </si>
  <si>
    <t>栄 町</t>
  </si>
  <si>
    <t>(1)(2)を併せて利用</t>
  </si>
  <si>
    <t>(2)(3)を併せて利用</t>
  </si>
  <si>
    <t>(1)(2)(3)を併せて利用</t>
  </si>
  <si>
    <t>(1)(2)を併せて利用</t>
  </si>
  <si>
    <t>学　　童
クラブ室</t>
  </si>
  <si>
    <t>娯楽室・
和　　室</t>
  </si>
  <si>
    <t>その他・
文 化 室</t>
  </si>
  <si>
    <t>(各年３月31日現在)</t>
  </si>
  <si>
    <t>件数</t>
  </si>
  <si>
    <t>集会室(1)</t>
  </si>
  <si>
    <t>集会室(2)</t>
  </si>
  <si>
    <t>会議室(2)</t>
  </si>
  <si>
    <t>会議室(1)</t>
  </si>
  <si>
    <t>和室</t>
  </si>
  <si>
    <t>美術工芸室</t>
  </si>
  <si>
    <t>音楽室</t>
  </si>
  <si>
    <t>集会室</t>
  </si>
  <si>
    <t>視聴覚室</t>
  </si>
  <si>
    <t>調理室</t>
  </si>
  <si>
    <t>体育館</t>
  </si>
  <si>
    <t>遊戯室</t>
  </si>
  <si>
    <t>集会室兼工作室</t>
  </si>
  <si>
    <t>総数</t>
  </si>
  <si>
    <t>集会室(和室)(1)</t>
  </si>
  <si>
    <t>集会室(和室)(2)</t>
  </si>
  <si>
    <t>多目的ホール</t>
  </si>
  <si>
    <t>関区民ホール</t>
  </si>
  <si>
    <t>関高齢者センター</t>
  </si>
  <si>
    <t>講習室</t>
  </si>
  <si>
    <t>開館日数</t>
  </si>
  <si>
    <t>観覧人員</t>
  </si>
  <si>
    <t>うち企画展</t>
  </si>
  <si>
    <t>日数</t>
  </si>
  <si>
    <t>年次</t>
  </si>
  <si>
    <t>作品数</t>
  </si>
  <si>
    <t>第一会議室</t>
  </si>
  <si>
    <t>第二会議室</t>
  </si>
  <si>
    <t>第一教室</t>
  </si>
  <si>
    <t>調理実習室</t>
  </si>
  <si>
    <t>工作室</t>
  </si>
  <si>
    <t>講 座 室 (大)</t>
  </si>
  <si>
    <t>講 座 室 (小)</t>
  </si>
  <si>
    <t>会議室</t>
  </si>
  <si>
    <t>陶芸室</t>
  </si>
  <si>
    <t>美術室</t>
  </si>
  <si>
    <t>料理室</t>
  </si>
  <si>
    <t>談話室</t>
  </si>
  <si>
    <t>学習室</t>
  </si>
  <si>
    <t>広場</t>
  </si>
  <si>
    <t>一般</t>
  </si>
  <si>
    <t>児童</t>
  </si>
  <si>
    <t>紙芝居</t>
  </si>
  <si>
    <t>官公署</t>
  </si>
  <si>
    <t>その他</t>
  </si>
  <si>
    <t>地区区民館名
(開 設 年 月)</t>
  </si>
  <si>
    <t>高齢者</t>
  </si>
  <si>
    <t>(Ｓ52.５)</t>
  </si>
  <si>
    <t>区民部管理課</t>
  </si>
  <si>
    <t>(Ｈ元.５)</t>
  </si>
  <si>
    <t>児童室</t>
  </si>
  <si>
    <t>敬老室</t>
  </si>
  <si>
    <t>実習室</t>
  </si>
  <si>
    <t>利用者総数</t>
  </si>
  <si>
    <t>体育室</t>
  </si>
  <si>
    <t>サウナ室</t>
  </si>
  <si>
    <t>和室第一</t>
  </si>
  <si>
    <t>和室第二</t>
  </si>
  <si>
    <t>研修室第二</t>
  </si>
  <si>
    <t>クラブ室</t>
  </si>
  <si>
    <t>職業講習室</t>
  </si>
  <si>
    <t>研修室第一</t>
  </si>
  <si>
    <t>人数</t>
  </si>
  <si>
    <t>練馬</t>
  </si>
  <si>
    <t>石神井</t>
  </si>
  <si>
    <t>平和台</t>
  </si>
  <si>
    <t>大泉</t>
  </si>
  <si>
    <t>関町</t>
  </si>
  <si>
    <t>貫井</t>
  </si>
  <si>
    <t>稲荷山</t>
  </si>
  <si>
    <t>小竹</t>
  </si>
  <si>
    <t>南大泉</t>
  </si>
  <si>
    <t>春日町</t>
  </si>
  <si>
    <t>利用者数</t>
  </si>
  <si>
    <t>茶室</t>
  </si>
  <si>
    <t>区分</t>
  </si>
  <si>
    <t>団体数</t>
  </si>
  <si>
    <t>個人</t>
  </si>
  <si>
    <t>個人貸出</t>
  </si>
  <si>
    <t>図書</t>
  </si>
  <si>
    <t>移動図書</t>
  </si>
  <si>
    <t>団体</t>
  </si>
  <si>
    <t>貸出図書</t>
  </si>
  <si>
    <t>年 次 お よ び
図　書　館　名</t>
  </si>
  <si>
    <t>年　　　　　度
お　　よ　　び
図　書　館　名</t>
  </si>
  <si>
    <t>図書館名</t>
  </si>
  <si>
    <t>一般書</t>
  </si>
  <si>
    <t>児童書</t>
  </si>
  <si>
    <t>体操</t>
  </si>
  <si>
    <t>競技場</t>
  </si>
  <si>
    <t>バスケット</t>
  </si>
  <si>
    <t>卓球</t>
  </si>
  <si>
    <t>柔道場</t>
  </si>
  <si>
    <t>温水プール</t>
  </si>
  <si>
    <t>バスケット</t>
  </si>
  <si>
    <t>第一武道場</t>
  </si>
  <si>
    <t>第二武道場</t>
  </si>
  <si>
    <t>卓球・剣道等</t>
  </si>
  <si>
    <t>柔　　 道　　 等</t>
  </si>
  <si>
    <t>実施回数</t>
  </si>
  <si>
    <t>運動場</t>
  </si>
  <si>
    <t>教室</t>
  </si>
  <si>
    <t>石神井(Ｓ45.10)</t>
  </si>
  <si>
    <t>旭町(Ｓ46.３)</t>
  </si>
  <si>
    <t>田柄(Ｓ47.12)</t>
  </si>
  <si>
    <t>南大泉(Ｓ47.12)</t>
  </si>
  <si>
    <t>上石神井(Ｓ48.８)</t>
  </si>
  <si>
    <t>土支田(Ｓ48.11)</t>
  </si>
  <si>
    <t>東大泉(Ｓ50.５)</t>
  </si>
  <si>
    <t>早宮(Ｓ50.６)</t>
  </si>
  <si>
    <t>桜台(Ｓ51.１)</t>
  </si>
  <si>
    <t>春日町(Ｓ52.８)</t>
  </si>
  <si>
    <t>登録者数</t>
  </si>
  <si>
    <t>貸出冊数</t>
  </si>
  <si>
    <t>保育室</t>
  </si>
  <si>
    <t>相談室</t>
  </si>
  <si>
    <t>ホール</t>
  </si>
  <si>
    <t>ギャラリー</t>
  </si>
  <si>
    <t>：</t>
  </si>
  <si>
    <t>ＣＤ</t>
  </si>
  <si>
    <t>カセットテープ</t>
  </si>
  <si>
    <t>レコード</t>
  </si>
  <si>
    <t>ビデオテープ</t>
  </si>
  <si>
    <t>ＣＤ－ＲＯＭ</t>
  </si>
  <si>
    <t>区分</t>
  </si>
  <si>
    <t>ＣＤ・レコード・
カセットテープ・
ビデオテープ</t>
  </si>
  <si>
    <t>販売点数</t>
  </si>
  <si>
    <t>展示品</t>
  </si>
  <si>
    <t>即売品</t>
  </si>
  <si>
    <t>利用件数</t>
  </si>
  <si>
    <t>登録団体</t>
  </si>
  <si>
    <t>計</t>
  </si>
  <si>
    <t>平成</t>
  </si>
  <si>
    <t>総計</t>
  </si>
  <si>
    <t>和室(中）</t>
  </si>
  <si>
    <t>娯楽室</t>
  </si>
  <si>
    <t>(1)　光　が　丘　区　民　ホ　ー　ル</t>
  </si>
  <si>
    <t>年度</t>
  </si>
  <si>
    <t>年度</t>
  </si>
  <si>
    <t>(2)　光　が　丘　高　齢　者　セ　ン　タ　ー</t>
  </si>
  <si>
    <t>年度</t>
  </si>
  <si>
    <t>(4)　光　が　丘　な　か　よ　し　児　童　館</t>
  </si>
  <si>
    <t>絵画</t>
  </si>
  <si>
    <t>版画</t>
  </si>
  <si>
    <t>彫塑</t>
  </si>
  <si>
    <t>工芸</t>
  </si>
  <si>
    <t>ホール</t>
  </si>
  <si>
    <t>総数</t>
  </si>
  <si>
    <t>一般</t>
  </si>
  <si>
    <t>公用</t>
  </si>
  <si>
    <t>レク・
ホール</t>
  </si>
  <si>
    <t>レクリエ
ーション
ル ー ム</t>
  </si>
  <si>
    <t>和 室</t>
  </si>
  <si>
    <t>団体数</t>
  </si>
  <si>
    <t>人数</t>
  </si>
  <si>
    <t>大会議室(１)</t>
  </si>
  <si>
    <t>大会議室(２)</t>
  </si>
  <si>
    <t>会議室(１)</t>
  </si>
  <si>
    <t>会議室(２)</t>
  </si>
  <si>
    <t>会議室(３)</t>
  </si>
  <si>
    <t>和室(１)</t>
  </si>
  <si>
    <t>和室(２)</t>
  </si>
  <si>
    <t>研修室</t>
  </si>
  <si>
    <t>相談件数</t>
  </si>
  <si>
    <t>展示室兼集会室
(集会利用)</t>
  </si>
  <si>
    <t>大会議室
(全面利用）</t>
  </si>
  <si>
    <t>：</t>
  </si>
  <si>
    <t>：</t>
  </si>
  <si>
    <t>(Ｈ元.７)</t>
  </si>
  <si>
    <t>(Ｓ53.４)</t>
  </si>
  <si>
    <t>(Ｓ52.４)</t>
  </si>
  <si>
    <t>(Ｓ51.２)</t>
  </si>
  <si>
    <t>(Ｓ50.６)</t>
  </si>
  <si>
    <t>(Ｓ50.２)</t>
  </si>
  <si>
    <t>(Ｓ49.11)</t>
  </si>
  <si>
    <t>(Ｓ45.６)</t>
  </si>
  <si>
    <t>(Ｓ47.１)</t>
  </si>
  <si>
    <t>(Ｓ47.８)</t>
  </si>
  <si>
    <t>(Ｓ48.１)</t>
  </si>
  <si>
    <t>(Ｓ48.５)</t>
  </si>
  <si>
    <t>(Ｓ48.８)</t>
  </si>
  <si>
    <t>(Ｓ48.11)</t>
  </si>
  <si>
    <t>(Ｓ48.12)</t>
  </si>
  <si>
    <t>(Ｓ49.７)</t>
  </si>
  <si>
    <t>(Ｓ51.２)</t>
  </si>
  <si>
    <t>(Ｓ52.４)</t>
  </si>
  <si>
    <t>(Ｓ52.５)</t>
  </si>
  <si>
    <t>(Ｈ元.７)</t>
  </si>
  <si>
    <t>(Ｈ7.10)</t>
  </si>
  <si>
    <t>(1)</t>
  </si>
  <si>
    <t>(3)</t>
  </si>
  <si>
    <t>高野台敬老館は平成14年４月に開館した。</t>
  </si>
  <si>
    <t>数値は個人利用のもので、団体利用を含まない。</t>
  </si>
  <si>
    <t>高齢者センター</t>
  </si>
  <si>
    <t>一般</t>
  </si>
  <si>
    <t>公用</t>
  </si>
  <si>
    <t>講座室(1)</t>
  </si>
  <si>
    <t>講座室(2)</t>
  </si>
  <si>
    <t>講座室(3)</t>
  </si>
  <si>
    <t>講座室(4)</t>
  </si>
  <si>
    <t>講座室(5)</t>
  </si>
  <si>
    <t>講座室(6)</t>
  </si>
  <si>
    <t>講座室(7)</t>
  </si>
  <si>
    <t>講座室(3)(4)</t>
  </si>
  <si>
    <t>講座室(4)(5)</t>
  </si>
  <si>
    <t>講座室(3)(4)(5)</t>
  </si>
  <si>
    <t>和室</t>
  </si>
  <si>
    <t>工作室</t>
  </si>
  <si>
    <t>美術室</t>
  </si>
  <si>
    <t>音楽室(1)</t>
  </si>
  <si>
    <t>音楽室(2)</t>
  </si>
  <si>
    <t>音楽室(1)(2)</t>
  </si>
  <si>
    <t>ローラー
スケート場</t>
  </si>
  <si>
    <t>｢相談件数｣は、総数に含まない。</t>
  </si>
  <si>
    <t>(1)</t>
  </si>
  <si>
    <t>(2)</t>
  </si>
  <si>
    <t>囲碁・将棋
コーナー</t>
  </si>
  <si>
    <t>(1)　所　　蔵　　資　　料　　数　　(つ　　づ　　き)</t>
  </si>
  <si>
    <t>(2)　利　用　登　録　者　数</t>
  </si>
  <si>
    <t>※ 大泉風のがっこう</t>
  </si>
  <si>
    <t>※ 田柄すずしろ農園</t>
  </si>
  <si>
    <t>※ みやもとファーム</t>
  </si>
  <si>
    <r>
      <t>※ 緑と農の体験塾</t>
    </r>
    <r>
      <rPr>
        <sz val="9"/>
        <color indexed="9"/>
        <rFont val="ＭＳ 明朝"/>
        <family val="1"/>
      </rPr>
      <t>あ</t>
    </r>
  </si>
  <si>
    <r>
      <t>※ イガさんの畑</t>
    </r>
    <r>
      <rPr>
        <sz val="9"/>
        <color indexed="9"/>
        <rFont val="ＭＳ 明朝"/>
        <family val="1"/>
      </rPr>
      <t>ああ</t>
    </r>
  </si>
  <si>
    <r>
      <t xml:space="preserve">あ </t>
    </r>
    <r>
      <rPr>
        <sz val="9"/>
        <rFont val="ＭＳ 明朝"/>
        <family val="1"/>
      </rPr>
      <t>農業体験塾</t>
    </r>
    <r>
      <rPr>
        <sz val="9"/>
        <color indexed="9"/>
        <rFont val="ＭＳ 明朝"/>
        <family val="1"/>
      </rPr>
      <t>あああ</t>
    </r>
  </si>
  <si>
    <r>
      <t>※ 学田体験農園</t>
    </r>
    <r>
      <rPr>
        <sz val="9"/>
        <color indexed="9"/>
        <rFont val="ＭＳ 明朝"/>
        <family val="1"/>
      </rPr>
      <t>ああ</t>
    </r>
  </si>
  <si>
    <r>
      <t>※ 農学校</t>
    </r>
    <r>
      <rPr>
        <sz val="9"/>
        <color indexed="9"/>
        <rFont val="ＭＳ 明朝"/>
        <family val="1"/>
      </rPr>
      <t>あああああ</t>
    </r>
  </si>
  <si>
    <r>
      <t>※ ｢緑の散歩道｣</t>
    </r>
    <r>
      <rPr>
        <sz val="9"/>
        <color indexed="9"/>
        <rFont val="ＭＳ 明朝"/>
        <family val="1"/>
      </rPr>
      <t>ああ</t>
    </r>
  </si>
  <si>
    <t>(Ｓ52.５)</t>
  </si>
  <si>
    <t>(Ｓ53.９)</t>
  </si>
  <si>
    <t>(Ｓ53.10)</t>
  </si>
  <si>
    <t>(Ｓ54.５)</t>
  </si>
  <si>
    <t>(Ｓ54.８)</t>
  </si>
  <si>
    <t>(Ｓ55.９)</t>
  </si>
  <si>
    <t>(Ｓ55.10)</t>
  </si>
  <si>
    <t>(Ｓ56.３)</t>
  </si>
  <si>
    <t>(Ｓ57.５)</t>
  </si>
  <si>
    <t>(Ｓ58.７)</t>
  </si>
  <si>
    <t>(Ｓ59.４)</t>
  </si>
  <si>
    <t>(Ｓ59.４)</t>
  </si>
  <si>
    <t>(Ｓ60.４)</t>
  </si>
  <si>
    <t>(Ｓ60.４)</t>
  </si>
  <si>
    <t>(Ｓ61.４)</t>
  </si>
  <si>
    <t>(Ｓ61.４)</t>
  </si>
  <si>
    <t>(Ｈ 2.５)</t>
  </si>
  <si>
    <t>(Ｈ 6.４)</t>
  </si>
  <si>
    <t>〃</t>
  </si>
  <si>
    <t>(3,836)</t>
  </si>
  <si>
    <t>(3,958)</t>
  </si>
  <si>
    <t>(4,225)</t>
  </si>
  <si>
    <t>移動図書館分は、光が丘図書館を含む。</t>
  </si>
  <si>
    <t>相談件数は、総数に含まない。</t>
  </si>
  <si>
    <t>学田公園野球場</t>
  </si>
  <si>
    <t>高野台野球場</t>
  </si>
  <si>
    <t>北大泉野球場</t>
  </si>
  <si>
    <t>東台野球場</t>
  </si>
  <si>
    <t>(１面)　</t>
  </si>
  <si>
    <t>区施設利用状況　221</t>
  </si>
  <si>
    <t>222　区施設利用状況</t>
  </si>
  <si>
    <t>区施設利用状況　223</t>
  </si>
  <si>
    <t>224　区施設利用状況</t>
  </si>
  <si>
    <t>区施設利用状況　225</t>
  </si>
  <si>
    <t>226　区施設利用状況</t>
  </si>
  <si>
    <t>区施設利用状況　227</t>
  </si>
  <si>
    <t>228　区施設利用状況</t>
  </si>
  <si>
    <t>区施設利用状況　229</t>
  </si>
  <si>
    <t>230　区施設利用状況</t>
  </si>
  <si>
    <t>区施設利用状況　231</t>
  </si>
  <si>
    <t>講座等の開催</t>
  </si>
  <si>
    <t>年度</t>
  </si>
  <si>
    <t>年度</t>
  </si>
  <si>
    <t>ＣＤ・レコード ・
カセットテープ ・
ビ デ オ テ ー プ</t>
  </si>
  <si>
    <t>86　練　馬　文　化　セ　ン　タ　ー</t>
  </si>
  <si>
    <t>87　大 泉 学 園 ゆ め り あ ホ ー ル</t>
  </si>
  <si>
    <t>88　光が丘区民ホールおよび光が丘区民センター</t>
  </si>
  <si>
    <t>96　地　　区　　区　　民　　館</t>
  </si>
  <si>
    <t>98　地　　域　　集　　会　　所</t>
  </si>
  <si>
    <t>101　消　費　生　活　セ　ン　タ　ー</t>
  </si>
  <si>
    <t>相談件数</t>
  </si>
  <si>
    <t>105　向　　　山　　　庭　　　園</t>
  </si>
  <si>
    <t>106　図　　　　書　　　　館</t>
  </si>
  <si>
    <t>111　敬　老　館　・　高　齢　者　セ　ン　タ　ー</t>
  </si>
  <si>
    <t>保健福祉部高齢者課</t>
  </si>
  <si>
    <t>232　区施設利用状況</t>
  </si>
  <si>
    <t>112　区　民　農　園　区　画　数　お　よ　び　面　積</t>
  </si>
  <si>
    <t>年次および農園名(開設年)</t>
  </si>
  <si>
    <t>113　市　民　農　園　区　画　数　お　よ　び　面　積</t>
  </si>
  <si>
    <t>区施設利用状況　233</t>
  </si>
  <si>
    <t>114　花　と　み　ど　り　の　相　談　所</t>
  </si>
  <si>
    <t>116　練　馬　区　指　定　保　養　施　設</t>
  </si>
  <si>
    <t>(単位：人)</t>
  </si>
  <si>
    <t>(単位：人)</t>
  </si>
  <si>
    <t>103　勤　　労　　福　　祉　　会　　館</t>
  </si>
  <si>
    <t>115　少　　年　　自　　然　　の　　家</t>
  </si>
  <si>
    <t>大泉学園ゆめりあホールは平成14年２月に開館した。</t>
  </si>
  <si>
    <t>(Ｈ元.２)</t>
  </si>
  <si>
    <t>平成14年４月22日に開設した。</t>
  </si>
  <si>
    <t>｢レストラン｣は、平成12年４月に事業再開した。</t>
  </si>
  <si>
    <t>｢サウナ室｣は、平成13年４月で事業廃止した。</t>
  </si>
  <si>
    <t>(4)　資　料　予　約　受　付　状　況 （個　人　予　約　数）</t>
  </si>
  <si>
    <t>春日町リサイクルセンターは平成14年10月に開館した。</t>
  </si>
  <si>
    <t>(Ｈ15年)</t>
  </si>
  <si>
    <t>(　)内は電話による相談で内数である。</t>
  </si>
  <si>
    <t>95　南　大　泉　青　少　年　館</t>
  </si>
  <si>
    <t>104　東京中高年齢労働者福祉センター(サンライフ練馬)</t>
  </si>
  <si>
    <t>107　体　　　育　　　館</t>
  </si>
  <si>
    <t>108　ス　ポ　ー　ツ　施　設</t>
  </si>
  <si>
    <t>109　リ　サ　イ　ク　ル　セ　ン　タ　ー</t>
  </si>
  <si>
    <t>110　児　　　童　　　館</t>
  </si>
  <si>
    <t>ホールは平成14年１～３月まで改修工事のため休場した。</t>
  </si>
  <si>
    <t>石神井区民館については、平成14年６月30日で終了した。</t>
  </si>
  <si>
    <t>102　石 神 井 公 園 区 民 交 流 セ ン タ ー</t>
  </si>
  <si>
    <t>関高齢者センターの数値は、目的外利用数である。また、平成14年度からの数字減少は、目的外利用の定義の変更に</t>
  </si>
  <si>
    <t>平成14年度は４～10月分の数値で、11～12月は休館、平成15年１月の教育センター移転後廃止した。</t>
  </si>
  <si>
    <t>※は、農業体験農園(民間設置市民農園)である。</t>
  </si>
  <si>
    <t>平成14年４月より石神井公園区民交流センターに統合された。</t>
  </si>
  <si>
    <t>展示室兼集会室
(展示室利用)</t>
  </si>
  <si>
    <t>中村敬老館は改修工事のため、平成14年８月～平成15年１月まで休館した。</t>
  </si>
  <si>
    <t>(3)　心　身　障　害　者　福　祉　集　会　所</t>
  </si>
  <si>
    <t>89　関　区　民　セ　ン　タ　ー</t>
  </si>
  <si>
    <t>93　総　合　教　育　セ　ン　タ　ー</t>
  </si>
  <si>
    <t>レクリエーションホール</t>
  </si>
  <si>
    <t>90　美　　　　術　　　　館</t>
  </si>
  <si>
    <t>(各年3月31日現在)</t>
  </si>
  <si>
    <t>91　郷　　土　　資　　料　　室</t>
  </si>
  <si>
    <t>中学生以上</t>
  </si>
  <si>
    <t>小学生以下</t>
  </si>
  <si>
    <t>92　練　　馬　　公　　民　　館</t>
  </si>
  <si>
    <t>94　春　日　町　青　少　年　館</t>
  </si>
  <si>
    <t>(平成15年度)</t>
  </si>
  <si>
    <t>(平成15年度)</t>
  </si>
  <si>
    <t>97　区　　民　　館</t>
  </si>
  <si>
    <t>区民館名(開館年月)
年　　　　　　度</t>
  </si>
  <si>
    <t>大泉北(Ｓ45.12)</t>
  </si>
  <si>
    <t>区民館名(開館年月)
年　　　　　　度</t>
  </si>
  <si>
    <t>(Ｓ60.10)</t>
  </si>
  <si>
    <t>(Ｓ60.10)</t>
  </si>
  <si>
    <t>(Ｓ62.４)</t>
  </si>
  <si>
    <t>(Ｓ62.４)</t>
  </si>
  <si>
    <t>(Ｓ63.２)</t>
  </si>
  <si>
    <t>(Ｈ３.４)</t>
  </si>
  <si>
    <t>(Ｈ４.３)</t>
  </si>
  <si>
    <t>(Ｈ５.４)</t>
  </si>
  <si>
    <t>(Ｈ５.４)</t>
  </si>
  <si>
    <t>(Ｈ６.８)</t>
  </si>
  <si>
    <t>(Ｈ６.８)</t>
  </si>
  <si>
    <t>(Ｈ８.４)</t>
  </si>
  <si>
    <t>(Ｈ９.11)</t>
  </si>
  <si>
    <t>(Ｈ10.４)</t>
  </si>
  <si>
    <t>(Ｈ15.２)</t>
  </si>
  <si>
    <t>100　練　馬　女　性　セ　ン　タ　ー</t>
  </si>
  <si>
    <t>(54)</t>
  </si>
  <si>
    <t>(60)</t>
  </si>
  <si>
    <t>(65)</t>
  </si>
  <si>
    <t>(68)</t>
  </si>
  <si>
    <t>99　厚　生　文　化　会　館</t>
  </si>
  <si>
    <t>：</t>
  </si>
  <si>
    <t>よるものである。</t>
  </si>
  <si>
    <t>：</t>
  </si>
  <si>
    <t>(Ｓ45.12)</t>
  </si>
  <si>
    <t>敬老館</t>
  </si>
  <si>
    <t>(Ｓ53.４)</t>
  </si>
  <si>
    <t>(Ｈ14.４)</t>
  </si>
  <si>
    <t>：</t>
  </si>
  <si>
    <t>11</t>
  </si>
  <si>
    <t>12</t>
  </si>
  <si>
    <t>13</t>
  </si>
  <si>
    <t>14</t>
  </si>
  <si>
    <t>15</t>
  </si>
  <si>
    <t>平　 成　 16　 年</t>
  </si>
  <si>
    <t>(56)</t>
  </si>
  <si>
    <t>16</t>
  </si>
  <si>
    <t>(Ｈ15年)</t>
  </si>
  <si>
    <t>(Ｈ16年)</t>
  </si>
  <si>
    <t>21,411 (14,661)</t>
  </si>
  <si>
    <t>15,580 (12,023)</t>
  </si>
  <si>
    <t>15,308 (13,603)</t>
  </si>
  <si>
    <t>38,809 (16,923)</t>
  </si>
  <si>
    <t>19,865 (13,626)</t>
  </si>
  <si>
    <t>16,105 (12,808)</t>
  </si>
  <si>
    <t>13,965 (12,087)</t>
  </si>
  <si>
    <t>38,344 (17,566)</t>
  </si>
  <si>
    <t>21,232 (14,947)</t>
  </si>
  <si>
    <t>15,519 (12,053)</t>
  </si>
  <si>
    <t>15,588 (13,407)</t>
  </si>
  <si>
    <t>37,798 (16,174)</t>
  </si>
  <si>
    <t>21,091 (13,642)</t>
  </si>
  <si>
    <t>16,142 (11,878)</t>
  </si>
  <si>
    <t>14,435 (12,039)</t>
  </si>
  <si>
    <t>38,702 (17,171)</t>
  </si>
  <si>
    <t>21,499 (15,409)</t>
  </si>
  <si>
    <t>(平成16年３月31日現在)</t>
  </si>
  <si>
    <t>中村南１丁目</t>
  </si>
  <si>
    <t>15,247 (11,928)</t>
  </si>
  <si>
    <t>14,273 (11,695)</t>
  </si>
  <si>
    <t>40,097 (16,689)</t>
  </si>
  <si>
    <t>(3)　上　石　神　井　体　育　館</t>
  </si>
  <si>
    <t>(4)　平　和　台　体　育　館</t>
  </si>
  <si>
    <t>(5)　光　が　丘　体　育　館</t>
  </si>
  <si>
    <t>(6)　大　泉　学　園　町　体　育　館</t>
  </si>
  <si>
    <t>産業経済部経済課</t>
  </si>
  <si>
    <t>(Ｈ５年)</t>
  </si>
  <si>
    <t>(Ｈ６年)</t>
  </si>
  <si>
    <t>(Ｈ13年)</t>
  </si>
  <si>
    <t>産業経済部経済課</t>
  </si>
  <si>
    <t>(1)　団　体　別　利　用　状　況 （ 移 転 前 ）</t>
  </si>
  <si>
    <t>(2)　施　設　別　利　用　者　数　（ 移 転 前 ）</t>
  </si>
  <si>
    <t>平成14年度は４～12月分の数値である。平成15年１～３月分は、(4) 団体別利用状況(移転後）に掲載。</t>
  </si>
  <si>
    <t>平成14年度は４～12月分の数値である。平成15年１～３月分は、次頁の(5) 施設別利用者数(移転後)に掲載。</t>
  </si>
  <si>
    <t>(3)　図　　書　　室　（ 移 転 前 ）</t>
  </si>
  <si>
    <t>(4)　団 体 別 利 用 状 況 ( 移 転 後 )</t>
  </si>
  <si>
    <t>平成14年度は、平成15年１～3月分の数値である。</t>
  </si>
  <si>
    <t>(5)　施 設 別 利 用 者 数 ( 移 転 後 )</t>
  </si>
  <si>
    <t>(23)</t>
  </si>
  <si>
    <t>区施設利用状況　237</t>
  </si>
  <si>
    <t>236　区施設利用状況</t>
  </si>
  <si>
    <t>区施設利用状況　235</t>
  </si>
  <si>
    <t>234　区施設利用状況</t>
  </si>
  <si>
    <t>(1) 平成14年度は、平成15年１～3月分の数値である。</t>
  </si>
  <si>
    <t>　　した場合の利用者数は、それぞれ個々の施設（講座室(3)，(4)，(5)，音楽室(1)，(2)）に按分して割り振った。</t>
  </si>
  <si>
    <t>(2)「講座室(3)(4)」「講座室(4)(5)「講座室(3)(4)(5)」および「音楽室(1)(2)」のように複数施設を１つのものとして利用</t>
  </si>
  <si>
    <t>平成11～12年度の講座には｢環境教室｣を含まない。</t>
  </si>
  <si>
    <r>
      <t xml:space="preserve">あ </t>
    </r>
    <r>
      <rPr>
        <sz val="9"/>
        <rFont val="ＭＳ 明朝"/>
        <family val="1"/>
      </rPr>
      <t>｢石泉愛らんど｣</t>
    </r>
    <r>
      <rPr>
        <sz val="9"/>
        <color indexed="9"/>
        <rFont val="ＭＳ 明朝"/>
        <family val="1"/>
      </rPr>
      <t>あ</t>
    </r>
  </si>
  <si>
    <r>
      <t>あ</t>
    </r>
    <r>
      <rPr>
        <sz val="10"/>
        <color indexed="9"/>
        <rFont val="ＭＳ 明朝"/>
        <family val="1"/>
      </rPr>
      <t xml:space="preserve"> </t>
    </r>
    <r>
      <rPr>
        <sz val="9"/>
        <rFont val="ＭＳ 明朝"/>
        <family val="1"/>
      </rPr>
      <t>｢どろんこわぁるど｣</t>
    </r>
    <r>
      <rPr>
        <sz val="9"/>
        <color indexed="9"/>
        <rFont val="ＭＳ 明朝"/>
        <family val="1"/>
      </rPr>
      <t>あ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</si>
</sst>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 &quot;#,##0\ "/>
    <numFmt numFmtId="179" formatCode="#,##0_);\(#,##0\)"/>
    <numFmt numFmtId="180" formatCode="#,##0_);[Red]\(#,##0\)"/>
    <numFmt numFmtId="181" formatCode="#,##0\ ;&quot;△&quot;?,??0\ ;&quot;－ &quot;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38" fontId="4" fillId="0" borderId="4" xfId="16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7" xfId="16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1" fontId="4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8" fontId="4" fillId="0" borderId="2" xfId="16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1" fontId="6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181" fontId="4" fillId="0" borderId="7" xfId="16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1" fontId="4" fillId="0" borderId="0" xfId="0" applyNumberFormat="1" applyFont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vertical="center"/>
    </xf>
    <xf numFmtId="181" fontId="4" fillId="0" borderId="7" xfId="16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1" fontId="4" fillId="0" borderId="0" xfId="16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81" fontId="4" fillId="0" borderId="7" xfId="16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81" fontId="4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4" fillId="0" borderId="7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81" fontId="6" fillId="0" borderId="0" xfId="16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1" fontId="6" fillId="0" borderId="0" xfId="16" applyNumberFormat="1" applyFont="1" applyBorder="1" applyAlignment="1">
      <alignment vertical="center"/>
    </xf>
    <xf numFmtId="181" fontId="6" fillId="0" borderId="7" xfId="16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81" fontId="6" fillId="0" borderId="7" xfId="16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1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6" fillId="0" borderId="0" xfId="0" applyNumberFormat="1" applyFont="1" applyAlignment="1">
      <alignment vertical="center"/>
    </xf>
    <xf numFmtId="181" fontId="6" fillId="0" borderId="0" xfId="16" applyNumberFormat="1" applyFont="1" applyBorder="1" applyAlignment="1" quotePrefix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distributed" vertical="center"/>
    </xf>
    <xf numFmtId="0" fontId="4" fillId="0" borderId="19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80" fontId="6" fillId="0" borderId="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18" xfId="16" applyNumberFormat="1" applyFont="1" applyBorder="1" applyAlignment="1">
      <alignment horizontal="distributed" vertical="center"/>
    </xf>
    <xf numFmtId="0" fontId="4" fillId="0" borderId="18" xfId="16" applyNumberFormat="1" applyFont="1" applyBorder="1" applyAlignment="1">
      <alignment horizontal="distributed" vertical="center"/>
    </xf>
    <xf numFmtId="0" fontId="4" fillId="0" borderId="19" xfId="16" applyNumberFormat="1" applyFont="1" applyBorder="1" applyAlignment="1">
      <alignment horizontal="distributed" vertical="center"/>
    </xf>
    <xf numFmtId="181" fontId="6" fillId="0" borderId="0" xfId="16" applyNumberFormat="1" applyFont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6" fillId="0" borderId="0" xfId="1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23" xfId="0" applyNumberFormat="1" applyFont="1" applyBorder="1" applyAlignment="1">
      <alignment horizontal="distributed" vertical="center"/>
    </xf>
    <xf numFmtId="0" fontId="4" fillId="0" borderId="24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25" xfId="0" applyNumberFormat="1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6" fillId="0" borderId="0" xfId="16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181" fontId="4" fillId="0" borderId="29" xfId="16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35" zoomScaleNormal="135" workbookViewId="0" topLeftCell="A13">
      <selection activeCell="Q8" sqref="Q8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133" t="s">
        <v>38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</row>
    <row r="10" spans="3:61" ht="15.75" customHeight="1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</row>
    <row r="11" spans="3:61" ht="15.75" customHeight="1"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</row>
    <row r="12" spans="3:61" ht="15.75" customHeight="1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K79"/>
  <sheetViews>
    <sheetView workbookViewId="0" topLeftCell="A46">
      <selection activeCell="O47" sqref="O47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5" t="s">
        <v>626</v>
      </c>
    </row>
    <row r="2" ht="10.5" customHeight="1"/>
    <row r="3" spans="2:62" s="1" customFormat="1" ht="15.75" customHeight="1">
      <c r="B3" s="159" t="s">
        <v>638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2:62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12.75" customHeight="1">
      <c r="B5" s="120" t="s">
        <v>72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 t="s">
        <v>374</v>
      </c>
      <c r="N5" s="128"/>
      <c r="O5" s="128"/>
      <c r="P5" s="128"/>
      <c r="Q5" s="128"/>
      <c r="R5" s="128"/>
      <c r="S5" s="128"/>
      <c r="T5" s="128"/>
      <c r="U5" s="128"/>
      <c r="V5" s="128"/>
      <c r="W5" s="128" t="s">
        <v>368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 t="s">
        <v>167</v>
      </c>
      <c r="AH5" s="128"/>
      <c r="AI5" s="128"/>
      <c r="AJ5" s="128"/>
      <c r="AK5" s="128"/>
      <c r="AL5" s="128"/>
      <c r="AM5" s="128"/>
      <c r="AN5" s="128"/>
      <c r="AO5" s="128"/>
      <c r="AP5" s="128"/>
      <c r="AQ5" s="128" t="s">
        <v>413</v>
      </c>
      <c r="AR5" s="128"/>
      <c r="AS5" s="128"/>
      <c r="AT5" s="128"/>
      <c r="AU5" s="128"/>
      <c r="AV5" s="128"/>
      <c r="AW5" s="128"/>
      <c r="AX5" s="128"/>
      <c r="AY5" s="128"/>
      <c r="AZ5" s="128"/>
      <c r="BA5" s="141" t="s">
        <v>639</v>
      </c>
      <c r="BB5" s="142"/>
      <c r="BC5" s="142"/>
      <c r="BD5" s="142"/>
      <c r="BE5" s="142"/>
      <c r="BF5" s="142"/>
      <c r="BG5" s="142"/>
      <c r="BH5" s="142"/>
      <c r="BI5" s="142"/>
      <c r="BJ5" s="142"/>
    </row>
    <row r="6" spans="2:62" ht="12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 t="s">
        <v>159</v>
      </c>
      <c r="N6" s="132"/>
      <c r="O6" s="132"/>
      <c r="P6" s="132"/>
      <c r="Q6" s="132"/>
      <c r="R6" s="132" t="s">
        <v>45</v>
      </c>
      <c r="S6" s="132"/>
      <c r="T6" s="132"/>
      <c r="U6" s="132"/>
      <c r="V6" s="132"/>
      <c r="W6" s="132" t="s">
        <v>159</v>
      </c>
      <c r="X6" s="132"/>
      <c r="Y6" s="132"/>
      <c r="Z6" s="132"/>
      <c r="AA6" s="132"/>
      <c r="AB6" s="132" t="s">
        <v>45</v>
      </c>
      <c r="AC6" s="132"/>
      <c r="AD6" s="132"/>
      <c r="AE6" s="132"/>
      <c r="AF6" s="132"/>
      <c r="AG6" s="132" t="s">
        <v>159</v>
      </c>
      <c r="AH6" s="132"/>
      <c r="AI6" s="132"/>
      <c r="AJ6" s="132"/>
      <c r="AK6" s="132"/>
      <c r="AL6" s="132" t="s">
        <v>45</v>
      </c>
      <c r="AM6" s="132"/>
      <c r="AN6" s="132"/>
      <c r="AO6" s="132"/>
      <c r="AP6" s="132"/>
      <c r="AQ6" s="132" t="s">
        <v>159</v>
      </c>
      <c r="AR6" s="132"/>
      <c r="AS6" s="132"/>
      <c r="AT6" s="132"/>
      <c r="AU6" s="132"/>
      <c r="AV6" s="132" t="s">
        <v>45</v>
      </c>
      <c r="AW6" s="132"/>
      <c r="AX6" s="132"/>
      <c r="AY6" s="132"/>
      <c r="AZ6" s="132"/>
      <c r="BA6" s="160"/>
      <c r="BB6" s="158"/>
      <c r="BC6" s="158"/>
      <c r="BD6" s="158"/>
      <c r="BE6" s="158"/>
      <c r="BF6" s="158"/>
      <c r="BG6" s="158"/>
      <c r="BH6" s="158"/>
      <c r="BI6" s="158"/>
      <c r="BJ6" s="158"/>
    </row>
    <row r="7" spans="2:62" ht="9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41"/>
      <c r="N7" s="42"/>
      <c r="O7" s="42"/>
      <c r="P7" s="42"/>
      <c r="Q7" s="4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9.75" customHeight="1">
      <c r="B8" s="4"/>
      <c r="C8" s="144" t="s">
        <v>46</v>
      </c>
      <c r="D8" s="144"/>
      <c r="E8" s="144"/>
      <c r="F8" s="123">
        <v>11</v>
      </c>
      <c r="G8" s="123"/>
      <c r="H8" s="123"/>
      <c r="I8" s="144" t="s">
        <v>39</v>
      </c>
      <c r="J8" s="144"/>
      <c r="K8" s="144"/>
      <c r="L8" s="4"/>
      <c r="M8" s="106">
        <v>617</v>
      </c>
      <c r="N8" s="107"/>
      <c r="O8" s="107"/>
      <c r="P8" s="107"/>
      <c r="Q8" s="107"/>
      <c r="R8" s="107">
        <v>19309</v>
      </c>
      <c r="S8" s="107"/>
      <c r="T8" s="107"/>
      <c r="U8" s="107"/>
      <c r="V8" s="107"/>
      <c r="W8" s="107">
        <v>271</v>
      </c>
      <c r="X8" s="107"/>
      <c r="Y8" s="107"/>
      <c r="Z8" s="107"/>
      <c r="AA8" s="107"/>
      <c r="AB8" s="107">
        <v>8690</v>
      </c>
      <c r="AC8" s="107"/>
      <c r="AD8" s="107"/>
      <c r="AE8" s="107"/>
      <c r="AF8" s="107"/>
      <c r="AG8" s="107">
        <v>76</v>
      </c>
      <c r="AH8" s="107"/>
      <c r="AI8" s="107"/>
      <c r="AJ8" s="107"/>
      <c r="AK8" s="107"/>
      <c r="AL8" s="107">
        <v>3480</v>
      </c>
      <c r="AM8" s="107"/>
      <c r="AN8" s="107"/>
      <c r="AO8" s="107"/>
      <c r="AP8" s="107"/>
      <c r="AQ8" s="107">
        <v>270</v>
      </c>
      <c r="AR8" s="107"/>
      <c r="AS8" s="107"/>
      <c r="AT8" s="107"/>
      <c r="AU8" s="107"/>
      <c r="AV8" s="107">
        <v>7139</v>
      </c>
      <c r="AW8" s="107"/>
      <c r="AX8" s="107"/>
      <c r="AY8" s="107"/>
      <c r="AZ8" s="107"/>
      <c r="BA8" s="221" t="s">
        <v>608</v>
      </c>
      <c r="BB8" s="221"/>
      <c r="BC8" s="221"/>
      <c r="BD8" s="221"/>
      <c r="BE8" s="221"/>
      <c r="BF8" s="221"/>
      <c r="BG8" s="221"/>
      <c r="BH8" s="221"/>
      <c r="BI8" s="221"/>
      <c r="BJ8" s="221"/>
    </row>
    <row r="9" spans="2:62" ht="9.75" customHeight="1">
      <c r="B9" s="4"/>
      <c r="C9" s="15"/>
      <c r="D9" s="15"/>
      <c r="E9" s="15"/>
      <c r="F9" s="123">
        <v>12</v>
      </c>
      <c r="G9" s="123"/>
      <c r="H9" s="123"/>
      <c r="I9" s="15"/>
      <c r="J9" s="15"/>
      <c r="K9" s="15"/>
      <c r="L9" s="4"/>
      <c r="M9" s="106">
        <v>676</v>
      </c>
      <c r="N9" s="107"/>
      <c r="O9" s="107"/>
      <c r="P9" s="107"/>
      <c r="Q9" s="107"/>
      <c r="R9" s="107">
        <v>17509</v>
      </c>
      <c r="S9" s="107"/>
      <c r="T9" s="107"/>
      <c r="U9" s="107"/>
      <c r="V9" s="107"/>
      <c r="W9" s="107">
        <v>324</v>
      </c>
      <c r="X9" s="107"/>
      <c r="Y9" s="107"/>
      <c r="Z9" s="107"/>
      <c r="AA9" s="107"/>
      <c r="AB9" s="107">
        <v>8552</v>
      </c>
      <c r="AC9" s="107"/>
      <c r="AD9" s="107"/>
      <c r="AE9" s="107"/>
      <c r="AF9" s="107"/>
      <c r="AG9" s="107">
        <v>59</v>
      </c>
      <c r="AH9" s="107"/>
      <c r="AI9" s="107"/>
      <c r="AJ9" s="107"/>
      <c r="AK9" s="107"/>
      <c r="AL9" s="107">
        <v>2371</v>
      </c>
      <c r="AM9" s="107"/>
      <c r="AN9" s="107"/>
      <c r="AO9" s="107"/>
      <c r="AP9" s="107"/>
      <c r="AQ9" s="107">
        <v>293</v>
      </c>
      <c r="AR9" s="107"/>
      <c r="AS9" s="107"/>
      <c r="AT9" s="107"/>
      <c r="AU9" s="107"/>
      <c r="AV9" s="107">
        <v>6586</v>
      </c>
      <c r="AW9" s="107"/>
      <c r="AX9" s="107"/>
      <c r="AY9" s="107"/>
      <c r="AZ9" s="107"/>
      <c r="BA9" s="221" t="s">
        <v>609</v>
      </c>
      <c r="BB9" s="221"/>
      <c r="BC9" s="221"/>
      <c r="BD9" s="221"/>
      <c r="BE9" s="221"/>
      <c r="BF9" s="221"/>
      <c r="BG9" s="221"/>
      <c r="BH9" s="221"/>
      <c r="BI9" s="221"/>
      <c r="BJ9" s="221"/>
    </row>
    <row r="10" spans="2:62" ht="9.75" customHeight="1">
      <c r="B10" s="4"/>
      <c r="C10" s="15"/>
      <c r="D10" s="15"/>
      <c r="E10" s="15"/>
      <c r="F10" s="123">
        <v>13</v>
      </c>
      <c r="G10" s="123"/>
      <c r="H10" s="123"/>
      <c r="I10" s="15"/>
      <c r="J10" s="15"/>
      <c r="K10" s="15"/>
      <c r="L10" s="4"/>
      <c r="M10" s="106">
        <v>454</v>
      </c>
      <c r="N10" s="107"/>
      <c r="O10" s="107"/>
      <c r="P10" s="107"/>
      <c r="Q10" s="107"/>
      <c r="R10" s="107">
        <v>9046</v>
      </c>
      <c r="S10" s="107"/>
      <c r="T10" s="107"/>
      <c r="U10" s="107"/>
      <c r="V10" s="107"/>
      <c r="W10" s="107">
        <v>224</v>
      </c>
      <c r="X10" s="107"/>
      <c r="Y10" s="107"/>
      <c r="Z10" s="107"/>
      <c r="AA10" s="107"/>
      <c r="AB10" s="107">
        <v>5274</v>
      </c>
      <c r="AC10" s="107"/>
      <c r="AD10" s="107"/>
      <c r="AE10" s="107"/>
      <c r="AF10" s="107"/>
      <c r="AG10" s="107">
        <v>37</v>
      </c>
      <c r="AH10" s="107"/>
      <c r="AI10" s="107"/>
      <c r="AJ10" s="107"/>
      <c r="AK10" s="107"/>
      <c r="AL10" s="107">
        <v>455</v>
      </c>
      <c r="AM10" s="107"/>
      <c r="AN10" s="107"/>
      <c r="AO10" s="107"/>
      <c r="AP10" s="107"/>
      <c r="AQ10" s="107">
        <v>193</v>
      </c>
      <c r="AR10" s="107"/>
      <c r="AS10" s="107"/>
      <c r="AT10" s="107"/>
      <c r="AU10" s="107"/>
      <c r="AV10" s="107">
        <v>3317</v>
      </c>
      <c r="AW10" s="107"/>
      <c r="AX10" s="107"/>
      <c r="AY10" s="107"/>
      <c r="AZ10" s="107"/>
      <c r="BA10" s="221" t="s">
        <v>610</v>
      </c>
      <c r="BB10" s="221"/>
      <c r="BC10" s="221"/>
      <c r="BD10" s="221"/>
      <c r="BE10" s="221"/>
      <c r="BF10" s="221"/>
      <c r="BG10" s="221"/>
      <c r="BH10" s="221"/>
      <c r="BI10" s="221"/>
      <c r="BJ10" s="221"/>
    </row>
    <row r="11" spans="2:62" ht="9.75" customHeight="1">
      <c r="B11" s="5"/>
      <c r="C11" s="6"/>
      <c r="D11" s="6"/>
      <c r="E11" s="6"/>
      <c r="F11" s="6"/>
      <c r="G11" s="19"/>
      <c r="H11" s="5"/>
      <c r="I11" s="5"/>
      <c r="J11" s="5"/>
      <c r="K11" s="5"/>
      <c r="L11" s="5"/>
      <c r="M11" s="4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10" ht="10.5" customHeight="1">
      <c r="B12" s="4"/>
      <c r="C12" s="179" t="s">
        <v>51</v>
      </c>
      <c r="D12" s="179"/>
      <c r="E12" s="11" t="s">
        <v>78</v>
      </c>
      <c r="F12" s="136" t="s">
        <v>575</v>
      </c>
      <c r="G12" s="136"/>
      <c r="H12" s="4" t="s">
        <v>574</v>
      </c>
      <c r="I12" s="4"/>
      <c r="J12" s="4"/>
    </row>
    <row r="13" spans="2:10" ht="10.5" customHeight="1">
      <c r="B13" s="4"/>
      <c r="C13" s="23"/>
      <c r="D13" s="23"/>
      <c r="E13" s="11"/>
      <c r="F13" s="137" t="s">
        <v>576</v>
      </c>
      <c r="G13" s="137"/>
      <c r="H13" s="4" t="s">
        <v>676</v>
      </c>
      <c r="I13" s="4"/>
      <c r="J13" s="4"/>
    </row>
    <row r="14" spans="2:6" ht="10.5" customHeight="1">
      <c r="B14" s="134" t="s">
        <v>54</v>
      </c>
      <c r="C14" s="134"/>
      <c r="D14" s="134"/>
      <c r="E14" s="9" t="s">
        <v>295</v>
      </c>
      <c r="F14" s="2" t="s">
        <v>761</v>
      </c>
    </row>
    <row r="15" spans="2:5" ht="10.5" customHeight="1">
      <c r="B15" s="8"/>
      <c r="C15" s="8"/>
      <c r="D15" s="8"/>
      <c r="E15" s="9"/>
    </row>
    <row r="16" spans="2:5" ht="10.5" customHeight="1">
      <c r="B16" s="8"/>
      <c r="C16" s="8"/>
      <c r="D16" s="8"/>
      <c r="E16" s="9"/>
    </row>
    <row r="17" spans="2:62" s="1" customFormat="1" ht="15.75" customHeight="1">
      <c r="B17" s="127" t="s">
        <v>672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</row>
    <row r="18" spans="2:62" ht="12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2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28" t="s">
        <v>40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80" t="s">
        <v>525</v>
      </c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80" t="s">
        <v>677</v>
      </c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80" t="s">
        <v>526</v>
      </c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9"/>
    </row>
    <row r="20" spans="2:62" ht="12.75" customHeight="1">
      <c r="B20" s="144" t="s">
        <v>39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25"/>
    </row>
    <row r="21" spans="2:62" ht="13.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32" t="s">
        <v>514</v>
      </c>
      <c r="P21" s="132"/>
      <c r="Q21" s="132"/>
      <c r="R21" s="132"/>
      <c r="S21" s="132"/>
      <c r="T21" s="132"/>
      <c r="U21" s="132" t="s">
        <v>515</v>
      </c>
      <c r="V21" s="132"/>
      <c r="W21" s="132"/>
      <c r="X21" s="132"/>
      <c r="Y21" s="132"/>
      <c r="Z21" s="132"/>
      <c r="AA21" s="132" t="s">
        <v>514</v>
      </c>
      <c r="AB21" s="132"/>
      <c r="AC21" s="132"/>
      <c r="AD21" s="132"/>
      <c r="AE21" s="132"/>
      <c r="AF21" s="132"/>
      <c r="AG21" s="132" t="s">
        <v>515</v>
      </c>
      <c r="AH21" s="132"/>
      <c r="AI21" s="132"/>
      <c r="AJ21" s="132"/>
      <c r="AK21" s="132"/>
      <c r="AL21" s="132"/>
      <c r="AM21" s="132" t="s">
        <v>514</v>
      </c>
      <c r="AN21" s="132"/>
      <c r="AO21" s="132"/>
      <c r="AP21" s="132"/>
      <c r="AQ21" s="132"/>
      <c r="AR21" s="132"/>
      <c r="AS21" s="132" t="s">
        <v>515</v>
      </c>
      <c r="AT21" s="132"/>
      <c r="AU21" s="132"/>
      <c r="AV21" s="132"/>
      <c r="AW21" s="132"/>
      <c r="AX21" s="132"/>
      <c r="AY21" s="132" t="s">
        <v>514</v>
      </c>
      <c r="AZ21" s="132"/>
      <c r="BA21" s="132"/>
      <c r="BB21" s="132"/>
      <c r="BC21" s="132"/>
      <c r="BD21" s="132"/>
      <c r="BE21" s="132" t="s">
        <v>515</v>
      </c>
      <c r="BF21" s="132"/>
      <c r="BG21" s="132"/>
      <c r="BH21" s="132"/>
      <c r="BI21" s="132"/>
      <c r="BJ21" s="125"/>
    </row>
    <row r="22" spans="15:26" ht="9.75" customHeight="1">
      <c r="O22" s="5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3:62" s="77" customFormat="1" ht="9.75" customHeight="1">
      <c r="C23" s="126" t="s">
        <v>493</v>
      </c>
      <c r="D23" s="126"/>
      <c r="E23" s="126"/>
      <c r="F23" s="126"/>
      <c r="G23" s="138">
        <v>14</v>
      </c>
      <c r="H23" s="138"/>
      <c r="I23" s="138"/>
      <c r="J23" s="126" t="s">
        <v>72</v>
      </c>
      <c r="K23" s="126"/>
      <c r="L23" s="126"/>
      <c r="M23" s="126"/>
      <c r="N23" s="2"/>
      <c r="O23" s="139">
        <v>6000</v>
      </c>
      <c r="P23" s="135"/>
      <c r="Q23" s="135"/>
      <c r="R23" s="135"/>
      <c r="S23" s="135"/>
      <c r="T23" s="135"/>
      <c r="U23" s="135">
        <v>148226</v>
      </c>
      <c r="V23" s="135"/>
      <c r="W23" s="135"/>
      <c r="X23" s="135"/>
      <c r="Y23" s="135"/>
      <c r="Z23" s="135"/>
      <c r="AA23" s="198">
        <v>485</v>
      </c>
      <c r="AB23" s="198"/>
      <c r="AC23" s="198"/>
      <c r="AD23" s="198"/>
      <c r="AE23" s="198"/>
      <c r="AF23" s="198"/>
      <c r="AG23" s="198">
        <v>30279</v>
      </c>
      <c r="AH23" s="198"/>
      <c r="AI23" s="198"/>
      <c r="AJ23" s="198"/>
      <c r="AK23" s="198"/>
      <c r="AL23" s="198"/>
      <c r="AM23" s="198">
        <v>118</v>
      </c>
      <c r="AN23" s="198"/>
      <c r="AO23" s="198"/>
      <c r="AP23" s="198"/>
      <c r="AQ23" s="198"/>
      <c r="AR23" s="198"/>
      <c r="AS23" s="198">
        <v>14746</v>
      </c>
      <c r="AT23" s="198"/>
      <c r="AU23" s="198"/>
      <c r="AV23" s="198"/>
      <c r="AW23" s="198"/>
      <c r="AX23" s="198"/>
      <c r="AY23" s="198">
        <v>800</v>
      </c>
      <c r="AZ23" s="198"/>
      <c r="BA23" s="198"/>
      <c r="BB23" s="198"/>
      <c r="BC23" s="198"/>
      <c r="BD23" s="198"/>
      <c r="BE23" s="198">
        <v>32946</v>
      </c>
      <c r="BF23" s="198"/>
      <c r="BG23" s="198"/>
      <c r="BH23" s="198"/>
      <c r="BI23" s="198"/>
      <c r="BJ23" s="198"/>
    </row>
    <row r="24" spans="3:62" s="77" customFormat="1" ht="9.75" customHeight="1">
      <c r="C24" s="218"/>
      <c r="D24" s="218"/>
      <c r="E24" s="218"/>
      <c r="F24" s="218"/>
      <c r="G24" s="131">
        <v>15</v>
      </c>
      <c r="H24" s="131"/>
      <c r="I24" s="131"/>
      <c r="J24" s="218"/>
      <c r="K24" s="218"/>
      <c r="L24" s="218"/>
      <c r="M24" s="218"/>
      <c r="N24" s="91"/>
      <c r="O24" s="217">
        <f>AA24+AM24+AY24+O30+AA30+AM30+AY30+O36+AA36+AM36+AY36+O42+AA42+AM42</f>
        <v>7817</v>
      </c>
      <c r="P24" s="217"/>
      <c r="Q24" s="217"/>
      <c r="R24" s="217"/>
      <c r="S24" s="217"/>
      <c r="T24" s="217"/>
      <c r="U24" s="217">
        <f>AG24+AS24+BE24+U30+AG30+AS30+BE30+U36+AG36+AS36+BE36+U42+AG42+AS42</f>
        <v>172463</v>
      </c>
      <c r="V24" s="217"/>
      <c r="W24" s="217"/>
      <c r="X24" s="217"/>
      <c r="Y24" s="217"/>
      <c r="Z24" s="217"/>
      <c r="AA24" s="217">
        <v>615</v>
      </c>
      <c r="AB24" s="217"/>
      <c r="AC24" s="217"/>
      <c r="AD24" s="217"/>
      <c r="AE24" s="217"/>
      <c r="AF24" s="217"/>
      <c r="AG24" s="217">
        <v>37185</v>
      </c>
      <c r="AH24" s="217"/>
      <c r="AI24" s="217"/>
      <c r="AJ24" s="217"/>
      <c r="AK24" s="217"/>
      <c r="AL24" s="217"/>
      <c r="AM24" s="217">
        <v>120</v>
      </c>
      <c r="AN24" s="217"/>
      <c r="AO24" s="217"/>
      <c r="AP24" s="217"/>
      <c r="AQ24" s="217"/>
      <c r="AR24" s="217"/>
      <c r="AS24" s="217">
        <v>17125</v>
      </c>
      <c r="AT24" s="217"/>
      <c r="AU24" s="217"/>
      <c r="AV24" s="217"/>
      <c r="AW24" s="217"/>
      <c r="AX24" s="217"/>
      <c r="AY24" s="217">
        <v>900</v>
      </c>
      <c r="AZ24" s="217"/>
      <c r="BA24" s="217"/>
      <c r="BB24" s="217"/>
      <c r="BC24" s="217"/>
      <c r="BD24" s="217"/>
      <c r="BE24" s="217">
        <v>33011</v>
      </c>
      <c r="BF24" s="217"/>
      <c r="BG24" s="217"/>
      <c r="BH24" s="217"/>
      <c r="BI24" s="217"/>
      <c r="BJ24" s="217"/>
    </row>
    <row r="25" spans="2:26" ht="9.7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1"/>
      <c r="O25" s="5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62" ht="12.75" customHeight="1">
      <c r="B26" s="142" t="s">
        <v>39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64"/>
      <c r="O26" s="128" t="s">
        <v>516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 t="s">
        <v>517</v>
      </c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 t="s">
        <v>518</v>
      </c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 t="s">
        <v>519</v>
      </c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9"/>
    </row>
    <row r="27" spans="2:62" ht="12.75" customHeight="1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65"/>
      <c r="O27" s="132" t="s">
        <v>514</v>
      </c>
      <c r="P27" s="132"/>
      <c r="Q27" s="132"/>
      <c r="R27" s="132"/>
      <c r="S27" s="132"/>
      <c r="T27" s="132"/>
      <c r="U27" s="132" t="s">
        <v>515</v>
      </c>
      <c r="V27" s="132"/>
      <c r="W27" s="132"/>
      <c r="X27" s="132"/>
      <c r="Y27" s="132"/>
      <c r="Z27" s="132"/>
      <c r="AA27" s="132" t="s">
        <v>514</v>
      </c>
      <c r="AB27" s="132"/>
      <c r="AC27" s="132"/>
      <c r="AD27" s="132"/>
      <c r="AE27" s="132"/>
      <c r="AF27" s="132"/>
      <c r="AG27" s="132" t="s">
        <v>515</v>
      </c>
      <c r="AH27" s="132"/>
      <c r="AI27" s="132"/>
      <c r="AJ27" s="132"/>
      <c r="AK27" s="132"/>
      <c r="AL27" s="132"/>
      <c r="AM27" s="132" t="s">
        <v>514</v>
      </c>
      <c r="AN27" s="132"/>
      <c r="AO27" s="132"/>
      <c r="AP27" s="132"/>
      <c r="AQ27" s="132"/>
      <c r="AR27" s="132"/>
      <c r="AS27" s="132" t="s">
        <v>515</v>
      </c>
      <c r="AT27" s="132"/>
      <c r="AU27" s="132"/>
      <c r="AV27" s="132"/>
      <c r="AW27" s="132"/>
      <c r="AX27" s="132"/>
      <c r="AY27" s="132" t="s">
        <v>514</v>
      </c>
      <c r="AZ27" s="132"/>
      <c r="BA27" s="132"/>
      <c r="BB27" s="132"/>
      <c r="BC27" s="132"/>
      <c r="BD27" s="132"/>
      <c r="BE27" s="132" t="s">
        <v>515</v>
      </c>
      <c r="BF27" s="132"/>
      <c r="BG27" s="132"/>
      <c r="BH27" s="132"/>
      <c r="BI27" s="132"/>
      <c r="BJ27" s="125"/>
    </row>
    <row r="28" spans="15:26" ht="9.75" customHeight="1">
      <c r="O28" s="5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3:62" s="77" customFormat="1" ht="9.75" customHeight="1">
      <c r="C29" s="126" t="s">
        <v>493</v>
      </c>
      <c r="D29" s="126"/>
      <c r="E29" s="126"/>
      <c r="F29" s="126"/>
      <c r="G29" s="138">
        <v>14</v>
      </c>
      <c r="H29" s="138"/>
      <c r="I29" s="138"/>
      <c r="J29" s="126" t="s">
        <v>72</v>
      </c>
      <c r="K29" s="126"/>
      <c r="L29" s="126"/>
      <c r="M29" s="126"/>
      <c r="N29" s="2"/>
      <c r="O29" s="139">
        <v>40</v>
      </c>
      <c r="P29" s="135"/>
      <c r="Q29" s="135"/>
      <c r="R29" s="135"/>
      <c r="S29" s="135"/>
      <c r="T29" s="135"/>
      <c r="U29" s="135">
        <v>1161</v>
      </c>
      <c r="V29" s="135"/>
      <c r="W29" s="135"/>
      <c r="X29" s="135"/>
      <c r="Y29" s="135"/>
      <c r="Z29" s="135"/>
      <c r="AA29" s="198">
        <v>14</v>
      </c>
      <c r="AB29" s="198"/>
      <c r="AC29" s="198"/>
      <c r="AD29" s="198"/>
      <c r="AE29" s="198"/>
      <c r="AF29" s="198"/>
      <c r="AG29" s="198">
        <v>455</v>
      </c>
      <c r="AH29" s="198"/>
      <c r="AI29" s="198"/>
      <c r="AJ29" s="198"/>
      <c r="AK29" s="198"/>
      <c r="AL29" s="198"/>
      <c r="AM29" s="198">
        <v>788</v>
      </c>
      <c r="AN29" s="198"/>
      <c r="AO29" s="198"/>
      <c r="AP29" s="198"/>
      <c r="AQ29" s="198"/>
      <c r="AR29" s="198"/>
      <c r="AS29" s="198">
        <v>11631</v>
      </c>
      <c r="AT29" s="198"/>
      <c r="AU29" s="198"/>
      <c r="AV29" s="198"/>
      <c r="AW29" s="198"/>
      <c r="AX29" s="198"/>
      <c r="AY29" s="198">
        <v>706</v>
      </c>
      <c r="AZ29" s="198"/>
      <c r="BA29" s="198"/>
      <c r="BB29" s="198"/>
      <c r="BC29" s="198"/>
      <c r="BD29" s="198"/>
      <c r="BE29" s="198">
        <v>11064</v>
      </c>
      <c r="BF29" s="198"/>
      <c r="BG29" s="198"/>
      <c r="BH29" s="198"/>
      <c r="BI29" s="198"/>
      <c r="BJ29" s="198"/>
    </row>
    <row r="30" spans="3:62" s="77" customFormat="1" ht="9.75" customHeight="1">
      <c r="C30" s="218"/>
      <c r="D30" s="218"/>
      <c r="E30" s="218"/>
      <c r="F30" s="218"/>
      <c r="G30" s="131">
        <v>15</v>
      </c>
      <c r="H30" s="131"/>
      <c r="I30" s="131"/>
      <c r="J30" s="218"/>
      <c r="K30" s="218"/>
      <c r="L30" s="218"/>
      <c r="M30" s="218"/>
      <c r="O30" s="219">
        <v>41</v>
      </c>
      <c r="P30" s="217"/>
      <c r="Q30" s="217"/>
      <c r="R30" s="217"/>
      <c r="S30" s="217"/>
      <c r="T30" s="217"/>
      <c r="U30" s="217">
        <v>1716</v>
      </c>
      <c r="V30" s="217"/>
      <c r="W30" s="217"/>
      <c r="X30" s="217"/>
      <c r="Y30" s="217"/>
      <c r="Z30" s="217"/>
      <c r="AA30" s="217">
        <v>31</v>
      </c>
      <c r="AB30" s="217"/>
      <c r="AC30" s="217"/>
      <c r="AD30" s="217"/>
      <c r="AE30" s="217"/>
      <c r="AF30" s="217"/>
      <c r="AG30" s="217">
        <v>709</v>
      </c>
      <c r="AH30" s="217"/>
      <c r="AI30" s="217"/>
      <c r="AJ30" s="217"/>
      <c r="AK30" s="217"/>
      <c r="AL30" s="217"/>
      <c r="AM30" s="217">
        <v>945</v>
      </c>
      <c r="AN30" s="217"/>
      <c r="AO30" s="217"/>
      <c r="AP30" s="217"/>
      <c r="AQ30" s="217"/>
      <c r="AR30" s="217"/>
      <c r="AS30" s="217">
        <v>11773</v>
      </c>
      <c r="AT30" s="217"/>
      <c r="AU30" s="217"/>
      <c r="AV30" s="217"/>
      <c r="AW30" s="217"/>
      <c r="AX30" s="217"/>
      <c r="AY30" s="217">
        <v>839</v>
      </c>
      <c r="AZ30" s="217"/>
      <c r="BA30" s="217"/>
      <c r="BB30" s="217"/>
      <c r="BC30" s="217"/>
      <c r="BD30" s="217"/>
      <c r="BE30" s="217">
        <v>11769</v>
      </c>
      <c r="BF30" s="217"/>
      <c r="BG30" s="217"/>
      <c r="BH30" s="217"/>
      <c r="BI30" s="217"/>
      <c r="BJ30" s="217"/>
    </row>
    <row r="31" spans="2:26" ht="9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81"/>
      <c r="O31" s="50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62" ht="12.75" customHeight="1">
      <c r="B32" s="142" t="s">
        <v>39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64"/>
      <c r="O32" s="128" t="s">
        <v>520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 t="s">
        <v>521</v>
      </c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 t="s">
        <v>522</v>
      </c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 t="s">
        <v>523</v>
      </c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9"/>
    </row>
    <row r="33" spans="2:62" ht="12.75" customHeight="1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65"/>
      <c r="O33" s="132" t="s">
        <v>514</v>
      </c>
      <c r="P33" s="132"/>
      <c r="Q33" s="132"/>
      <c r="R33" s="132"/>
      <c r="S33" s="132"/>
      <c r="T33" s="132"/>
      <c r="U33" s="132" t="s">
        <v>515</v>
      </c>
      <c r="V33" s="132"/>
      <c r="W33" s="132"/>
      <c r="X33" s="132"/>
      <c r="Y33" s="132"/>
      <c r="Z33" s="132"/>
      <c r="AA33" s="132" t="s">
        <v>514</v>
      </c>
      <c r="AB33" s="132"/>
      <c r="AC33" s="132"/>
      <c r="AD33" s="132"/>
      <c r="AE33" s="132"/>
      <c r="AF33" s="132"/>
      <c r="AG33" s="132" t="s">
        <v>515</v>
      </c>
      <c r="AH33" s="132"/>
      <c r="AI33" s="132"/>
      <c r="AJ33" s="132"/>
      <c r="AK33" s="132"/>
      <c r="AL33" s="132"/>
      <c r="AM33" s="132" t="s">
        <v>514</v>
      </c>
      <c r="AN33" s="132"/>
      <c r="AO33" s="132"/>
      <c r="AP33" s="132"/>
      <c r="AQ33" s="132"/>
      <c r="AR33" s="132"/>
      <c r="AS33" s="132" t="s">
        <v>515</v>
      </c>
      <c r="AT33" s="132"/>
      <c r="AU33" s="132"/>
      <c r="AV33" s="132"/>
      <c r="AW33" s="132"/>
      <c r="AX33" s="132"/>
      <c r="AY33" s="132" t="s">
        <v>514</v>
      </c>
      <c r="AZ33" s="132"/>
      <c r="BA33" s="132"/>
      <c r="BB33" s="132"/>
      <c r="BC33" s="132"/>
      <c r="BD33" s="132"/>
      <c r="BE33" s="132" t="s">
        <v>515</v>
      </c>
      <c r="BF33" s="132"/>
      <c r="BG33" s="132"/>
      <c r="BH33" s="132"/>
      <c r="BI33" s="132"/>
      <c r="BJ33" s="125"/>
    </row>
    <row r="34" spans="15:26" ht="9.75" customHeight="1">
      <c r="O34" s="50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3:62" s="77" customFormat="1" ht="9.75" customHeight="1">
      <c r="C35" s="126" t="s">
        <v>493</v>
      </c>
      <c r="D35" s="126"/>
      <c r="E35" s="126"/>
      <c r="F35" s="126"/>
      <c r="G35" s="138">
        <v>14</v>
      </c>
      <c r="H35" s="138"/>
      <c r="I35" s="138"/>
      <c r="J35" s="126" t="s">
        <v>72</v>
      </c>
      <c r="K35" s="126"/>
      <c r="L35" s="126"/>
      <c r="M35" s="126"/>
      <c r="N35" s="2"/>
      <c r="O35" s="139">
        <v>694</v>
      </c>
      <c r="P35" s="135"/>
      <c r="Q35" s="135"/>
      <c r="R35" s="135"/>
      <c r="S35" s="135"/>
      <c r="T35" s="135"/>
      <c r="U35" s="135">
        <v>11795</v>
      </c>
      <c r="V35" s="135"/>
      <c r="W35" s="135"/>
      <c r="X35" s="135"/>
      <c r="Y35" s="135"/>
      <c r="Z35" s="135"/>
      <c r="AA35" s="198">
        <v>618</v>
      </c>
      <c r="AB35" s="198"/>
      <c r="AC35" s="198"/>
      <c r="AD35" s="198"/>
      <c r="AE35" s="198"/>
      <c r="AF35" s="198"/>
      <c r="AG35" s="198">
        <v>10177</v>
      </c>
      <c r="AH35" s="198"/>
      <c r="AI35" s="198"/>
      <c r="AJ35" s="198"/>
      <c r="AK35" s="198"/>
      <c r="AL35" s="198"/>
      <c r="AM35" s="198">
        <v>501</v>
      </c>
      <c r="AN35" s="198"/>
      <c r="AO35" s="198"/>
      <c r="AP35" s="198"/>
      <c r="AQ35" s="198"/>
      <c r="AR35" s="198"/>
      <c r="AS35" s="198">
        <v>8185</v>
      </c>
      <c r="AT35" s="198"/>
      <c r="AU35" s="198"/>
      <c r="AV35" s="198"/>
      <c r="AW35" s="198"/>
      <c r="AX35" s="198"/>
      <c r="AY35" s="198">
        <v>602</v>
      </c>
      <c r="AZ35" s="198"/>
      <c r="BA35" s="198"/>
      <c r="BB35" s="198"/>
      <c r="BC35" s="198"/>
      <c r="BD35" s="198"/>
      <c r="BE35" s="198">
        <v>6679</v>
      </c>
      <c r="BF35" s="198"/>
      <c r="BG35" s="198"/>
      <c r="BH35" s="198"/>
      <c r="BI35" s="198"/>
      <c r="BJ35" s="198"/>
    </row>
    <row r="36" spans="3:62" s="77" customFormat="1" ht="9.75" customHeight="1">
      <c r="C36" s="218"/>
      <c r="D36" s="218"/>
      <c r="E36" s="218"/>
      <c r="F36" s="218"/>
      <c r="G36" s="131">
        <v>15</v>
      </c>
      <c r="H36" s="131"/>
      <c r="I36" s="131"/>
      <c r="J36" s="218"/>
      <c r="K36" s="218"/>
      <c r="L36" s="218"/>
      <c r="M36" s="218"/>
      <c r="O36" s="219">
        <v>889</v>
      </c>
      <c r="P36" s="217"/>
      <c r="Q36" s="217"/>
      <c r="R36" s="217"/>
      <c r="S36" s="217"/>
      <c r="T36" s="217"/>
      <c r="U36" s="217">
        <v>13426</v>
      </c>
      <c r="V36" s="217"/>
      <c r="W36" s="217"/>
      <c r="X36" s="217"/>
      <c r="Y36" s="217"/>
      <c r="Z36" s="217"/>
      <c r="AA36" s="217">
        <v>857</v>
      </c>
      <c r="AB36" s="217"/>
      <c r="AC36" s="217"/>
      <c r="AD36" s="217"/>
      <c r="AE36" s="217"/>
      <c r="AF36" s="217"/>
      <c r="AG36" s="217">
        <v>13095</v>
      </c>
      <c r="AH36" s="217"/>
      <c r="AI36" s="217"/>
      <c r="AJ36" s="217"/>
      <c r="AK36" s="217"/>
      <c r="AL36" s="217"/>
      <c r="AM36" s="217">
        <v>762</v>
      </c>
      <c r="AN36" s="217"/>
      <c r="AO36" s="217"/>
      <c r="AP36" s="217"/>
      <c r="AQ36" s="217"/>
      <c r="AR36" s="217"/>
      <c r="AS36" s="217">
        <v>11538</v>
      </c>
      <c r="AT36" s="217"/>
      <c r="AU36" s="217"/>
      <c r="AV36" s="217"/>
      <c r="AW36" s="217"/>
      <c r="AX36" s="217"/>
      <c r="AY36" s="217">
        <v>858</v>
      </c>
      <c r="AZ36" s="217"/>
      <c r="BA36" s="217"/>
      <c r="BB36" s="217"/>
      <c r="BC36" s="217"/>
      <c r="BD36" s="217"/>
      <c r="BE36" s="217">
        <v>9136</v>
      </c>
      <c r="BF36" s="217"/>
      <c r="BG36" s="217"/>
      <c r="BH36" s="217"/>
      <c r="BI36" s="217"/>
      <c r="BJ36" s="217"/>
    </row>
    <row r="37" spans="2:26" ht="9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81"/>
      <c r="O37" s="5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62" ht="12.75" customHeight="1">
      <c r="B38" s="142" t="s">
        <v>39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64"/>
      <c r="O38" s="128" t="s">
        <v>167</v>
      </c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 t="s">
        <v>85</v>
      </c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 t="s">
        <v>87</v>
      </c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 t="s">
        <v>524</v>
      </c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9"/>
    </row>
    <row r="39" spans="2:62" ht="12.75" customHeight="1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65"/>
      <c r="O39" s="132" t="s">
        <v>514</v>
      </c>
      <c r="P39" s="132"/>
      <c r="Q39" s="132"/>
      <c r="R39" s="132"/>
      <c r="S39" s="132"/>
      <c r="T39" s="132"/>
      <c r="U39" s="132" t="s">
        <v>515</v>
      </c>
      <c r="V39" s="132"/>
      <c r="W39" s="132"/>
      <c r="X39" s="132"/>
      <c r="Y39" s="132"/>
      <c r="Z39" s="132"/>
      <c r="AA39" s="132" t="s">
        <v>514</v>
      </c>
      <c r="AB39" s="132"/>
      <c r="AC39" s="132"/>
      <c r="AD39" s="132"/>
      <c r="AE39" s="132"/>
      <c r="AF39" s="132"/>
      <c r="AG39" s="132" t="s">
        <v>515</v>
      </c>
      <c r="AH39" s="132"/>
      <c r="AI39" s="132"/>
      <c r="AJ39" s="132"/>
      <c r="AK39" s="132"/>
      <c r="AL39" s="132"/>
      <c r="AM39" s="132" t="s">
        <v>514</v>
      </c>
      <c r="AN39" s="132"/>
      <c r="AO39" s="132"/>
      <c r="AP39" s="132"/>
      <c r="AQ39" s="132"/>
      <c r="AR39" s="132"/>
      <c r="AS39" s="132" t="s">
        <v>515</v>
      </c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25"/>
    </row>
    <row r="40" spans="15:26" ht="9.75" customHeight="1">
      <c r="O40" s="50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62" s="77" customFormat="1" ht="9.75" customHeight="1">
      <c r="B41" s="78"/>
      <c r="C41" s="126" t="s">
        <v>493</v>
      </c>
      <c r="D41" s="126"/>
      <c r="E41" s="126"/>
      <c r="F41" s="126"/>
      <c r="G41" s="138">
        <v>14</v>
      </c>
      <c r="H41" s="138"/>
      <c r="I41" s="138"/>
      <c r="J41" s="126" t="s">
        <v>72</v>
      </c>
      <c r="K41" s="126"/>
      <c r="L41" s="126"/>
      <c r="M41" s="126"/>
      <c r="N41" s="4"/>
      <c r="O41" s="139">
        <v>164</v>
      </c>
      <c r="P41" s="135"/>
      <c r="Q41" s="135"/>
      <c r="R41" s="135"/>
      <c r="S41" s="135"/>
      <c r="T41" s="135"/>
      <c r="U41" s="135">
        <v>2136</v>
      </c>
      <c r="V41" s="135"/>
      <c r="W41" s="135"/>
      <c r="X41" s="135"/>
      <c r="Y41" s="135"/>
      <c r="Z41" s="135"/>
      <c r="AA41" s="198">
        <v>380</v>
      </c>
      <c r="AB41" s="198"/>
      <c r="AC41" s="198"/>
      <c r="AD41" s="198"/>
      <c r="AE41" s="198"/>
      <c r="AF41" s="198"/>
      <c r="AG41" s="198">
        <v>6404</v>
      </c>
      <c r="AH41" s="198"/>
      <c r="AI41" s="198"/>
      <c r="AJ41" s="198"/>
      <c r="AK41" s="198"/>
      <c r="AL41" s="198"/>
      <c r="AM41" s="198">
        <v>90</v>
      </c>
      <c r="AN41" s="198"/>
      <c r="AO41" s="198"/>
      <c r="AP41" s="198"/>
      <c r="AQ41" s="198"/>
      <c r="AR41" s="198"/>
      <c r="AS41" s="198">
        <v>568</v>
      </c>
      <c r="AT41" s="198"/>
      <c r="AU41" s="198"/>
      <c r="AV41" s="198"/>
      <c r="AW41" s="198"/>
      <c r="AX41" s="198"/>
      <c r="AY41" s="222">
        <v>-3974</v>
      </c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</row>
    <row r="42" spans="2:62" s="77" customFormat="1" ht="9.75" customHeight="1">
      <c r="B42" s="78"/>
      <c r="C42" s="218"/>
      <c r="D42" s="218"/>
      <c r="E42" s="218"/>
      <c r="F42" s="218"/>
      <c r="G42" s="131">
        <v>15</v>
      </c>
      <c r="H42" s="131"/>
      <c r="I42" s="131"/>
      <c r="J42" s="218"/>
      <c r="K42" s="218"/>
      <c r="L42" s="218"/>
      <c r="M42" s="218"/>
      <c r="N42" s="78"/>
      <c r="O42" s="219">
        <v>473</v>
      </c>
      <c r="P42" s="217"/>
      <c r="Q42" s="217"/>
      <c r="R42" s="217"/>
      <c r="S42" s="217"/>
      <c r="T42" s="217"/>
      <c r="U42" s="217">
        <v>4509</v>
      </c>
      <c r="V42" s="217"/>
      <c r="W42" s="217"/>
      <c r="X42" s="217"/>
      <c r="Y42" s="217"/>
      <c r="Z42" s="217"/>
      <c r="AA42" s="217">
        <v>381</v>
      </c>
      <c r="AB42" s="217"/>
      <c r="AC42" s="217"/>
      <c r="AD42" s="217"/>
      <c r="AE42" s="217"/>
      <c r="AF42" s="217"/>
      <c r="AG42" s="217">
        <v>6794</v>
      </c>
      <c r="AH42" s="217"/>
      <c r="AI42" s="217"/>
      <c r="AJ42" s="217"/>
      <c r="AK42" s="217"/>
      <c r="AL42" s="217"/>
      <c r="AM42" s="217">
        <v>106</v>
      </c>
      <c r="AN42" s="217"/>
      <c r="AO42" s="217"/>
      <c r="AP42" s="217"/>
      <c r="AQ42" s="217"/>
      <c r="AR42" s="217"/>
      <c r="AS42" s="217">
        <v>677</v>
      </c>
      <c r="AT42" s="217"/>
      <c r="AU42" s="217"/>
      <c r="AV42" s="217"/>
      <c r="AW42" s="217"/>
      <c r="AX42" s="217"/>
      <c r="AY42" s="216">
        <v>-6674</v>
      </c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</row>
    <row r="43" spans="2:62" ht="9.7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26" ht="10.5" customHeight="1">
      <c r="C44" s="140" t="s">
        <v>51</v>
      </c>
      <c r="D44" s="140"/>
      <c r="E44" s="9" t="s">
        <v>527</v>
      </c>
      <c r="F44" s="136" t="s">
        <v>575</v>
      </c>
      <c r="G44" s="136"/>
      <c r="H44" s="2" t="s">
        <v>657</v>
      </c>
      <c r="N44" s="16"/>
      <c r="O44" s="16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3:26" ht="10.5" customHeight="1">
      <c r="C45" s="23"/>
      <c r="D45" s="23"/>
      <c r="E45" s="9"/>
      <c r="F45" s="137" t="s">
        <v>576</v>
      </c>
      <c r="G45" s="137"/>
      <c r="H45" s="2" t="s">
        <v>612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 ht="10.5" customHeight="1">
      <c r="B46" s="134" t="s">
        <v>54</v>
      </c>
      <c r="C46" s="134"/>
      <c r="D46" s="134"/>
      <c r="E46" s="9" t="s">
        <v>528</v>
      </c>
      <c r="F46" s="2" t="s">
        <v>765</v>
      </c>
      <c r="N46" s="4"/>
      <c r="O46" s="4"/>
      <c r="P46" s="4"/>
      <c r="Q46" s="4"/>
      <c r="R46" s="4"/>
      <c r="S46" s="4"/>
      <c r="T46" s="4"/>
      <c r="U46" s="37"/>
      <c r="V46" s="37"/>
      <c r="W46" s="37"/>
      <c r="X46" s="37"/>
      <c r="Y46" s="37"/>
      <c r="Z46" s="37"/>
    </row>
    <row r="47" spans="2:26" ht="10.5" customHeight="1">
      <c r="B47" s="8"/>
      <c r="C47" s="8"/>
      <c r="D47" s="8"/>
      <c r="E47" s="9"/>
      <c r="N47" s="4"/>
      <c r="O47" s="4"/>
      <c r="P47" s="4"/>
      <c r="Q47" s="4"/>
      <c r="R47" s="4"/>
      <c r="S47" s="4"/>
      <c r="T47" s="4"/>
      <c r="U47" s="37"/>
      <c r="V47" s="37"/>
      <c r="W47" s="37"/>
      <c r="X47" s="37"/>
      <c r="Y47" s="37"/>
      <c r="Z47" s="37"/>
    </row>
    <row r="48" ht="10.5" customHeight="1"/>
    <row r="49" spans="2:62" s="1" customFormat="1" ht="15.75" customHeight="1">
      <c r="B49" s="127" t="s">
        <v>653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</row>
    <row r="50" spans="2:62" ht="12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3" ht="12" customHeight="1">
      <c r="B51" s="120" t="s">
        <v>72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 t="s">
        <v>168</v>
      </c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 t="s">
        <v>68</v>
      </c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 t="s">
        <v>169</v>
      </c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 t="s">
        <v>170</v>
      </c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9"/>
      <c r="BK51" s="4"/>
    </row>
    <row r="52" spans="2:63" ht="12" customHeight="1">
      <c r="B52" s="121"/>
      <c r="C52" s="132"/>
      <c r="D52" s="132"/>
      <c r="E52" s="132"/>
      <c r="F52" s="132"/>
      <c r="G52" s="132"/>
      <c r="H52" s="132"/>
      <c r="I52" s="132"/>
      <c r="J52" s="132"/>
      <c r="K52" s="132"/>
      <c r="L52" s="125"/>
      <c r="M52" s="132" t="s">
        <v>360</v>
      </c>
      <c r="N52" s="132"/>
      <c r="O52" s="132"/>
      <c r="P52" s="132"/>
      <c r="Q52" s="132"/>
      <c r="R52" s="132"/>
      <c r="S52" s="132"/>
      <c r="T52" s="132" t="s">
        <v>45</v>
      </c>
      <c r="U52" s="132"/>
      <c r="V52" s="132"/>
      <c r="W52" s="132"/>
      <c r="X52" s="132"/>
      <c r="Y52" s="132"/>
      <c r="Z52" s="132"/>
      <c r="AA52" s="132" t="s">
        <v>360</v>
      </c>
      <c r="AB52" s="132"/>
      <c r="AC52" s="132"/>
      <c r="AD52" s="132"/>
      <c r="AE52" s="132"/>
      <c r="AF52" s="132"/>
      <c r="AG52" s="132" t="s">
        <v>45</v>
      </c>
      <c r="AH52" s="132"/>
      <c r="AI52" s="132"/>
      <c r="AJ52" s="132"/>
      <c r="AK52" s="132"/>
      <c r="AL52" s="132"/>
      <c r="AM52" s="132" t="s">
        <v>360</v>
      </c>
      <c r="AN52" s="132"/>
      <c r="AO52" s="132"/>
      <c r="AP52" s="132"/>
      <c r="AQ52" s="132"/>
      <c r="AR52" s="132"/>
      <c r="AS52" s="132" t="s">
        <v>45</v>
      </c>
      <c r="AT52" s="132"/>
      <c r="AU52" s="132"/>
      <c r="AV52" s="132"/>
      <c r="AW52" s="132"/>
      <c r="AX52" s="132"/>
      <c r="AY52" s="132" t="s">
        <v>360</v>
      </c>
      <c r="AZ52" s="132"/>
      <c r="BA52" s="132"/>
      <c r="BB52" s="132"/>
      <c r="BC52" s="132"/>
      <c r="BD52" s="132"/>
      <c r="BE52" s="132" t="s">
        <v>45</v>
      </c>
      <c r="BF52" s="132"/>
      <c r="BG52" s="132"/>
      <c r="BH52" s="132"/>
      <c r="BI52" s="132"/>
      <c r="BJ52" s="125"/>
      <c r="BK52" s="4"/>
    </row>
    <row r="53" spans="2:63" ht="9.75" customHeight="1">
      <c r="B53" s="4"/>
      <c r="C53" s="15"/>
      <c r="D53" s="15"/>
      <c r="E53" s="15"/>
      <c r="F53" s="15"/>
      <c r="G53" s="11"/>
      <c r="H53" s="4"/>
      <c r="I53" s="4"/>
      <c r="J53" s="4"/>
      <c r="K53" s="4"/>
      <c r="L53" s="4"/>
      <c r="M53" s="50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BK53" s="4"/>
    </row>
    <row r="54" spans="2:63" ht="9.75" customHeight="1">
      <c r="B54" s="4"/>
      <c r="C54" s="144" t="s">
        <v>46</v>
      </c>
      <c r="D54" s="144"/>
      <c r="E54" s="144"/>
      <c r="F54" s="123">
        <v>11</v>
      </c>
      <c r="G54" s="123"/>
      <c r="H54" s="123"/>
      <c r="I54" s="144" t="s">
        <v>39</v>
      </c>
      <c r="J54" s="144"/>
      <c r="K54" s="144"/>
      <c r="L54" s="4"/>
      <c r="M54" s="106">
        <v>0</v>
      </c>
      <c r="N54" s="107"/>
      <c r="O54" s="107"/>
      <c r="P54" s="107"/>
      <c r="Q54" s="107"/>
      <c r="R54" s="107"/>
      <c r="S54" s="107"/>
      <c r="T54" s="107">
        <v>141820</v>
      </c>
      <c r="U54" s="107"/>
      <c r="V54" s="107"/>
      <c r="W54" s="107"/>
      <c r="X54" s="107"/>
      <c r="Y54" s="107"/>
      <c r="Z54" s="107"/>
      <c r="AA54" s="107">
        <v>734</v>
      </c>
      <c r="AB54" s="107"/>
      <c r="AC54" s="107"/>
      <c r="AD54" s="107"/>
      <c r="AE54" s="107"/>
      <c r="AF54" s="107"/>
      <c r="AG54" s="107">
        <v>40002</v>
      </c>
      <c r="AH54" s="107"/>
      <c r="AI54" s="107"/>
      <c r="AJ54" s="107"/>
      <c r="AK54" s="107"/>
      <c r="AL54" s="107"/>
      <c r="AM54" s="107">
        <v>579</v>
      </c>
      <c r="AN54" s="107"/>
      <c r="AO54" s="107"/>
      <c r="AP54" s="107"/>
      <c r="AQ54" s="107"/>
      <c r="AR54" s="107"/>
      <c r="AS54" s="107">
        <v>7565</v>
      </c>
      <c r="AT54" s="107"/>
      <c r="AU54" s="107"/>
      <c r="AV54" s="107"/>
      <c r="AW54" s="107"/>
      <c r="AX54" s="107"/>
      <c r="AY54" s="107">
        <v>724</v>
      </c>
      <c r="AZ54" s="107"/>
      <c r="BA54" s="107"/>
      <c r="BB54" s="107"/>
      <c r="BC54" s="107"/>
      <c r="BD54" s="107"/>
      <c r="BE54" s="107">
        <v>14644</v>
      </c>
      <c r="BF54" s="107"/>
      <c r="BG54" s="107"/>
      <c r="BH54" s="107"/>
      <c r="BI54" s="107"/>
      <c r="BJ54" s="107"/>
      <c r="BK54" s="4"/>
    </row>
    <row r="55" spans="2:63" ht="9.75" customHeight="1">
      <c r="B55" s="4"/>
      <c r="C55" s="15"/>
      <c r="D55" s="15"/>
      <c r="E55" s="15"/>
      <c r="F55" s="123">
        <v>12</v>
      </c>
      <c r="G55" s="123"/>
      <c r="H55" s="123"/>
      <c r="I55" s="15"/>
      <c r="J55" s="15"/>
      <c r="K55" s="15"/>
      <c r="L55" s="4"/>
      <c r="M55" s="106">
        <v>0</v>
      </c>
      <c r="N55" s="107"/>
      <c r="O55" s="107"/>
      <c r="P55" s="107"/>
      <c r="Q55" s="107"/>
      <c r="R55" s="107"/>
      <c r="S55" s="107"/>
      <c r="T55" s="107">
        <v>141508</v>
      </c>
      <c r="U55" s="107"/>
      <c r="V55" s="107"/>
      <c r="W55" s="107"/>
      <c r="X55" s="107"/>
      <c r="Y55" s="107"/>
      <c r="Z55" s="107"/>
      <c r="AA55" s="107">
        <v>747</v>
      </c>
      <c r="AB55" s="107"/>
      <c r="AC55" s="107"/>
      <c r="AD55" s="107"/>
      <c r="AE55" s="107"/>
      <c r="AF55" s="107"/>
      <c r="AG55" s="107">
        <v>43358</v>
      </c>
      <c r="AH55" s="107"/>
      <c r="AI55" s="107"/>
      <c r="AJ55" s="107"/>
      <c r="AK55" s="107"/>
      <c r="AL55" s="107"/>
      <c r="AM55" s="107">
        <v>617</v>
      </c>
      <c r="AN55" s="107"/>
      <c r="AO55" s="107"/>
      <c r="AP55" s="107"/>
      <c r="AQ55" s="107"/>
      <c r="AR55" s="107"/>
      <c r="AS55" s="107">
        <v>6281</v>
      </c>
      <c r="AT55" s="107"/>
      <c r="AU55" s="107"/>
      <c r="AV55" s="107"/>
      <c r="AW55" s="107"/>
      <c r="AX55" s="107"/>
      <c r="AY55" s="107">
        <v>698</v>
      </c>
      <c r="AZ55" s="107"/>
      <c r="BA55" s="107"/>
      <c r="BB55" s="107"/>
      <c r="BC55" s="107"/>
      <c r="BD55" s="107"/>
      <c r="BE55" s="107">
        <v>13939</v>
      </c>
      <c r="BF55" s="107"/>
      <c r="BG55" s="107"/>
      <c r="BH55" s="107"/>
      <c r="BI55" s="107"/>
      <c r="BJ55" s="107"/>
      <c r="BK55" s="4"/>
    </row>
    <row r="56" spans="2:63" ht="9.75" customHeight="1">
      <c r="B56" s="4"/>
      <c r="C56" s="15"/>
      <c r="D56" s="15"/>
      <c r="E56" s="15"/>
      <c r="F56" s="123">
        <v>13</v>
      </c>
      <c r="G56" s="123"/>
      <c r="H56" s="123"/>
      <c r="I56" s="15"/>
      <c r="J56" s="15"/>
      <c r="K56" s="15"/>
      <c r="L56" s="4"/>
      <c r="M56" s="106">
        <v>0</v>
      </c>
      <c r="N56" s="107"/>
      <c r="O56" s="107"/>
      <c r="P56" s="107"/>
      <c r="Q56" s="107"/>
      <c r="R56" s="107"/>
      <c r="S56" s="107"/>
      <c r="T56" s="107">
        <v>135377</v>
      </c>
      <c r="U56" s="107"/>
      <c r="V56" s="107"/>
      <c r="W56" s="107"/>
      <c r="X56" s="107"/>
      <c r="Y56" s="107"/>
      <c r="Z56" s="107"/>
      <c r="AA56" s="107">
        <v>729</v>
      </c>
      <c r="AB56" s="107"/>
      <c r="AC56" s="107"/>
      <c r="AD56" s="107"/>
      <c r="AE56" s="107"/>
      <c r="AF56" s="107"/>
      <c r="AG56" s="107">
        <v>39788</v>
      </c>
      <c r="AH56" s="107"/>
      <c r="AI56" s="107"/>
      <c r="AJ56" s="107"/>
      <c r="AK56" s="107"/>
      <c r="AL56" s="107"/>
      <c r="AM56" s="107">
        <v>631</v>
      </c>
      <c r="AN56" s="107"/>
      <c r="AO56" s="107"/>
      <c r="AP56" s="107"/>
      <c r="AQ56" s="107"/>
      <c r="AR56" s="107"/>
      <c r="AS56" s="107">
        <v>6393</v>
      </c>
      <c r="AT56" s="107"/>
      <c r="AU56" s="107"/>
      <c r="AV56" s="107"/>
      <c r="AW56" s="107"/>
      <c r="AX56" s="107"/>
      <c r="AY56" s="107">
        <v>705</v>
      </c>
      <c r="AZ56" s="107"/>
      <c r="BA56" s="107"/>
      <c r="BB56" s="107"/>
      <c r="BC56" s="107"/>
      <c r="BD56" s="107"/>
      <c r="BE56" s="107">
        <v>13816</v>
      </c>
      <c r="BF56" s="107"/>
      <c r="BG56" s="107"/>
      <c r="BH56" s="107"/>
      <c r="BI56" s="107"/>
      <c r="BJ56" s="107"/>
      <c r="BK56" s="4"/>
    </row>
    <row r="57" spans="2:63" ht="9.75" customHeight="1">
      <c r="B57" s="4"/>
      <c r="C57" s="15"/>
      <c r="D57" s="15"/>
      <c r="E57" s="15"/>
      <c r="F57" s="123">
        <v>14</v>
      </c>
      <c r="G57" s="123"/>
      <c r="H57" s="123"/>
      <c r="I57" s="15"/>
      <c r="J57" s="15"/>
      <c r="K57" s="15"/>
      <c r="L57" s="4"/>
      <c r="M57" s="106">
        <v>0</v>
      </c>
      <c r="N57" s="107"/>
      <c r="O57" s="107"/>
      <c r="P57" s="107"/>
      <c r="Q57" s="107"/>
      <c r="R57" s="107"/>
      <c r="S57" s="107"/>
      <c r="T57" s="107">
        <v>147306</v>
      </c>
      <c r="U57" s="107"/>
      <c r="V57" s="107"/>
      <c r="W57" s="107"/>
      <c r="X57" s="107"/>
      <c r="Y57" s="107"/>
      <c r="Z57" s="107"/>
      <c r="AA57" s="107">
        <v>766</v>
      </c>
      <c r="AB57" s="107"/>
      <c r="AC57" s="107"/>
      <c r="AD57" s="107"/>
      <c r="AE57" s="107"/>
      <c r="AF57" s="107"/>
      <c r="AG57" s="107">
        <v>42704</v>
      </c>
      <c r="AH57" s="107"/>
      <c r="AI57" s="107"/>
      <c r="AJ57" s="107"/>
      <c r="AK57" s="107"/>
      <c r="AL57" s="107"/>
      <c r="AM57" s="107">
        <v>691</v>
      </c>
      <c r="AN57" s="107"/>
      <c r="AO57" s="107"/>
      <c r="AP57" s="107"/>
      <c r="AQ57" s="107"/>
      <c r="AR57" s="107"/>
      <c r="AS57" s="107">
        <v>7335</v>
      </c>
      <c r="AT57" s="107"/>
      <c r="AU57" s="107"/>
      <c r="AV57" s="107"/>
      <c r="AW57" s="107"/>
      <c r="AX57" s="107"/>
      <c r="AY57" s="107">
        <v>726</v>
      </c>
      <c r="AZ57" s="107"/>
      <c r="BA57" s="107"/>
      <c r="BB57" s="107"/>
      <c r="BC57" s="107"/>
      <c r="BD57" s="107"/>
      <c r="BE57" s="107">
        <v>14796</v>
      </c>
      <c r="BF57" s="107"/>
      <c r="BG57" s="107"/>
      <c r="BH57" s="107"/>
      <c r="BI57" s="107"/>
      <c r="BJ57" s="107"/>
      <c r="BK57" s="4"/>
    </row>
    <row r="58" spans="2:63" s="77" customFormat="1" ht="9.75" customHeight="1">
      <c r="B58" s="78"/>
      <c r="C58" s="78"/>
      <c r="D58" s="78"/>
      <c r="E58" s="78"/>
      <c r="F58" s="112">
        <v>15</v>
      </c>
      <c r="G58" s="112"/>
      <c r="H58" s="112"/>
      <c r="I58" s="78"/>
      <c r="J58" s="78"/>
      <c r="K58" s="78"/>
      <c r="L58" s="78"/>
      <c r="M58" s="113">
        <v>0</v>
      </c>
      <c r="N58" s="111"/>
      <c r="O58" s="111"/>
      <c r="P58" s="111"/>
      <c r="Q58" s="111"/>
      <c r="R58" s="111"/>
      <c r="S58" s="111"/>
      <c r="T58" s="111">
        <v>145397</v>
      </c>
      <c r="U58" s="111"/>
      <c r="V58" s="111"/>
      <c r="W58" s="111"/>
      <c r="X58" s="111"/>
      <c r="Y58" s="111"/>
      <c r="Z58" s="111"/>
      <c r="AA58" s="111">
        <v>780</v>
      </c>
      <c r="AB58" s="111"/>
      <c r="AC58" s="111"/>
      <c r="AD58" s="111"/>
      <c r="AE58" s="111"/>
      <c r="AF58" s="111"/>
      <c r="AG58" s="111">
        <v>42767</v>
      </c>
      <c r="AH58" s="111"/>
      <c r="AI58" s="111"/>
      <c r="AJ58" s="111"/>
      <c r="AK58" s="111"/>
      <c r="AL58" s="111"/>
      <c r="AM58" s="111">
        <v>699</v>
      </c>
      <c r="AN58" s="111"/>
      <c r="AO58" s="111"/>
      <c r="AP58" s="111"/>
      <c r="AQ58" s="111"/>
      <c r="AR58" s="111"/>
      <c r="AS58" s="111">
        <v>6943</v>
      </c>
      <c r="AT58" s="111"/>
      <c r="AU58" s="111"/>
      <c r="AV58" s="111"/>
      <c r="AW58" s="111"/>
      <c r="AX58" s="111"/>
      <c r="AY58" s="111">
        <v>658</v>
      </c>
      <c r="AZ58" s="111"/>
      <c r="BA58" s="111"/>
      <c r="BB58" s="111"/>
      <c r="BC58" s="111"/>
      <c r="BD58" s="111"/>
      <c r="BE58" s="111">
        <v>13289</v>
      </c>
      <c r="BF58" s="111"/>
      <c r="BG58" s="111"/>
      <c r="BH58" s="111"/>
      <c r="BI58" s="111"/>
      <c r="BJ58" s="111"/>
      <c r="BK58" s="78"/>
    </row>
    <row r="59" spans="2:63" ht="9.75" customHeight="1">
      <c r="B59" s="5"/>
      <c r="C59" s="6"/>
      <c r="D59" s="6"/>
      <c r="E59" s="6"/>
      <c r="F59" s="6"/>
      <c r="G59" s="19"/>
      <c r="H59" s="5"/>
      <c r="I59" s="5"/>
      <c r="J59" s="5"/>
      <c r="K59" s="5"/>
      <c r="L59" s="5"/>
      <c r="M59" s="4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4"/>
    </row>
    <row r="60" spans="2:63" ht="12" customHeight="1">
      <c r="B60" s="120" t="s">
        <v>72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180" t="s">
        <v>171</v>
      </c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 t="s">
        <v>82</v>
      </c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 t="s">
        <v>158</v>
      </c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28" t="s">
        <v>172</v>
      </c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9"/>
      <c r="BK60" s="4"/>
    </row>
    <row r="61" spans="2:63" ht="12" customHeight="1">
      <c r="B61" s="121"/>
      <c r="C61" s="132"/>
      <c r="D61" s="132"/>
      <c r="E61" s="132"/>
      <c r="F61" s="132"/>
      <c r="G61" s="132"/>
      <c r="H61" s="132"/>
      <c r="I61" s="132"/>
      <c r="J61" s="132"/>
      <c r="K61" s="132"/>
      <c r="L61" s="125"/>
      <c r="M61" s="132" t="s">
        <v>360</v>
      </c>
      <c r="N61" s="132"/>
      <c r="O61" s="132"/>
      <c r="P61" s="132"/>
      <c r="Q61" s="132"/>
      <c r="R61" s="132"/>
      <c r="S61" s="132"/>
      <c r="T61" s="132" t="s">
        <v>45</v>
      </c>
      <c r="U61" s="132"/>
      <c r="V61" s="132"/>
      <c r="W61" s="132"/>
      <c r="X61" s="132"/>
      <c r="Y61" s="132"/>
      <c r="Z61" s="132"/>
      <c r="AA61" s="132" t="s">
        <v>360</v>
      </c>
      <c r="AB61" s="132"/>
      <c r="AC61" s="132"/>
      <c r="AD61" s="132"/>
      <c r="AE61" s="132"/>
      <c r="AF61" s="132"/>
      <c r="AG61" s="132" t="s">
        <v>45</v>
      </c>
      <c r="AH61" s="132"/>
      <c r="AI61" s="132"/>
      <c r="AJ61" s="132"/>
      <c r="AK61" s="132"/>
      <c r="AL61" s="132"/>
      <c r="AM61" s="132" t="s">
        <v>360</v>
      </c>
      <c r="AN61" s="132"/>
      <c r="AO61" s="132"/>
      <c r="AP61" s="132"/>
      <c r="AQ61" s="132"/>
      <c r="AR61" s="132"/>
      <c r="AS61" s="132" t="s">
        <v>45</v>
      </c>
      <c r="AT61" s="132"/>
      <c r="AU61" s="132"/>
      <c r="AV61" s="132"/>
      <c r="AW61" s="132"/>
      <c r="AX61" s="132"/>
      <c r="AY61" s="132" t="s">
        <v>360</v>
      </c>
      <c r="AZ61" s="132"/>
      <c r="BA61" s="132"/>
      <c r="BB61" s="132"/>
      <c r="BC61" s="132"/>
      <c r="BD61" s="132"/>
      <c r="BE61" s="132" t="s">
        <v>45</v>
      </c>
      <c r="BF61" s="132"/>
      <c r="BG61" s="132"/>
      <c r="BH61" s="132"/>
      <c r="BI61" s="132"/>
      <c r="BJ61" s="125"/>
      <c r="BK61" s="4"/>
    </row>
    <row r="62" spans="2:63" ht="9.75" customHeight="1">
      <c r="B62" s="4"/>
      <c r="C62" s="15"/>
      <c r="D62" s="15"/>
      <c r="E62" s="15"/>
      <c r="F62" s="15"/>
      <c r="G62" s="11"/>
      <c r="H62" s="4"/>
      <c r="I62" s="4"/>
      <c r="J62" s="4"/>
      <c r="K62" s="4"/>
      <c r="L62" s="4"/>
      <c r="M62" s="5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BK62" s="4"/>
    </row>
    <row r="63" spans="2:63" ht="9.75" customHeight="1">
      <c r="B63" s="4"/>
      <c r="C63" s="144" t="s">
        <v>46</v>
      </c>
      <c r="D63" s="144"/>
      <c r="E63" s="144"/>
      <c r="F63" s="123">
        <v>11</v>
      </c>
      <c r="G63" s="123"/>
      <c r="H63" s="123"/>
      <c r="I63" s="144" t="s">
        <v>39</v>
      </c>
      <c r="J63" s="144"/>
      <c r="K63" s="144"/>
      <c r="L63" s="4"/>
      <c r="M63" s="106">
        <v>589</v>
      </c>
      <c r="N63" s="107"/>
      <c r="O63" s="107"/>
      <c r="P63" s="107"/>
      <c r="Q63" s="107"/>
      <c r="R63" s="107"/>
      <c r="S63" s="107"/>
      <c r="T63" s="107">
        <v>21303</v>
      </c>
      <c r="U63" s="107"/>
      <c r="V63" s="107"/>
      <c r="W63" s="107"/>
      <c r="X63" s="107"/>
      <c r="Y63" s="107"/>
      <c r="Z63" s="107"/>
      <c r="AA63" s="114">
        <v>694</v>
      </c>
      <c r="AB63" s="114"/>
      <c r="AC63" s="114"/>
      <c r="AD63" s="114"/>
      <c r="AE63" s="114"/>
      <c r="AF63" s="114"/>
      <c r="AG63" s="114">
        <v>6571</v>
      </c>
      <c r="AH63" s="114"/>
      <c r="AI63" s="114"/>
      <c r="AJ63" s="114"/>
      <c r="AK63" s="114"/>
      <c r="AL63" s="114"/>
      <c r="AM63" s="114">
        <v>548</v>
      </c>
      <c r="AN63" s="114"/>
      <c r="AO63" s="114"/>
      <c r="AP63" s="114"/>
      <c r="AQ63" s="114"/>
      <c r="AR63" s="114"/>
      <c r="AS63" s="114">
        <v>12059</v>
      </c>
      <c r="AT63" s="114"/>
      <c r="AU63" s="114"/>
      <c r="AV63" s="114"/>
      <c r="AW63" s="114"/>
      <c r="AX63" s="114"/>
      <c r="AY63" s="114">
        <v>654</v>
      </c>
      <c r="AZ63" s="114"/>
      <c r="BA63" s="114"/>
      <c r="BB63" s="114"/>
      <c r="BC63" s="114"/>
      <c r="BD63" s="114"/>
      <c r="BE63" s="114">
        <v>9000</v>
      </c>
      <c r="BF63" s="114"/>
      <c r="BG63" s="114"/>
      <c r="BH63" s="114"/>
      <c r="BI63" s="114"/>
      <c r="BJ63" s="114"/>
      <c r="BK63" s="4"/>
    </row>
    <row r="64" spans="2:63" ht="9.75" customHeight="1">
      <c r="B64" s="4"/>
      <c r="C64" s="15"/>
      <c r="D64" s="15"/>
      <c r="E64" s="15"/>
      <c r="F64" s="123">
        <v>12</v>
      </c>
      <c r="G64" s="123"/>
      <c r="H64" s="123"/>
      <c r="I64" s="15"/>
      <c r="J64" s="15"/>
      <c r="K64" s="15"/>
      <c r="L64" s="4"/>
      <c r="M64" s="106">
        <v>566</v>
      </c>
      <c r="N64" s="107"/>
      <c r="O64" s="107"/>
      <c r="P64" s="107"/>
      <c r="Q64" s="107"/>
      <c r="R64" s="107"/>
      <c r="S64" s="107"/>
      <c r="T64" s="107">
        <v>21530</v>
      </c>
      <c r="U64" s="107"/>
      <c r="V64" s="107"/>
      <c r="W64" s="107"/>
      <c r="X64" s="107"/>
      <c r="Y64" s="107"/>
      <c r="Z64" s="107"/>
      <c r="AA64" s="114">
        <v>655</v>
      </c>
      <c r="AB64" s="114"/>
      <c r="AC64" s="114"/>
      <c r="AD64" s="114"/>
      <c r="AE64" s="114"/>
      <c r="AF64" s="114"/>
      <c r="AG64" s="114">
        <v>5524</v>
      </c>
      <c r="AH64" s="114"/>
      <c r="AI64" s="114"/>
      <c r="AJ64" s="114"/>
      <c r="AK64" s="114"/>
      <c r="AL64" s="114"/>
      <c r="AM64" s="114">
        <v>474</v>
      </c>
      <c r="AN64" s="114"/>
      <c r="AO64" s="114"/>
      <c r="AP64" s="114"/>
      <c r="AQ64" s="114"/>
      <c r="AR64" s="114"/>
      <c r="AS64" s="114">
        <v>11588</v>
      </c>
      <c r="AT64" s="114"/>
      <c r="AU64" s="114"/>
      <c r="AV64" s="114"/>
      <c r="AW64" s="114"/>
      <c r="AX64" s="114"/>
      <c r="AY64" s="114">
        <v>641</v>
      </c>
      <c r="AZ64" s="114"/>
      <c r="BA64" s="114"/>
      <c r="BB64" s="114"/>
      <c r="BC64" s="114"/>
      <c r="BD64" s="114"/>
      <c r="BE64" s="114">
        <v>9196</v>
      </c>
      <c r="BF64" s="114"/>
      <c r="BG64" s="114"/>
      <c r="BH64" s="114"/>
      <c r="BI64" s="114"/>
      <c r="BJ64" s="114"/>
      <c r="BK64" s="4"/>
    </row>
    <row r="65" spans="2:63" ht="9.75" customHeight="1">
      <c r="B65" s="4"/>
      <c r="C65" s="15"/>
      <c r="D65" s="15"/>
      <c r="E65" s="15"/>
      <c r="F65" s="123">
        <v>13</v>
      </c>
      <c r="G65" s="123"/>
      <c r="H65" s="123"/>
      <c r="I65" s="15"/>
      <c r="J65" s="15"/>
      <c r="K65" s="15"/>
      <c r="L65" s="4"/>
      <c r="M65" s="106">
        <v>580</v>
      </c>
      <c r="N65" s="107"/>
      <c r="O65" s="107"/>
      <c r="P65" s="107"/>
      <c r="Q65" s="107"/>
      <c r="R65" s="107"/>
      <c r="S65" s="107"/>
      <c r="T65" s="107">
        <v>21815</v>
      </c>
      <c r="U65" s="107"/>
      <c r="V65" s="107"/>
      <c r="W65" s="107"/>
      <c r="X65" s="107"/>
      <c r="Y65" s="107"/>
      <c r="Z65" s="107"/>
      <c r="AA65" s="114">
        <v>691</v>
      </c>
      <c r="AB65" s="114"/>
      <c r="AC65" s="114"/>
      <c r="AD65" s="114"/>
      <c r="AE65" s="114"/>
      <c r="AF65" s="114"/>
      <c r="AG65" s="114">
        <v>5684</v>
      </c>
      <c r="AH65" s="114"/>
      <c r="AI65" s="114"/>
      <c r="AJ65" s="114"/>
      <c r="AK65" s="114"/>
      <c r="AL65" s="114"/>
      <c r="AM65" s="114">
        <v>478</v>
      </c>
      <c r="AN65" s="114"/>
      <c r="AO65" s="114"/>
      <c r="AP65" s="114"/>
      <c r="AQ65" s="114"/>
      <c r="AR65" s="114"/>
      <c r="AS65" s="114">
        <v>10777</v>
      </c>
      <c r="AT65" s="114"/>
      <c r="AU65" s="114"/>
      <c r="AV65" s="114"/>
      <c r="AW65" s="114"/>
      <c r="AX65" s="114"/>
      <c r="AY65" s="114">
        <v>665</v>
      </c>
      <c r="AZ65" s="114"/>
      <c r="BA65" s="114"/>
      <c r="BB65" s="114"/>
      <c r="BC65" s="114"/>
      <c r="BD65" s="114"/>
      <c r="BE65" s="114">
        <v>9737</v>
      </c>
      <c r="BF65" s="114"/>
      <c r="BG65" s="114"/>
      <c r="BH65" s="114"/>
      <c r="BI65" s="114"/>
      <c r="BJ65" s="114"/>
      <c r="BK65" s="4"/>
    </row>
    <row r="66" spans="2:63" ht="9.75" customHeight="1">
      <c r="B66" s="4"/>
      <c r="C66" s="15"/>
      <c r="D66" s="15"/>
      <c r="E66" s="15"/>
      <c r="F66" s="123">
        <v>14</v>
      </c>
      <c r="G66" s="123"/>
      <c r="H66" s="123"/>
      <c r="I66" s="15"/>
      <c r="J66" s="15"/>
      <c r="K66" s="15"/>
      <c r="L66" s="4"/>
      <c r="M66" s="106">
        <v>665</v>
      </c>
      <c r="N66" s="107"/>
      <c r="O66" s="107"/>
      <c r="P66" s="107"/>
      <c r="Q66" s="107"/>
      <c r="R66" s="107"/>
      <c r="S66" s="107"/>
      <c r="T66" s="107">
        <v>23699</v>
      </c>
      <c r="U66" s="107"/>
      <c r="V66" s="107"/>
      <c r="W66" s="107"/>
      <c r="X66" s="107"/>
      <c r="Y66" s="107"/>
      <c r="Z66" s="107"/>
      <c r="AA66" s="114">
        <v>646</v>
      </c>
      <c r="AB66" s="114"/>
      <c r="AC66" s="114"/>
      <c r="AD66" s="114"/>
      <c r="AE66" s="114"/>
      <c r="AF66" s="114"/>
      <c r="AG66" s="114">
        <v>5405</v>
      </c>
      <c r="AH66" s="114"/>
      <c r="AI66" s="114"/>
      <c r="AJ66" s="114"/>
      <c r="AK66" s="114"/>
      <c r="AL66" s="114"/>
      <c r="AM66" s="114">
        <v>565</v>
      </c>
      <c r="AN66" s="114"/>
      <c r="AO66" s="114"/>
      <c r="AP66" s="114"/>
      <c r="AQ66" s="114"/>
      <c r="AR66" s="114"/>
      <c r="AS66" s="114">
        <v>13906</v>
      </c>
      <c r="AT66" s="114"/>
      <c r="AU66" s="114"/>
      <c r="AV66" s="114"/>
      <c r="AW66" s="114"/>
      <c r="AX66" s="114"/>
      <c r="AY66" s="114">
        <v>668</v>
      </c>
      <c r="AZ66" s="114"/>
      <c r="BA66" s="114"/>
      <c r="BB66" s="114"/>
      <c r="BC66" s="114"/>
      <c r="BD66" s="114"/>
      <c r="BE66" s="114">
        <v>10129</v>
      </c>
      <c r="BF66" s="114"/>
      <c r="BG66" s="114"/>
      <c r="BH66" s="114"/>
      <c r="BI66" s="114"/>
      <c r="BJ66" s="114"/>
      <c r="BK66" s="4"/>
    </row>
    <row r="67" spans="2:63" s="77" customFormat="1" ht="9.75" customHeight="1">
      <c r="B67" s="78"/>
      <c r="C67" s="78"/>
      <c r="D67" s="78"/>
      <c r="E67" s="78"/>
      <c r="F67" s="112">
        <v>15</v>
      </c>
      <c r="G67" s="112"/>
      <c r="H67" s="112"/>
      <c r="I67" s="78"/>
      <c r="J67" s="78"/>
      <c r="K67" s="78"/>
      <c r="L67" s="78"/>
      <c r="M67" s="113">
        <v>628</v>
      </c>
      <c r="N67" s="111"/>
      <c r="O67" s="111"/>
      <c r="P67" s="111"/>
      <c r="Q67" s="111"/>
      <c r="R67" s="111"/>
      <c r="S67" s="111"/>
      <c r="T67" s="111">
        <v>22552</v>
      </c>
      <c r="U67" s="111"/>
      <c r="V67" s="111"/>
      <c r="W67" s="111"/>
      <c r="X67" s="111"/>
      <c r="Y67" s="111"/>
      <c r="Z67" s="111"/>
      <c r="AA67" s="108">
        <v>681</v>
      </c>
      <c r="AB67" s="108"/>
      <c r="AC67" s="108"/>
      <c r="AD67" s="108"/>
      <c r="AE67" s="108"/>
      <c r="AF67" s="108"/>
      <c r="AG67" s="108">
        <v>5636</v>
      </c>
      <c r="AH67" s="108"/>
      <c r="AI67" s="108"/>
      <c r="AJ67" s="108"/>
      <c r="AK67" s="108"/>
      <c r="AL67" s="108"/>
      <c r="AM67" s="108">
        <v>606</v>
      </c>
      <c r="AN67" s="108"/>
      <c r="AO67" s="108"/>
      <c r="AP67" s="108"/>
      <c r="AQ67" s="108"/>
      <c r="AR67" s="108"/>
      <c r="AS67" s="108">
        <v>15102</v>
      </c>
      <c r="AT67" s="108"/>
      <c r="AU67" s="108"/>
      <c r="AV67" s="108"/>
      <c r="AW67" s="108"/>
      <c r="AX67" s="108"/>
      <c r="AY67" s="108">
        <v>643</v>
      </c>
      <c r="AZ67" s="108"/>
      <c r="BA67" s="108"/>
      <c r="BB67" s="108"/>
      <c r="BC67" s="108"/>
      <c r="BD67" s="108"/>
      <c r="BE67" s="108">
        <v>9411</v>
      </c>
      <c r="BF67" s="108"/>
      <c r="BG67" s="108"/>
      <c r="BH67" s="108"/>
      <c r="BI67" s="108"/>
      <c r="BJ67" s="108"/>
      <c r="BK67" s="78"/>
    </row>
    <row r="68" spans="2:63" ht="9.75" customHeight="1">
      <c r="B68" s="5"/>
      <c r="C68" s="6"/>
      <c r="D68" s="6"/>
      <c r="E68" s="6"/>
      <c r="F68" s="6"/>
      <c r="G68" s="19"/>
      <c r="H68" s="5"/>
      <c r="I68" s="5"/>
      <c r="J68" s="5"/>
      <c r="K68" s="5"/>
      <c r="L68" s="5"/>
      <c r="M68" s="4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4"/>
    </row>
    <row r="69" spans="2:63" ht="12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41" t="s">
        <v>173</v>
      </c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64"/>
      <c r="AA69" s="141" t="s">
        <v>102</v>
      </c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64"/>
      <c r="AM69" s="223" t="s">
        <v>174</v>
      </c>
      <c r="AN69" s="224"/>
      <c r="AO69" s="224"/>
      <c r="AP69" s="224"/>
      <c r="AQ69" s="224"/>
      <c r="AR69" s="224"/>
      <c r="AS69" s="223" t="s">
        <v>175</v>
      </c>
      <c r="AT69" s="224"/>
      <c r="AU69" s="224"/>
      <c r="AV69" s="224"/>
      <c r="AW69" s="224"/>
      <c r="AX69" s="224"/>
      <c r="AY69" s="223" t="s">
        <v>577</v>
      </c>
      <c r="AZ69" s="224"/>
      <c r="BA69" s="224"/>
      <c r="BB69" s="224"/>
      <c r="BC69" s="224"/>
      <c r="BD69" s="224"/>
      <c r="BE69" s="141" t="s">
        <v>176</v>
      </c>
      <c r="BF69" s="142"/>
      <c r="BG69" s="142"/>
      <c r="BH69" s="142"/>
      <c r="BI69" s="142"/>
      <c r="BJ69" s="142"/>
      <c r="BK69" s="4"/>
    </row>
    <row r="70" spans="2:63" ht="12" customHeight="1">
      <c r="B70" s="144" t="s">
        <v>72</v>
      </c>
      <c r="C70" s="144"/>
      <c r="D70" s="144"/>
      <c r="E70" s="144"/>
      <c r="F70" s="144"/>
      <c r="G70" s="144"/>
      <c r="H70" s="144"/>
      <c r="I70" s="144"/>
      <c r="J70" s="144"/>
      <c r="K70" s="144"/>
      <c r="L70" s="220"/>
      <c r="M70" s="160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65"/>
      <c r="AA70" s="160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65"/>
      <c r="AM70" s="225"/>
      <c r="AN70" s="123"/>
      <c r="AO70" s="123"/>
      <c r="AP70" s="123"/>
      <c r="AQ70" s="123"/>
      <c r="AR70" s="123"/>
      <c r="AS70" s="225"/>
      <c r="AT70" s="123"/>
      <c r="AU70" s="123"/>
      <c r="AV70" s="123"/>
      <c r="AW70" s="123"/>
      <c r="AX70" s="123"/>
      <c r="AY70" s="225"/>
      <c r="AZ70" s="123"/>
      <c r="BA70" s="123"/>
      <c r="BB70" s="123"/>
      <c r="BC70" s="123"/>
      <c r="BD70" s="123"/>
      <c r="BE70" s="143"/>
      <c r="BF70" s="144"/>
      <c r="BG70" s="144"/>
      <c r="BH70" s="144"/>
      <c r="BI70" s="144"/>
      <c r="BJ70" s="144"/>
      <c r="BK70" s="4"/>
    </row>
    <row r="71" spans="2:63" ht="12.7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132" t="s">
        <v>360</v>
      </c>
      <c r="N71" s="132"/>
      <c r="O71" s="132"/>
      <c r="P71" s="132"/>
      <c r="Q71" s="132"/>
      <c r="R71" s="132"/>
      <c r="S71" s="132"/>
      <c r="T71" s="132" t="s">
        <v>45</v>
      </c>
      <c r="U71" s="132"/>
      <c r="V71" s="132"/>
      <c r="W71" s="132"/>
      <c r="X71" s="132"/>
      <c r="Y71" s="132"/>
      <c r="Z71" s="132"/>
      <c r="AA71" s="132" t="s">
        <v>360</v>
      </c>
      <c r="AB71" s="132"/>
      <c r="AC71" s="132"/>
      <c r="AD71" s="132"/>
      <c r="AE71" s="132"/>
      <c r="AF71" s="132"/>
      <c r="AG71" s="132" t="s">
        <v>45</v>
      </c>
      <c r="AH71" s="132"/>
      <c r="AI71" s="132"/>
      <c r="AJ71" s="132"/>
      <c r="AK71" s="132"/>
      <c r="AL71" s="132"/>
      <c r="AM71" s="132" t="s">
        <v>360</v>
      </c>
      <c r="AN71" s="132"/>
      <c r="AO71" s="132"/>
      <c r="AP71" s="132"/>
      <c r="AQ71" s="132"/>
      <c r="AR71" s="132"/>
      <c r="AS71" s="132" t="s">
        <v>45</v>
      </c>
      <c r="AT71" s="132"/>
      <c r="AU71" s="132"/>
      <c r="AV71" s="132"/>
      <c r="AW71" s="132"/>
      <c r="AX71" s="132"/>
      <c r="AY71" s="132" t="s">
        <v>360</v>
      </c>
      <c r="AZ71" s="132"/>
      <c r="BA71" s="132"/>
      <c r="BB71" s="132"/>
      <c r="BC71" s="132"/>
      <c r="BD71" s="132"/>
      <c r="BE71" s="132" t="s">
        <v>45</v>
      </c>
      <c r="BF71" s="132"/>
      <c r="BG71" s="132"/>
      <c r="BH71" s="132"/>
      <c r="BI71" s="132"/>
      <c r="BJ71" s="125"/>
      <c r="BK71" s="4"/>
    </row>
    <row r="72" spans="2:26" ht="9.75" customHeight="1">
      <c r="B72" s="4"/>
      <c r="C72" s="15"/>
      <c r="D72" s="15"/>
      <c r="E72" s="15"/>
      <c r="F72" s="15"/>
      <c r="G72" s="11"/>
      <c r="H72" s="4"/>
      <c r="I72" s="4"/>
      <c r="J72" s="4"/>
      <c r="K72" s="4"/>
      <c r="L72" s="4"/>
      <c r="M72" s="50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62" ht="9.75" customHeight="1">
      <c r="B73" s="4"/>
      <c r="C73" s="144" t="s">
        <v>46</v>
      </c>
      <c r="D73" s="144"/>
      <c r="E73" s="144"/>
      <c r="F73" s="123">
        <v>11</v>
      </c>
      <c r="G73" s="123"/>
      <c r="H73" s="123"/>
      <c r="I73" s="144" t="s">
        <v>39</v>
      </c>
      <c r="J73" s="144"/>
      <c r="K73" s="144"/>
      <c r="L73" s="4"/>
      <c r="M73" s="106">
        <v>646</v>
      </c>
      <c r="N73" s="107"/>
      <c r="O73" s="107"/>
      <c r="P73" s="107"/>
      <c r="Q73" s="107"/>
      <c r="R73" s="107"/>
      <c r="S73" s="107"/>
      <c r="T73" s="107">
        <v>11869</v>
      </c>
      <c r="U73" s="107"/>
      <c r="V73" s="107"/>
      <c r="W73" s="107"/>
      <c r="X73" s="107"/>
      <c r="Y73" s="107"/>
      <c r="Z73" s="107"/>
      <c r="AA73" s="114">
        <v>232</v>
      </c>
      <c r="AB73" s="114"/>
      <c r="AC73" s="114"/>
      <c r="AD73" s="114"/>
      <c r="AE73" s="114"/>
      <c r="AF73" s="114"/>
      <c r="AG73" s="114">
        <v>6052</v>
      </c>
      <c r="AH73" s="114"/>
      <c r="AI73" s="114"/>
      <c r="AJ73" s="114"/>
      <c r="AK73" s="114"/>
      <c r="AL73" s="114"/>
      <c r="AM73" s="114">
        <v>4824</v>
      </c>
      <c r="AN73" s="114"/>
      <c r="AO73" s="114"/>
      <c r="AP73" s="114"/>
      <c r="AQ73" s="114"/>
      <c r="AR73" s="114"/>
      <c r="AS73" s="114">
        <v>61</v>
      </c>
      <c r="AT73" s="114"/>
      <c r="AU73" s="114"/>
      <c r="AV73" s="114"/>
      <c r="AW73" s="114"/>
      <c r="AX73" s="114"/>
      <c r="AY73" s="114">
        <v>6878</v>
      </c>
      <c r="AZ73" s="114"/>
      <c r="BA73" s="114"/>
      <c r="BB73" s="114"/>
      <c r="BC73" s="114"/>
      <c r="BD73" s="114"/>
      <c r="BE73" s="114">
        <v>1053</v>
      </c>
      <c r="BF73" s="114"/>
      <c r="BG73" s="114"/>
      <c r="BH73" s="114"/>
      <c r="BI73" s="114"/>
      <c r="BJ73" s="114"/>
    </row>
    <row r="74" spans="2:62" ht="9.75" customHeight="1">
      <c r="B74" s="4"/>
      <c r="C74" s="15"/>
      <c r="D74" s="15"/>
      <c r="E74" s="15"/>
      <c r="F74" s="123">
        <v>12</v>
      </c>
      <c r="G74" s="123"/>
      <c r="H74" s="123"/>
      <c r="I74" s="15"/>
      <c r="J74" s="15"/>
      <c r="K74" s="15"/>
      <c r="L74" s="4"/>
      <c r="M74" s="106">
        <v>645</v>
      </c>
      <c r="N74" s="107"/>
      <c r="O74" s="107"/>
      <c r="P74" s="107"/>
      <c r="Q74" s="107"/>
      <c r="R74" s="107"/>
      <c r="S74" s="107"/>
      <c r="T74" s="107">
        <v>12739</v>
      </c>
      <c r="U74" s="107"/>
      <c r="V74" s="107"/>
      <c r="W74" s="107"/>
      <c r="X74" s="107"/>
      <c r="Y74" s="107"/>
      <c r="Z74" s="107"/>
      <c r="AA74" s="114">
        <v>250</v>
      </c>
      <c r="AB74" s="114"/>
      <c r="AC74" s="114"/>
      <c r="AD74" s="114"/>
      <c r="AE74" s="114"/>
      <c r="AF74" s="114"/>
      <c r="AG74" s="114">
        <v>5392</v>
      </c>
      <c r="AH74" s="114"/>
      <c r="AI74" s="114"/>
      <c r="AJ74" s="114"/>
      <c r="AK74" s="114"/>
      <c r="AL74" s="114"/>
      <c r="AM74" s="114">
        <v>4891</v>
      </c>
      <c r="AN74" s="114"/>
      <c r="AO74" s="114"/>
      <c r="AP74" s="114"/>
      <c r="AQ74" s="114"/>
      <c r="AR74" s="114"/>
      <c r="AS74" s="114">
        <v>55</v>
      </c>
      <c r="AT74" s="114"/>
      <c r="AU74" s="114"/>
      <c r="AV74" s="114"/>
      <c r="AW74" s="114"/>
      <c r="AX74" s="114"/>
      <c r="AY74" s="114">
        <v>6570</v>
      </c>
      <c r="AZ74" s="114"/>
      <c r="BA74" s="114"/>
      <c r="BB74" s="114"/>
      <c r="BC74" s="114"/>
      <c r="BD74" s="114"/>
      <c r="BE74" s="114">
        <v>500</v>
      </c>
      <c r="BF74" s="114"/>
      <c r="BG74" s="114"/>
      <c r="BH74" s="114"/>
      <c r="BI74" s="114"/>
      <c r="BJ74" s="114"/>
    </row>
    <row r="75" spans="2:62" ht="9.75" customHeight="1">
      <c r="B75" s="4"/>
      <c r="C75" s="15"/>
      <c r="D75" s="15"/>
      <c r="E75" s="15"/>
      <c r="F75" s="123">
        <v>13</v>
      </c>
      <c r="G75" s="123"/>
      <c r="H75" s="123"/>
      <c r="I75" s="15"/>
      <c r="J75" s="15"/>
      <c r="K75" s="15"/>
      <c r="L75" s="4"/>
      <c r="M75" s="106">
        <v>579</v>
      </c>
      <c r="N75" s="107"/>
      <c r="O75" s="107"/>
      <c r="P75" s="107"/>
      <c r="Q75" s="107"/>
      <c r="R75" s="107"/>
      <c r="S75" s="107"/>
      <c r="T75" s="107">
        <v>11117</v>
      </c>
      <c r="U75" s="107"/>
      <c r="V75" s="107"/>
      <c r="W75" s="107"/>
      <c r="X75" s="107"/>
      <c r="Y75" s="107"/>
      <c r="Z75" s="107"/>
      <c r="AA75" s="114">
        <v>195</v>
      </c>
      <c r="AB75" s="114"/>
      <c r="AC75" s="114"/>
      <c r="AD75" s="114"/>
      <c r="AE75" s="114"/>
      <c r="AF75" s="114"/>
      <c r="AG75" s="114">
        <v>3749</v>
      </c>
      <c r="AH75" s="114"/>
      <c r="AI75" s="114"/>
      <c r="AJ75" s="114"/>
      <c r="AK75" s="114"/>
      <c r="AL75" s="114"/>
      <c r="AM75" s="114">
        <v>5204</v>
      </c>
      <c r="AN75" s="114"/>
      <c r="AO75" s="114"/>
      <c r="AP75" s="114"/>
      <c r="AQ75" s="114"/>
      <c r="AR75" s="114"/>
      <c r="AS75" s="114">
        <v>54</v>
      </c>
      <c r="AT75" s="114"/>
      <c r="AU75" s="114"/>
      <c r="AV75" s="114"/>
      <c r="AW75" s="114"/>
      <c r="AX75" s="114"/>
      <c r="AY75" s="114">
        <v>6658</v>
      </c>
      <c r="AZ75" s="114"/>
      <c r="BA75" s="114"/>
      <c r="BB75" s="114"/>
      <c r="BC75" s="114"/>
      <c r="BD75" s="114"/>
      <c r="BE75" s="114">
        <v>639</v>
      </c>
      <c r="BF75" s="114"/>
      <c r="BG75" s="114"/>
      <c r="BH75" s="114"/>
      <c r="BI75" s="114"/>
      <c r="BJ75" s="114"/>
    </row>
    <row r="76" spans="2:62" ht="9.75" customHeight="1">
      <c r="B76" s="4"/>
      <c r="C76" s="15"/>
      <c r="D76" s="15"/>
      <c r="E76" s="15"/>
      <c r="F76" s="123">
        <v>14</v>
      </c>
      <c r="G76" s="123"/>
      <c r="H76" s="123"/>
      <c r="I76" s="15"/>
      <c r="J76" s="15"/>
      <c r="K76" s="15"/>
      <c r="L76" s="4"/>
      <c r="M76" s="106">
        <v>645</v>
      </c>
      <c r="N76" s="107"/>
      <c r="O76" s="107"/>
      <c r="P76" s="107"/>
      <c r="Q76" s="107"/>
      <c r="R76" s="107"/>
      <c r="S76" s="107"/>
      <c r="T76" s="107">
        <v>12664</v>
      </c>
      <c r="U76" s="107"/>
      <c r="V76" s="107"/>
      <c r="W76" s="107"/>
      <c r="X76" s="107"/>
      <c r="Y76" s="107"/>
      <c r="Z76" s="107"/>
      <c r="AA76" s="114">
        <v>179</v>
      </c>
      <c r="AB76" s="114"/>
      <c r="AC76" s="114"/>
      <c r="AD76" s="114"/>
      <c r="AE76" s="114"/>
      <c r="AF76" s="114"/>
      <c r="AG76" s="114">
        <v>3272</v>
      </c>
      <c r="AH76" s="114"/>
      <c r="AI76" s="114"/>
      <c r="AJ76" s="114"/>
      <c r="AK76" s="114"/>
      <c r="AL76" s="114"/>
      <c r="AM76" s="114">
        <v>6492</v>
      </c>
      <c r="AN76" s="114"/>
      <c r="AO76" s="114"/>
      <c r="AP76" s="114"/>
      <c r="AQ76" s="114"/>
      <c r="AR76" s="114"/>
      <c r="AS76" s="114">
        <v>52</v>
      </c>
      <c r="AT76" s="114"/>
      <c r="AU76" s="114"/>
      <c r="AV76" s="114"/>
      <c r="AW76" s="114"/>
      <c r="AX76" s="114"/>
      <c r="AY76" s="114">
        <v>5994</v>
      </c>
      <c r="AZ76" s="114"/>
      <c r="BA76" s="114"/>
      <c r="BB76" s="114"/>
      <c r="BC76" s="114"/>
      <c r="BD76" s="114"/>
      <c r="BE76" s="114">
        <v>910</v>
      </c>
      <c r="BF76" s="114"/>
      <c r="BG76" s="114"/>
      <c r="BH76" s="114"/>
      <c r="BI76" s="114"/>
      <c r="BJ76" s="114"/>
    </row>
    <row r="77" spans="2:62" s="77" customFormat="1" ht="9.75" customHeight="1">
      <c r="B77" s="78"/>
      <c r="C77" s="78"/>
      <c r="D77" s="78"/>
      <c r="E77" s="78"/>
      <c r="F77" s="112">
        <v>15</v>
      </c>
      <c r="G77" s="112"/>
      <c r="H77" s="112"/>
      <c r="I77" s="78"/>
      <c r="J77" s="78"/>
      <c r="K77" s="78"/>
      <c r="L77" s="78"/>
      <c r="M77" s="113">
        <v>676</v>
      </c>
      <c r="N77" s="111"/>
      <c r="O77" s="111"/>
      <c r="P77" s="111"/>
      <c r="Q77" s="111"/>
      <c r="R77" s="111"/>
      <c r="S77" s="111"/>
      <c r="T77" s="111">
        <v>13136</v>
      </c>
      <c r="U77" s="111"/>
      <c r="V77" s="111"/>
      <c r="W77" s="111"/>
      <c r="X77" s="111"/>
      <c r="Y77" s="111"/>
      <c r="Z77" s="111"/>
      <c r="AA77" s="108">
        <v>175</v>
      </c>
      <c r="AB77" s="108"/>
      <c r="AC77" s="108"/>
      <c r="AD77" s="108"/>
      <c r="AE77" s="108"/>
      <c r="AF77" s="108"/>
      <c r="AG77" s="108">
        <v>3331</v>
      </c>
      <c r="AH77" s="108"/>
      <c r="AI77" s="108"/>
      <c r="AJ77" s="108"/>
      <c r="AK77" s="108"/>
      <c r="AL77" s="108"/>
      <c r="AM77" s="108">
        <v>7523</v>
      </c>
      <c r="AN77" s="108"/>
      <c r="AO77" s="108"/>
      <c r="AP77" s="108"/>
      <c r="AQ77" s="108"/>
      <c r="AR77" s="108"/>
      <c r="AS77" s="108">
        <v>54</v>
      </c>
      <c r="AT77" s="108"/>
      <c r="AU77" s="108"/>
      <c r="AV77" s="108"/>
      <c r="AW77" s="108"/>
      <c r="AX77" s="108"/>
      <c r="AY77" s="108">
        <v>5481</v>
      </c>
      <c r="AZ77" s="108"/>
      <c r="BA77" s="108"/>
      <c r="BB77" s="108"/>
      <c r="BC77" s="108"/>
      <c r="BD77" s="108"/>
      <c r="BE77" s="108">
        <v>226</v>
      </c>
      <c r="BF77" s="108"/>
      <c r="BG77" s="108"/>
      <c r="BH77" s="108"/>
      <c r="BI77" s="108"/>
      <c r="BJ77" s="108"/>
    </row>
    <row r="78" spans="2:62" ht="9.75" customHeight="1">
      <c r="B78" s="5"/>
      <c r="C78" s="6"/>
      <c r="D78" s="6"/>
      <c r="E78" s="6"/>
      <c r="F78" s="6"/>
      <c r="G78" s="19"/>
      <c r="H78" s="5"/>
      <c r="I78" s="5"/>
      <c r="J78" s="5"/>
      <c r="K78" s="5"/>
      <c r="L78" s="5"/>
      <c r="M78" s="4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2:6" ht="10.5" customHeight="1">
      <c r="B79" s="151" t="s">
        <v>54</v>
      </c>
      <c r="C79" s="151"/>
      <c r="D79" s="151"/>
      <c r="E79" s="9" t="s">
        <v>177</v>
      </c>
      <c r="F79" s="2" t="s">
        <v>761</v>
      </c>
    </row>
    <row r="80" ht="10.5" customHeight="1"/>
  </sheetData>
  <mergeCells count="376">
    <mergeCell ref="C8:E8"/>
    <mergeCell ref="I8:K8"/>
    <mergeCell ref="BA5:BJ6"/>
    <mergeCell ref="AY71:BD71"/>
    <mergeCell ref="BE71:BJ71"/>
    <mergeCell ref="AA71:AF71"/>
    <mergeCell ref="AG71:AL71"/>
    <mergeCell ref="AM71:AR71"/>
    <mergeCell ref="AS71:AX71"/>
    <mergeCell ref="AM69:AR70"/>
    <mergeCell ref="C73:E73"/>
    <mergeCell ref="F73:H73"/>
    <mergeCell ref="I73:K73"/>
    <mergeCell ref="M73:S73"/>
    <mergeCell ref="T73:Z73"/>
    <mergeCell ref="AA73:AF73"/>
    <mergeCell ref="AG73:AL73"/>
    <mergeCell ref="AM73:AR73"/>
    <mergeCell ref="AS69:AX70"/>
    <mergeCell ref="AY69:BD70"/>
    <mergeCell ref="BE69:BJ70"/>
    <mergeCell ref="BE66:BJ66"/>
    <mergeCell ref="BE67:BJ67"/>
    <mergeCell ref="F67:H67"/>
    <mergeCell ref="M67:S67"/>
    <mergeCell ref="T67:Z67"/>
    <mergeCell ref="AA67:AF67"/>
    <mergeCell ref="AG67:AL67"/>
    <mergeCell ref="AM67:AR67"/>
    <mergeCell ref="AS67:AX67"/>
    <mergeCell ref="AY67:BD67"/>
    <mergeCell ref="AG66:AL66"/>
    <mergeCell ref="AM66:AR66"/>
    <mergeCell ref="AS66:AX66"/>
    <mergeCell ref="AY66:BD66"/>
    <mergeCell ref="F66:H66"/>
    <mergeCell ref="M66:S66"/>
    <mergeCell ref="T66:Z66"/>
    <mergeCell ref="AA66:AF66"/>
    <mergeCell ref="BE64:BJ64"/>
    <mergeCell ref="F65:H65"/>
    <mergeCell ref="M65:S65"/>
    <mergeCell ref="T65:Z65"/>
    <mergeCell ref="AA65:AF65"/>
    <mergeCell ref="AG65:AL65"/>
    <mergeCell ref="AM65:AR65"/>
    <mergeCell ref="AS65:AX65"/>
    <mergeCell ref="AY65:BD65"/>
    <mergeCell ref="BE65:BJ65"/>
    <mergeCell ref="AG64:AL64"/>
    <mergeCell ref="AM64:AR64"/>
    <mergeCell ref="AS64:AX64"/>
    <mergeCell ref="AY64:BD64"/>
    <mergeCell ref="F64:H64"/>
    <mergeCell ref="M64:S64"/>
    <mergeCell ref="T64:Z64"/>
    <mergeCell ref="AA64:AF64"/>
    <mergeCell ref="B17:BJ17"/>
    <mergeCell ref="AM63:AR63"/>
    <mergeCell ref="AS63:AX63"/>
    <mergeCell ref="AY63:BD63"/>
    <mergeCell ref="BE63:BJ63"/>
    <mergeCell ref="AY60:BJ60"/>
    <mergeCell ref="AY61:BD61"/>
    <mergeCell ref="BE61:BJ61"/>
    <mergeCell ref="C63:E63"/>
    <mergeCell ref="F63:H63"/>
    <mergeCell ref="AG63:AL63"/>
    <mergeCell ref="B60:L61"/>
    <mergeCell ref="M60:Z60"/>
    <mergeCell ref="AA60:AL60"/>
    <mergeCell ref="I63:K63"/>
    <mergeCell ref="M63:S63"/>
    <mergeCell ref="T63:Z63"/>
    <mergeCell ref="AA63:AF63"/>
    <mergeCell ref="AM60:AX60"/>
    <mergeCell ref="M61:S61"/>
    <mergeCell ref="T61:Z61"/>
    <mergeCell ref="AA61:AF61"/>
    <mergeCell ref="AG61:AL61"/>
    <mergeCell ref="AM61:AR61"/>
    <mergeCell ref="AS61:AX61"/>
    <mergeCell ref="BE57:BJ57"/>
    <mergeCell ref="F58:H58"/>
    <mergeCell ref="M58:S58"/>
    <mergeCell ref="T58:Z58"/>
    <mergeCell ref="AA58:AF58"/>
    <mergeCell ref="AG58:AL58"/>
    <mergeCell ref="AM58:AR58"/>
    <mergeCell ref="AS58:AX58"/>
    <mergeCell ref="AY58:BD58"/>
    <mergeCell ref="BE58:BJ58"/>
    <mergeCell ref="AG57:AL57"/>
    <mergeCell ref="AM57:AR57"/>
    <mergeCell ref="AS57:AX57"/>
    <mergeCell ref="AY57:BD57"/>
    <mergeCell ref="F57:H57"/>
    <mergeCell ref="M57:S57"/>
    <mergeCell ref="T57:Z57"/>
    <mergeCell ref="AA57:AF57"/>
    <mergeCell ref="BE55:BJ55"/>
    <mergeCell ref="F56:H56"/>
    <mergeCell ref="M56:S56"/>
    <mergeCell ref="T56:Z56"/>
    <mergeCell ref="AA56:AF56"/>
    <mergeCell ref="AG56:AL56"/>
    <mergeCell ref="AM56:AR56"/>
    <mergeCell ref="AS56:AX56"/>
    <mergeCell ref="AY56:BD56"/>
    <mergeCell ref="BE56:BJ56"/>
    <mergeCell ref="AG55:AL55"/>
    <mergeCell ref="AM55:AR55"/>
    <mergeCell ref="AS55:AX55"/>
    <mergeCell ref="AY55:BD55"/>
    <mergeCell ref="F55:H55"/>
    <mergeCell ref="M55:S55"/>
    <mergeCell ref="T55:Z55"/>
    <mergeCell ref="AA55:AF55"/>
    <mergeCell ref="AM54:AR54"/>
    <mergeCell ref="AS54:AX54"/>
    <mergeCell ref="AY54:BD54"/>
    <mergeCell ref="BE54:BJ54"/>
    <mergeCell ref="AY23:BD23"/>
    <mergeCell ref="AM21:AR21"/>
    <mergeCell ref="AS21:AX21"/>
    <mergeCell ref="C54:E54"/>
    <mergeCell ref="F54:H54"/>
    <mergeCell ref="I54:K54"/>
    <mergeCell ref="M54:S54"/>
    <mergeCell ref="T54:Z54"/>
    <mergeCell ref="AA54:AF54"/>
    <mergeCell ref="AG54:AL54"/>
    <mergeCell ref="AY21:BD21"/>
    <mergeCell ref="BE21:BJ21"/>
    <mergeCell ref="O23:T23"/>
    <mergeCell ref="AG23:AL23"/>
    <mergeCell ref="O21:T21"/>
    <mergeCell ref="U21:Z21"/>
    <mergeCell ref="AA21:AF21"/>
    <mergeCell ref="AG21:AL21"/>
    <mergeCell ref="U23:Z23"/>
    <mergeCell ref="AM23:AR23"/>
    <mergeCell ref="AY19:BJ20"/>
    <mergeCell ref="AM19:AX20"/>
    <mergeCell ref="AA19:AL20"/>
    <mergeCell ref="O19:Z20"/>
    <mergeCell ref="O26:Z26"/>
    <mergeCell ref="AA26:AL26"/>
    <mergeCell ref="AM26:AX26"/>
    <mergeCell ref="AY26:BJ26"/>
    <mergeCell ref="O27:T27"/>
    <mergeCell ref="U27:Z27"/>
    <mergeCell ref="AA27:AF27"/>
    <mergeCell ref="AG27:AL27"/>
    <mergeCell ref="AM32:AX32"/>
    <mergeCell ref="AY32:BJ32"/>
    <mergeCell ref="AM27:AR27"/>
    <mergeCell ref="AS27:AX27"/>
    <mergeCell ref="AY27:BD27"/>
    <mergeCell ref="BE27:BJ27"/>
    <mergeCell ref="AM30:AR30"/>
    <mergeCell ref="AS30:AX30"/>
    <mergeCell ref="AY30:BD30"/>
    <mergeCell ref="BE30:BJ30"/>
    <mergeCell ref="AA33:AF33"/>
    <mergeCell ref="AG33:AL33"/>
    <mergeCell ref="O32:Z32"/>
    <mergeCell ref="AA32:AL32"/>
    <mergeCell ref="AM33:AR33"/>
    <mergeCell ref="AS33:AX33"/>
    <mergeCell ref="AY33:BD33"/>
    <mergeCell ref="BE33:BJ33"/>
    <mergeCell ref="AM39:AR39"/>
    <mergeCell ref="AS39:AX39"/>
    <mergeCell ref="AY38:BJ39"/>
    <mergeCell ref="O39:T39"/>
    <mergeCell ref="U39:Z39"/>
    <mergeCell ref="AA39:AF39"/>
    <mergeCell ref="AG39:AL39"/>
    <mergeCell ref="O38:Z38"/>
    <mergeCell ref="AA38:AL38"/>
    <mergeCell ref="AM38:AX38"/>
    <mergeCell ref="B20:N20"/>
    <mergeCell ref="C23:F23"/>
    <mergeCell ref="G23:I23"/>
    <mergeCell ref="J23:M23"/>
    <mergeCell ref="U35:Z35"/>
    <mergeCell ref="G29:I29"/>
    <mergeCell ref="J29:M29"/>
    <mergeCell ref="C35:F35"/>
    <mergeCell ref="G35:I35"/>
    <mergeCell ref="J35:M35"/>
    <mergeCell ref="O33:T33"/>
    <mergeCell ref="U33:Z33"/>
    <mergeCell ref="AA23:AF23"/>
    <mergeCell ref="AS23:AX23"/>
    <mergeCell ref="C41:F41"/>
    <mergeCell ref="G41:I41"/>
    <mergeCell ref="J41:M41"/>
    <mergeCell ref="B26:N27"/>
    <mergeCell ref="B32:N33"/>
    <mergeCell ref="B38:N39"/>
    <mergeCell ref="C29:F29"/>
    <mergeCell ref="O35:T35"/>
    <mergeCell ref="AS35:AX35"/>
    <mergeCell ref="BE23:BJ23"/>
    <mergeCell ref="O29:T29"/>
    <mergeCell ref="U29:Z29"/>
    <mergeCell ref="AA29:AF29"/>
    <mergeCell ref="AG29:AL29"/>
    <mergeCell ref="AM29:AR29"/>
    <mergeCell ref="AS29:AX29"/>
    <mergeCell ref="AY29:BD29"/>
    <mergeCell ref="BE29:BJ29"/>
    <mergeCell ref="AY35:BD35"/>
    <mergeCell ref="BE35:BJ35"/>
    <mergeCell ref="AY41:BJ41"/>
    <mergeCell ref="O41:T41"/>
    <mergeCell ref="U41:Z41"/>
    <mergeCell ref="AA41:AF41"/>
    <mergeCell ref="AG41:AL41"/>
    <mergeCell ref="AA35:AF35"/>
    <mergeCell ref="AG35:AL35"/>
    <mergeCell ref="AM35:AR35"/>
    <mergeCell ref="C44:D44"/>
    <mergeCell ref="B46:D46"/>
    <mergeCell ref="AM41:AR41"/>
    <mergeCell ref="AS41:AX41"/>
    <mergeCell ref="F44:G44"/>
    <mergeCell ref="F45:G45"/>
    <mergeCell ref="AM42:AR42"/>
    <mergeCell ref="AS42:AX42"/>
    <mergeCell ref="U42:Z42"/>
    <mergeCell ref="AA42:AF42"/>
    <mergeCell ref="B3:BJ3"/>
    <mergeCell ref="B5:L6"/>
    <mergeCell ref="M5:V5"/>
    <mergeCell ref="W5:AF5"/>
    <mergeCell ref="AG5:AP5"/>
    <mergeCell ref="AQ5:AZ5"/>
    <mergeCell ref="M6:Q6"/>
    <mergeCell ref="R6:V6"/>
    <mergeCell ref="W6:AA6"/>
    <mergeCell ref="AB6:AF6"/>
    <mergeCell ref="AG6:AK6"/>
    <mergeCell ref="AL6:AP6"/>
    <mergeCell ref="AQ6:AU6"/>
    <mergeCell ref="AV6:AZ6"/>
    <mergeCell ref="F8:H8"/>
    <mergeCell ref="M8:Q8"/>
    <mergeCell ref="R8:V8"/>
    <mergeCell ref="W8:AA8"/>
    <mergeCell ref="AB8:AF8"/>
    <mergeCell ref="AG8:AK8"/>
    <mergeCell ref="AL8:AP8"/>
    <mergeCell ref="AQ8:AU8"/>
    <mergeCell ref="AV8:AZ8"/>
    <mergeCell ref="BA8:BJ8"/>
    <mergeCell ref="F9:H9"/>
    <mergeCell ref="M9:Q9"/>
    <mergeCell ref="R9:V9"/>
    <mergeCell ref="W9:AA9"/>
    <mergeCell ref="AB9:AF9"/>
    <mergeCell ref="AG9:AK9"/>
    <mergeCell ref="AL9:AP9"/>
    <mergeCell ref="AQ9:AU9"/>
    <mergeCell ref="AV9:AZ9"/>
    <mergeCell ref="BA9:BJ9"/>
    <mergeCell ref="F10:H10"/>
    <mergeCell ref="M10:Q10"/>
    <mergeCell ref="R10:V10"/>
    <mergeCell ref="W10:AA10"/>
    <mergeCell ref="AB10:AF10"/>
    <mergeCell ref="AG10:AK10"/>
    <mergeCell ref="AL10:AP10"/>
    <mergeCell ref="AQ10:AU10"/>
    <mergeCell ref="AV10:AZ10"/>
    <mergeCell ref="BA10:BJ10"/>
    <mergeCell ref="M52:S52"/>
    <mergeCell ref="T52:Z52"/>
    <mergeCell ref="AA52:AF52"/>
    <mergeCell ref="AG52:AL52"/>
    <mergeCell ref="AM52:AR52"/>
    <mergeCell ref="AS52:AX52"/>
    <mergeCell ref="AY52:BD52"/>
    <mergeCell ref="BE52:BJ52"/>
    <mergeCell ref="B49:BJ49"/>
    <mergeCell ref="B51:L52"/>
    <mergeCell ref="M51:Z51"/>
    <mergeCell ref="AA51:AL51"/>
    <mergeCell ref="AM51:AX51"/>
    <mergeCell ref="AY51:BJ51"/>
    <mergeCell ref="C12:D12"/>
    <mergeCell ref="B14:D14"/>
    <mergeCell ref="F12:G12"/>
    <mergeCell ref="F13:G13"/>
    <mergeCell ref="AS73:AX73"/>
    <mergeCell ref="AY73:BD73"/>
    <mergeCell ref="BE73:BJ73"/>
    <mergeCell ref="F74:H74"/>
    <mergeCell ref="M74:S74"/>
    <mergeCell ref="T74:Z74"/>
    <mergeCell ref="AA74:AF74"/>
    <mergeCell ref="AG74:AL74"/>
    <mergeCell ref="AM74:AR74"/>
    <mergeCell ref="AS74:AX74"/>
    <mergeCell ref="AY74:BD74"/>
    <mergeCell ref="BE74:BJ74"/>
    <mergeCell ref="F75:H75"/>
    <mergeCell ref="M75:S75"/>
    <mergeCell ref="T75:Z75"/>
    <mergeCell ref="AA75:AF75"/>
    <mergeCell ref="AG75:AL75"/>
    <mergeCell ref="AM75:AR75"/>
    <mergeCell ref="AS75:AX75"/>
    <mergeCell ref="AY75:BD75"/>
    <mergeCell ref="BE77:BJ77"/>
    <mergeCell ref="F76:H76"/>
    <mergeCell ref="M76:S76"/>
    <mergeCell ref="T76:Z76"/>
    <mergeCell ref="AA76:AF76"/>
    <mergeCell ref="AM77:AR77"/>
    <mergeCell ref="AS77:AX77"/>
    <mergeCell ref="AY77:BD77"/>
    <mergeCell ref="F77:H77"/>
    <mergeCell ref="BE75:BJ75"/>
    <mergeCell ref="AG76:AL76"/>
    <mergeCell ref="AM76:AR76"/>
    <mergeCell ref="AS76:AX76"/>
    <mergeCell ref="AY76:BD76"/>
    <mergeCell ref="BE76:BJ76"/>
    <mergeCell ref="B79:D79"/>
    <mergeCell ref="B70:L70"/>
    <mergeCell ref="M69:Z70"/>
    <mergeCell ref="AA69:AL70"/>
    <mergeCell ref="AG77:AL77"/>
    <mergeCell ref="M77:S77"/>
    <mergeCell ref="T77:Z77"/>
    <mergeCell ref="AA77:AF77"/>
    <mergeCell ref="M71:S71"/>
    <mergeCell ref="T71:Z71"/>
    <mergeCell ref="C24:F24"/>
    <mergeCell ref="G24:I24"/>
    <mergeCell ref="J24:M24"/>
    <mergeCell ref="O24:T24"/>
    <mergeCell ref="U24:Z24"/>
    <mergeCell ref="AA24:AF24"/>
    <mergeCell ref="AG24:AL24"/>
    <mergeCell ref="AM24:AR24"/>
    <mergeCell ref="AS24:AX24"/>
    <mergeCell ref="AY24:BD24"/>
    <mergeCell ref="BE24:BJ24"/>
    <mergeCell ref="C30:F30"/>
    <mergeCell ref="G30:I30"/>
    <mergeCell ref="J30:M30"/>
    <mergeCell ref="O30:T30"/>
    <mergeCell ref="U30:Z30"/>
    <mergeCell ref="AA30:AF30"/>
    <mergeCell ref="AG30:AL30"/>
    <mergeCell ref="AM36:AR36"/>
    <mergeCell ref="C36:F36"/>
    <mergeCell ref="G36:I36"/>
    <mergeCell ref="J36:M36"/>
    <mergeCell ref="O36:T36"/>
    <mergeCell ref="AG42:AL42"/>
    <mergeCell ref="U36:Z36"/>
    <mergeCell ref="AA36:AF36"/>
    <mergeCell ref="AG36:AL36"/>
    <mergeCell ref="C42:F42"/>
    <mergeCell ref="G42:I42"/>
    <mergeCell ref="J42:M42"/>
    <mergeCell ref="O42:T42"/>
    <mergeCell ref="AY42:BJ42"/>
    <mergeCell ref="AS36:AX36"/>
    <mergeCell ref="AY36:BD36"/>
    <mergeCell ref="BE36:BJ3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77"/>
  <sheetViews>
    <sheetView workbookViewId="0" topLeftCell="A1">
      <selection activeCell="M12" sqref="M12:T12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39" ht="10.5" customHeight="1">
      <c r="A1" s="96" t="s">
        <v>627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ht="10.5" customHeight="1"/>
    <row r="3" spans="2:62" s="1" customFormat="1" ht="18" customHeight="1">
      <c r="B3" s="127" t="s">
        <v>665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5.75" customHeight="1">
      <c r="B5" s="120" t="s">
        <v>72</v>
      </c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8" t="s">
        <v>414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 t="s">
        <v>415</v>
      </c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 t="s">
        <v>178</v>
      </c>
      <c r="AT5" s="128"/>
      <c r="AU5" s="128"/>
      <c r="AV5" s="128"/>
      <c r="AW5" s="128"/>
      <c r="AX5" s="128"/>
      <c r="AY5" s="128"/>
      <c r="AZ5" s="128"/>
      <c r="BA5" s="128"/>
      <c r="BB5" s="128" t="s">
        <v>416</v>
      </c>
      <c r="BC5" s="128"/>
      <c r="BD5" s="128"/>
      <c r="BE5" s="128"/>
      <c r="BF5" s="128"/>
      <c r="BG5" s="128"/>
      <c r="BH5" s="128"/>
      <c r="BI5" s="128"/>
      <c r="BJ5" s="129"/>
    </row>
    <row r="6" spans="2:62" ht="15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25"/>
      <c r="M6" s="132" t="s">
        <v>360</v>
      </c>
      <c r="N6" s="132"/>
      <c r="O6" s="132"/>
      <c r="P6" s="132"/>
      <c r="Q6" s="132"/>
      <c r="R6" s="132"/>
      <c r="S6" s="132"/>
      <c r="T6" s="132"/>
      <c r="U6" s="132" t="s">
        <v>45</v>
      </c>
      <c r="V6" s="132"/>
      <c r="W6" s="132"/>
      <c r="X6" s="132"/>
      <c r="Y6" s="132"/>
      <c r="Z6" s="132"/>
      <c r="AA6" s="132"/>
      <c r="AB6" s="132"/>
      <c r="AC6" s="132" t="s">
        <v>360</v>
      </c>
      <c r="AD6" s="132"/>
      <c r="AE6" s="132"/>
      <c r="AF6" s="132"/>
      <c r="AG6" s="132"/>
      <c r="AH6" s="132"/>
      <c r="AI6" s="132"/>
      <c r="AJ6" s="132"/>
      <c r="AK6" s="132" t="s">
        <v>45</v>
      </c>
      <c r="AL6" s="132"/>
      <c r="AM6" s="132"/>
      <c r="AN6" s="132"/>
      <c r="AO6" s="132"/>
      <c r="AP6" s="132"/>
      <c r="AQ6" s="132"/>
      <c r="AR6" s="132"/>
      <c r="AS6" s="132" t="s">
        <v>45</v>
      </c>
      <c r="AT6" s="132"/>
      <c r="AU6" s="132"/>
      <c r="AV6" s="132"/>
      <c r="AW6" s="132"/>
      <c r="AX6" s="132"/>
      <c r="AY6" s="132"/>
      <c r="AZ6" s="132"/>
      <c r="BA6" s="132"/>
      <c r="BB6" s="132" t="s">
        <v>45</v>
      </c>
      <c r="BC6" s="132"/>
      <c r="BD6" s="132"/>
      <c r="BE6" s="132"/>
      <c r="BF6" s="132"/>
      <c r="BG6" s="132"/>
      <c r="BH6" s="132"/>
      <c r="BI6" s="132"/>
      <c r="BJ6" s="125"/>
    </row>
    <row r="7" spans="2:62" ht="9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9.75" customHeight="1">
      <c r="B8" s="4"/>
      <c r="C8" s="144" t="s">
        <v>46</v>
      </c>
      <c r="D8" s="144"/>
      <c r="E8" s="144"/>
      <c r="F8" s="123">
        <v>11</v>
      </c>
      <c r="G8" s="123"/>
      <c r="H8" s="123"/>
      <c r="I8" s="144" t="s">
        <v>39</v>
      </c>
      <c r="J8" s="144"/>
      <c r="K8" s="144"/>
      <c r="L8" s="4"/>
      <c r="M8" s="139">
        <v>0</v>
      </c>
      <c r="N8" s="135"/>
      <c r="O8" s="135"/>
      <c r="P8" s="135"/>
      <c r="Q8" s="135"/>
      <c r="R8" s="135"/>
      <c r="S8" s="135"/>
      <c r="T8" s="135"/>
      <c r="U8" s="107">
        <v>76941</v>
      </c>
      <c r="V8" s="107"/>
      <c r="W8" s="107"/>
      <c r="X8" s="107"/>
      <c r="Y8" s="107"/>
      <c r="Z8" s="107"/>
      <c r="AA8" s="107"/>
      <c r="AB8" s="107"/>
      <c r="AC8" s="107">
        <v>1573</v>
      </c>
      <c r="AD8" s="107"/>
      <c r="AE8" s="107"/>
      <c r="AF8" s="107"/>
      <c r="AG8" s="107"/>
      <c r="AH8" s="107"/>
      <c r="AI8" s="107"/>
      <c r="AJ8" s="107"/>
      <c r="AK8" s="107">
        <v>19152</v>
      </c>
      <c r="AL8" s="107"/>
      <c r="AM8" s="107"/>
      <c r="AN8" s="107"/>
      <c r="AO8" s="107"/>
      <c r="AP8" s="107"/>
      <c r="AQ8" s="107"/>
      <c r="AR8" s="107"/>
      <c r="AS8" s="107">
        <v>8661</v>
      </c>
      <c r="AT8" s="107"/>
      <c r="AU8" s="107"/>
      <c r="AV8" s="107"/>
      <c r="AW8" s="107"/>
      <c r="AX8" s="107"/>
      <c r="AY8" s="107"/>
      <c r="AZ8" s="107"/>
      <c r="BA8" s="107"/>
      <c r="BB8" s="107">
        <v>1797</v>
      </c>
      <c r="BC8" s="107"/>
      <c r="BD8" s="107"/>
      <c r="BE8" s="107"/>
      <c r="BF8" s="107"/>
      <c r="BG8" s="107"/>
      <c r="BH8" s="107"/>
      <c r="BI8" s="107"/>
      <c r="BJ8" s="107"/>
    </row>
    <row r="9" spans="2:62" ht="9.75" customHeight="1">
      <c r="B9" s="4"/>
      <c r="C9" s="15"/>
      <c r="D9" s="15"/>
      <c r="E9" s="15"/>
      <c r="F9" s="123">
        <v>12</v>
      </c>
      <c r="G9" s="123"/>
      <c r="H9" s="123"/>
      <c r="I9" s="15"/>
      <c r="J9" s="15"/>
      <c r="K9" s="15"/>
      <c r="L9" s="4"/>
      <c r="M9" s="139">
        <v>0</v>
      </c>
      <c r="N9" s="135"/>
      <c r="O9" s="135"/>
      <c r="P9" s="135"/>
      <c r="Q9" s="135"/>
      <c r="R9" s="135"/>
      <c r="S9" s="135"/>
      <c r="T9" s="135"/>
      <c r="U9" s="107">
        <v>109594</v>
      </c>
      <c r="V9" s="107"/>
      <c r="W9" s="107"/>
      <c r="X9" s="107"/>
      <c r="Y9" s="107"/>
      <c r="Z9" s="107"/>
      <c r="AA9" s="107"/>
      <c r="AB9" s="107"/>
      <c r="AC9" s="107">
        <v>2153</v>
      </c>
      <c r="AD9" s="107"/>
      <c r="AE9" s="107"/>
      <c r="AF9" s="107"/>
      <c r="AG9" s="107"/>
      <c r="AH9" s="107"/>
      <c r="AI9" s="107"/>
      <c r="AJ9" s="107"/>
      <c r="AK9" s="107">
        <v>19570</v>
      </c>
      <c r="AL9" s="107"/>
      <c r="AM9" s="107"/>
      <c r="AN9" s="107"/>
      <c r="AO9" s="107"/>
      <c r="AP9" s="107"/>
      <c r="AQ9" s="107"/>
      <c r="AR9" s="107"/>
      <c r="AS9" s="107">
        <v>8901</v>
      </c>
      <c r="AT9" s="107"/>
      <c r="AU9" s="107"/>
      <c r="AV9" s="107"/>
      <c r="AW9" s="107"/>
      <c r="AX9" s="107"/>
      <c r="AY9" s="107"/>
      <c r="AZ9" s="107"/>
      <c r="BA9" s="107"/>
      <c r="BB9" s="107">
        <v>1751</v>
      </c>
      <c r="BC9" s="107"/>
      <c r="BD9" s="107"/>
      <c r="BE9" s="107"/>
      <c r="BF9" s="107"/>
      <c r="BG9" s="107"/>
      <c r="BH9" s="107"/>
      <c r="BI9" s="107"/>
      <c r="BJ9" s="107"/>
    </row>
    <row r="10" spans="2:62" ht="9.75" customHeight="1">
      <c r="B10" s="4"/>
      <c r="C10" s="15"/>
      <c r="D10" s="15"/>
      <c r="E10" s="15"/>
      <c r="F10" s="123">
        <v>13</v>
      </c>
      <c r="G10" s="123"/>
      <c r="H10" s="123"/>
      <c r="I10" s="15"/>
      <c r="J10" s="15"/>
      <c r="K10" s="15"/>
      <c r="L10" s="4"/>
      <c r="M10" s="139">
        <v>0</v>
      </c>
      <c r="N10" s="135"/>
      <c r="O10" s="135"/>
      <c r="P10" s="135"/>
      <c r="Q10" s="135"/>
      <c r="R10" s="135"/>
      <c r="S10" s="135"/>
      <c r="T10" s="135"/>
      <c r="U10" s="107">
        <v>106090</v>
      </c>
      <c r="V10" s="107"/>
      <c r="W10" s="107"/>
      <c r="X10" s="107"/>
      <c r="Y10" s="107"/>
      <c r="Z10" s="107"/>
      <c r="AA10" s="107"/>
      <c r="AB10" s="107"/>
      <c r="AC10" s="107">
        <v>2154</v>
      </c>
      <c r="AD10" s="107"/>
      <c r="AE10" s="107"/>
      <c r="AF10" s="107"/>
      <c r="AG10" s="107"/>
      <c r="AH10" s="107"/>
      <c r="AI10" s="107"/>
      <c r="AJ10" s="107"/>
      <c r="AK10" s="107">
        <v>20387</v>
      </c>
      <c r="AL10" s="107"/>
      <c r="AM10" s="107"/>
      <c r="AN10" s="107"/>
      <c r="AO10" s="107"/>
      <c r="AP10" s="107"/>
      <c r="AQ10" s="107"/>
      <c r="AR10" s="107"/>
      <c r="AS10" s="107">
        <v>8978</v>
      </c>
      <c r="AT10" s="107"/>
      <c r="AU10" s="107"/>
      <c r="AV10" s="107"/>
      <c r="AW10" s="107"/>
      <c r="AX10" s="107"/>
      <c r="AY10" s="107"/>
      <c r="AZ10" s="107"/>
      <c r="BA10" s="107"/>
      <c r="BB10" s="107">
        <v>0</v>
      </c>
      <c r="BC10" s="107"/>
      <c r="BD10" s="107"/>
      <c r="BE10" s="107"/>
      <c r="BF10" s="107"/>
      <c r="BG10" s="107"/>
      <c r="BH10" s="107"/>
      <c r="BI10" s="107"/>
      <c r="BJ10" s="107"/>
    </row>
    <row r="11" spans="2:62" ht="9.75" customHeight="1">
      <c r="B11" s="4"/>
      <c r="C11" s="15"/>
      <c r="D11" s="15"/>
      <c r="E11" s="15"/>
      <c r="F11" s="123">
        <v>14</v>
      </c>
      <c r="G11" s="123"/>
      <c r="H11" s="123"/>
      <c r="I11" s="15"/>
      <c r="J11" s="15"/>
      <c r="K11" s="15"/>
      <c r="L11" s="4"/>
      <c r="M11" s="139">
        <v>0</v>
      </c>
      <c r="N11" s="135"/>
      <c r="O11" s="135"/>
      <c r="P11" s="135"/>
      <c r="Q11" s="135"/>
      <c r="R11" s="135"/>
      <c r="S11" s="135"/>
      <c r="T11" s="135"/>
      <c r="U11" s="135">
        <v>115421</v>
      </c>
      <c r="V11" s="135"/>
      <c r="W11" s="135"/>
      <c r="X11" s="135"/>
      <c r="Y11" s="135"/>
      <c r="Z11" s="135"/>
      <c r="AA11" s="135"/>
      <c r="AB11" s="135"/>
      <c r="AC11" s="135">
        <v>0</v>
      </c>
      <c r="AD11" s="135"/>
      <c r="AE11" s="135"/>
      <c r="AF11" s="135"/>
      <c r="AG11" s="135"/>
      <c r="AH11" s="135"/>
      <c r="AI11" s="135"/>
      <c r="AJ11" s="135"/>
      <c r="AK11" s="135">
        <v>20797</v>
      </c>
      <c r="AL11" s="135"/>
      <c r="AM11" s="135"/>
      <c r="AN11" s="135"/>
      <c r="AO11" s="135"/>
      <c r="AP11" s="135"/>
      <c r="AQ11" s="135"/>
      <c r="AR11" s="135"/>
      <c r="AS11" s="135">
        <v>11688</v>
      </c>
      <c r="AT11" s="135"/>
      <c r="AU11" s="135"/>
      <c r="AV11" s="135"/>
      <c r="AW11" s="135"/>
      <c r="AX11" s="135"/>
      <c r="AY11" s="135"/>
      <c r="AZ11" s="135"/>
      <c r="BA11" s="135"/>
      <c r="BB11" s="135">
        <v>0</v>
      </c>
      <c r="BC11" s="135"/>
      <c r="BD11" s="135"/>
      <c r="BE11" s="135"/>
      <c r="BF11" s="135"/>
      <c r="BG11" s="135"/>
      <c r="BH11" s="135"/>
      <c r="BI11" s="135"/>
      <c r="BJ11" s="135"/>
    </row>
    <row r="12" spans="2:62" s="77" customFormat="1" ht="9.75" customHeight="1">
      <c r="B12" s="78"/>
      <c r="C12" s="78"/>
      <c r="D12" s="78"/>
      <c r="E12" s="78"/>
      <c r="F12" s="112">
        <v>15</v>
      </c>
      <c r="G12" s="112"/>
      <c r="H12" s="112"/>
      <c r="I12" s="78"/>
      <c r="J12" s="78"/>
      <c r="K12" s="78"/>
      <c r="L12" s="78"/>
      <c r="M12" s="139">
        <v>0</v>
      </c>
      <c r="N12" s="135"/>
      <c r="O12" s="135"/>
      <c r="P12" s="135"/>
      <c r="Q12" s="135"/>
      <c r="R12" s="135"/>
      <c r="S12" s="135"/>
      <c r="T12" s="135"/>
      <c r="U12" s="122">
        <v>117327</v>
      </c>
      <c r="V12" s="122"/>
      <c r="W12" s="122"/>
      <c r="X12" s="122"/>
      <c r="Y12" s="122"/>
      <c r="Z12" s="122"/>
      <c r="AA12" s="122"/>
      <c r="AB12" s="122"/>
      <c r="AC12" s="122">
        <v>0</v>
      </c>
      <c r="AD12" s="122"/>
      <c r="AE12" s="122"/>
      <c r="AF12" s="122"/>
      <c r="AG12" s="122"/>
      <c r="AH12" s="122"/>
      <c r="AI12" s="122"/>
      <c r="AJ12" s="122"/>
      <c r="AK12" s="122">
        <v>21298</v>
      </c>
      <c r="AL12" s="122"/>
      <c r="AM12" s="122"/>
      <c r="AN12" s="122"/>
      <c r="AO12" s="122"/>
      <c r="AP12" s="122"/>
      <c r="AQ12" s="122"/>
      <c r="AR12" s="122"/>
      <c r="AS12" s="122">
        <v>14806</v>
      </c>
      <c r="AT12" s="122"/>
      <c r="AU12" s="122"/>
      <c r="AV12" s="122"/>
      <c r="AW12" s="122"/>
      <c r="AX12" s="122"/>
      <c r="AY12" s="122"/>
      <c r="AZ12" s="122"/>
      <c r="BA12" s="122"/>
      <c r="BB12" s="122">
        <v>0</v>
      </c>
      <c r="BC12" s="122"/>
      <c r="BD12" s="122"/>
      <c r="BE12" s="122"/>
      <c r="BF12" s="122"/>
      <c r="BG12" s="122"/>
      <c r="BH12" s="122"/>
      <c r="BI12" s="122"/>
      <c r="BJ12" s="122"/>
    </row>
    <row r="13" spans="2:62" ht="9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5.75" customHeight="1">
      <c r="B14" s="120" t="s">
        <v>72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9"/>
      <c r="M14" s="128" t="s">
        <v>417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 t="s">
        <v>418</v>
      </c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 t="s">
        <v>394</v>
      </c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 t="s">
        <v>422</v>
      </c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9"/>
    </row>
    <row r="15" spans="2:62" ht="15.75" customHeight="1">
      <c r="B15" s="121"/>
      <c r="C15" s="132"/>
      <c r="D15" s="132"/>
      <c r="E15" s="132"/>
      <c r="F15" s="132"/>
      <c r="G15" s="132"/>
      <c r="H15" s="132"/>
      <c r="I15" s="132"/>
      <c r="J15" s="132"/>
      <c r="K15" s="132"/>
      <c r="L15" s="125"/>
      <c r="M15" s="132" t="s">
        <v>360</v>
      </c>
      <c r="N15" s="132"/>
      <c r="O15" s="132"/>
      <c r="P15" s="132"/>
      <c r="Q15" s="132"/>
      <c r="R15" s="132"/>
      <c r="S15" s="132" t="s">
        <v>45</v>
      </c>
      <c r="T15" s="132"/>
      <c r="U15" s="132"/>
      <c r="V15" s="132"/>
      <c r="W15" s="132"/>
      <c r="X15" s="132"/>
      <c r="Y15" s="132" t="s">
        <v>360</v>
      </c>
      <c r="Z15" s="132"/>
      <c r="AA15" s="132"/>
      <c r="AB15" s="132"/>
      <c r="AC15" s="132"/>
      <c r="AD15" s="132"/>
      <c r="AE15" s="132" t="s">
        <v>45</v>
      </c>
      <c r="AF15" s="132"/>
      <c r="AG15" s="132"/>
      <c r="AH15" s="132"/>
      <c r="AI15" s="132"/>
      <c r="AJ15" s="132"/>
      <c r="AK15" s="132" t="s">
        <v>360</v>
      </c>
      <c r="AL15" s="132"/>
      <c r="AM15" s="132"/>
      <c r="AN15" s="132"/>
      <c r="AO15" s="132"/>
      <c r="AP15" s="132"/>
      <c r="AQ15" s="132" t="s">
        <v>45</v>
      </c>
      <c r="AR15" s="132"/>
      <c r="AS15" s="132"/>
      <c r="AT15" s="132"/>
      <c r="AU15" s="132"/>
      <c r="AV15" s="132"/>
      <c r="AW15" s="132" t="s">
        <v>360</v>
      </c>
      <c r="AX15" s="132"/>
      <c r="AY15" s="132"/>
      <c r="AZ15" s="132"/>
      <c r="BA15" s="132"/>
      <c r="BB15" s="132"/>
      <c r="BC15" s="132"/>
      <c r="BD15" s="132" t="s">
        <v>45</v>
      </c>
      <c r="BE15" s="132"/>
      <c r="BF15" s="132"/>
      <c r="BG15" s="132"/>
      <c r="BH15" s="132"/>
      <c r="BI15" s="132"/>
      <c r="BJ15" s="125"/>
    </row>
    <row r="16" spans="2:62" ht="9.75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9.75" customHeight="1">
      <c r="B17" s="4"/>
      <c r="C17" s="144" t="s">
        <v>46</v>
      </c>
      <c r="D17" s="144"/>
      <c r="E17" s="144"/>
      <c r="F17" s="123">
        <v>11</v>
      </c>
      <c r="G17" s="123"/>
      <c r="H17" s="123"/>
      <c r="I17" s="144" t="s">
        <v>39</v>
      </c>
      <c r="J17" s="144"/>
      <c r="K17" s="144"/>
      <c r="L17" s="4"/>
      <c r="M17" s="116">
        <v>238</v>
      </c>
      <c r="N17" s="114"/>
      <c r="O17" s="114"/>
      <c r="P17" s="114"/>
      <c r="Q17" s="114"/>
      <c r="R17" s="114"/>
      <c r="S17" s="114">
        <v>4901</v>
      </c>
      <c r="T17" s="114"/>
      <c r="U17" s="114"/>
      <c r="V17" s="114"/>
      <c r="W17" s="114"/>
      <c r="X17" s="114"/>
      <c r="Y17" s="114">
        <v>284</v>
      </c>
      <c r="Z17" s="114"/>
      <c r="AA17" s="114"/>
      <c r="AB17" s="114"/>
      <c r="AC17" s="114"/>
      <c r="AD17" s="114"/>
      <c r="AE17" s="114">
        <v>3569</v>
      </c>
      <c r="AF17" s="114"/>
      <c r="AG17" s="114"/>
      <c r="AH17" s="114"/>
      <c r="AI17" s="114"/>
      <c r="AJ17" s="114"/>
      <c r="AK17" s="114">
        <v>539</v>
      </c>
      <c r="AL17" s="114"/>
      <c r="AM17" s="114"/>
      <c r="AN17" s="114"/>
      <c r="AO17" s="114"/>
      <c r="AP17" s="114"/>
      <c r="AQ17" s="114">
        <v>8388</v>
      </c>
      <c r="AR17" s="114"/>
      <c r="AS17" s="114"/>
      <c r="AT17" s="114"/>
      <c r="AU17" s="114"/>
      <c r="AV17" s="114"/>
      <c r="AW17" s="107">
        <v>669</v>
      </c>
      <c r="AX17" s="107"/>
      <c r="AY17" s="107"/>
      <c r="AZ17" s="107"/>
      <c r="BA17" s="107"/>
      <c r="BB17" s="107"/>
      <c r="BC17" s="107"/>
      <c r="BD17" s="107">
        <v>11492</v>
      </c>
      <c r="BE17" s="107"/>
      <c r="BF17" s="107"/>
      <c r="BG17" s="107"/>
      <c r="BH17" s="107"/>
      <c r="BI17" s="107"/>
      <c r="BJ17" s="107"/>
    </row>
    <row r="18" spans="2:62" ht="9.75" customHeight="1">
      <c r="B18" s="4"/>
      <c r="C18" s="15"/>
      <c r="D18" s="15"/>
      <c r="E18" s="15"/>
      <c r="F18" s="123">
        <v>12</v>
      </c>
      <c r="G18" s="123"/>
      <c r="H18" s="123"/>
      <c r="I18" s="15"/>
      <c r="J18" s="15"/>
      <c r="K18" s="15"/>
      <c r="L18" s="4"/>
      <c r="M18" s="116">
        <v>245</v>
      </c>
      <c r="N18" s="114"/>
      <c r="O18" s="114"/>
      <c r="P18" s="114"/>
      <c r="Q18" s="114"/>
      <c r="R18" s="114"/>
      <c r="S18" s="114">
        <v>5201</v>
      </c>
      <c r="T18" s="114"/>
      <c r="U18" s="114"/>
      <c r="V18" s="114"/>
      <c r="W18" s="114"/>
      <c r="X18" s="114"/>
      <c r="Y18" s="114">
        <v>342</v>
      </c>
      <c r="Z18" s="114"/>
      <c r="AA18" s="114"/>
      <c r="AB18" s="114"/>
      <c r="AC18" s="114"/>
      <c r="AD18" s="114"/>
      <c r="AE18" s="114">
        <v>3729</v>
      </c>
      <c r="AF18" s="114"/>
      <c r="AG18" s="114"/>
      <c r="AH18" s="114"/>
      <c r="AI18" s="114"/>
      <c r="AJ18" s="114"/>
      <c r="AK18" s="114">
        <v>559</v>
      </c>
      <c r="AL18" s="114"/>
      <c r="AM18" s="114"/>
      <c r="AN18" s="114"/>
      <c r="AO18" s="114"/>
      <c r="AP18" s="114"/>
      <c r="AQ18" s="114">
        <v>7970</v>
      </c>
      <c r="AR18" s="114"/>
      <c r="AS18" s="114"/>
      <c r="AT18" s="114"/>
      <c r="AU18" s="114"/>
      <c r="AV18" s="114"/>
      <c r="AW18" s="107">
        <v>663</v>
      </c>
      <c r="AX18" s="107"/>
      <c r="AY18" s="107"/>
      <c r="AZ18" s="107"/>
      <c r="BA18" s="107"/>
      <c r="BB18" s="107"/>
      <c r="BC18" s="107"/>
      <c r="BD18" s="107">
        <v>11135</v>
      </c>
      <c r="BE18" s="107"/>
      <c r="BF18" s="107"/>
      <c r="BG18" s="107"/>
      <c r="BH18" s="107"/>
      <c r="BI18" s="107"/>
      <c r="BJ18" s="107"/>
    </row>
    <row r="19" spans="2:62" ht="9.75" customHeight="1">
      <c r="B19" s="4"/>
      <c r="C19" s="15"/>
      <c r="D19" s="15"/>
      <c r="E19" s="15"/>
      <c r="F19" s="123">
        <v>13</v>
      </c>
      <c r="G19" s="123"/>
      <c r="H19" s="123"/>
      <c r="I19" s="15"/>
      <c r="J19" s="15"/>
      <c r="K19" s="15"/>
      <c r="L19" s="4"/>
      <c r="M19" s="116">
        <v>276</v>
      </c>
      <c r="N19" s="114"/>
      <c r="O19" s="114"/>
      <c r="P19" s="114"/>
      <c r="Q19" s="114"/>
      <c r="R19" s="114"/>
      <c r="S19" s="114">
        <v>5422</v>
      </c>
      <c r="T19" s="114"/>
      <c r="U19" s="114"/>
      <c r="V19" s="114"/>
      <c r="W19" s="114"/>
      <c r="X19" s="114"/>
      <c r="Y19" s="114">
        <v>382</v>
      </c>
      <c r="Z19" s="114"/>
      <c r="AA19" s="114"/>
      <c r="AB19" s="114"/>
      <c r="AC19" s="114"/>
      <c r="AD19" s="114"/>
      <c r="AE19" s="114">
        <v>4481</v>
      </c>
      <c r="AF19" s="114"/>
      <c r="AG19" s="114"/>
      <c r="AH19" s="114"/>
      <c r="AI19" s="114"/>
      <c r="AJ19" s="114"/>
      <c r="AK19" s="114">
        <v>556</v>
      </c>
      <c r="AL19" s="114"/>
      <c r="AM19" s="114"/>
      <c r="AN19" s="114"/>
      <c r="AO19" s="114"/>
      <c r="AP19" s="114"/>
      <c r="AQ19" s="114">
        <v>7818</v>
      </c>
      <c r="AR19" s="114"/>
      <c r="AS19" s="114"/>
      <c r="AT19" s="114"/>
      <c r="AU19" s="114"/>
      <c r="AV19" s="114"/>
      <c r="AW19" s="107">
        <v>678</v>
      </c>
      <c r="AX19" s="107"/>
      <c r="AY19" s="107"/>
      <c r="AZ19" s="107"/>
      <c r="BA19" s="107"/>
      <c r="BB19" s="107"/>
      <c r="BC19" s="107"/>
      <c r="BD19" s="107">
        <v>10987</v>
      </c>
      <c r="BE19" s="107"/>
      <c r="BF19" s="107"/>
      <c r="BG19" s="107"/>
      <c r="BH19" s="107"/>
      <c r="BI19" s="107"/>
      <c r="BJ19" s="107"/>
    </row>
    <row r="20" spans="2:62" ht="9.75" customHeight="1">
      <c r="B20" s="4"/>
      <c r="C20" s="15"/>
      <c r="D20" s="15"/>
      <c r="E20" s="15"/>
      <c r="F20" s="123">
        <v>14</v>
      </c>
      <c r="G20" s="123"/>
      <c r="H20" s="123"/>
      <c r="I20" s="15"/>
      <c r="J20" s="15"/>
      <c r="K20" s="15"/>
      <c r="L20" s="4"/>
      <c r="M20" s="106">
        <v>349</v>
      </c>
      <c r="N20" s="107"/>
      <c r="O20" s="107"/>
      <c r="P20" s="107"/>
      <c r="Q20" s="107"/>
      <c r="R20" s="107"/>
      <c r="S20" s="107">
        <v>7345</v>
      </c>
      <c r="T20" s="107"/>
      <c r="U20" s="107"/>
      <c r="V20" s="107"/>
      <c r="W20" s="107"/>
      <c r="X20" s="107"/>
      <c r="Y20" s="107">
        <v>391</v>
      </c>
      <c r="Z20" s="107"/>
      <c r="AA20" s="107"/>
      <c r="AB20" s="107"/>
      <c r="AC20" s="107"/>
      <c r="AD20" s="107"/>
      <c r="AE20" s="107">
        <v>4424</v>
      </c>
      <c r="AF20" s="107"/>
      <c r="AG20" s="107"/>
      <c r="AH20" s="107"/>
      <c r="AI20" s="107"/>
      <c r="AJ20" s="107"/>
      <c r="AK20" s="107">
        <v>573</v>
      </c>
      <c r="AL20" s="107"/>
      <c r="AM20" s="107"/>
      <c r="AN20" s="107"/>
      <c r="AO20" s="107"/>
      <c r="AP20" s="107"/>
      <c r="AQ20" s="107">
        <v>7993</v>
      </c>
      <c r="AR20" s="107"/>
      <c r="AS20" s="107"/>
      <c r="AT20" s="107"/>
      <c r="AU20" s="107"/>
      <c r="AV20" s="107"/>
      <c r="AW20" s="107">
        <v>649</v>
      </c>
      <c r="AX20" s="107"/>
      <c r="AY20" s="107"/>
      <c r="AZ20" s="107"/>
      <c r="BA20" s="107"/>
      <c r="BB20" s="107"/>
      <c r="BC20" s="107"/>
      <c r="BD20" s="107">
        <v>11158</v>
      </c>
      <c r="BE20" s="107"/>
      <c r="BF20" s="107"/>
      <c r="BG20" s="107"/>
      <c r="BH20" s="107"/>
      <c r="BI20" s="107"/>
      <c r="BJ20" s="107"/>
    </row>
    <row r="21" spans="2:62" s="77" customFormat="1" ht="9.75" customHeight="1">
      <c r="B21" s="78"/>
      <c r="C21" s="78"/>
      <c r="D21" s="78"/>
      <c r="E21" s="78"/>
      <c r="F21" s="112">
        <v>15</v>
      </c>
      <c r="G21" s="112"/>
      <c r="H21" s="112"/>
      <c r="I21" s="78"/>
      <c r="J21" s="78"/>
      <c r="K21" s="78"/>
      <c r="L21" s="78"/>
      <c r="M21" s="113">
        <v>333</v>
      </c>
      <c r="N21" s="111"/>
      <c r="O21" s="111"/>
      <c r="P21" s="111"/>
      <c r="Q21" s="111"/>
      <c r="R21" s="111"/>
      <c r="S21" s="111">
        <v>6983</v>
      </c>
      <c r="T21" s="111"/>
      <c r="U21" s="111"/>
      <c r="V21" s="111"/>
      <c r="W21" s="111"/>
      <c r="X21" s="111"/>
      <c r="Y21" s="111">
        <v>465</v>
      </c>
      <c r="Z21" s="111"/>
      <c r="AA21" s="111"/>
      <c r="AB21" s="111"/>
      <c r="AC21" s="111"/>
      <c r="AD21" s="111"/>
      <c r="AE21" s="111">
        <v>4945</v>
      </c>
      <c r="AF21" s="111"/>
      <c r="AG21" s="111"/>
      <c r="AH21" s="111"/>
      <c r="AI21" s="111"/>
      <c r="AJ21" s="111"/>
      <c r="AK21" s="111">
        <v>614</v>
      </c>
      <c r="AL21" s="111"/>
      <c r="AM21" s="111"/>
      <c r="AN21" s="111"/>
      <c r="AO21" s="111"/>
      <c r="AP21" s="111"/>
      <c r="AQ21" s="111">
        <v>7659</v>
      </c>
      <c r="AR21" s="111"/>
      <c r="AS21" s="111"/>
      <c r="AT21" s="111"/>
      <c r="AU21" s="111"/>
      <c r="AV21" s="111"/>
      <c r="AW21" s="111">
        <v>535</v>
      </c>
      <c r="AX21" s="111"/>
      <c r="AY21" s="111"/>
      <c r="AZ21" s="111"/>
      <c r="BA21" s="111"/>
      <c r="BB21" s="111"/>
      <c r="BC21" s="111"/>
      <c r="BD21" s="111">
        <v>9191</v>
      </c>
      <c r="BE21" s="111"/>
      <c r="BF21" s="111"/>
      <c r="BG21" s="111"/>
      <c r="BH21" s="111"/>
      <c r="BI21" s="111"/>
      <c r="BJ21" s="111"/>
    </row>
    <row r="22" spans="2:62" ht="9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5.75" customHeight="1">
      <c r="B23" s="120" t="s">
        <v>72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M23" s="128" t="s">
        <v>419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 t="s">
        <v>420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 t="s">
        <v>421</v>
      </c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 t="s">
        <v>179</v>
      </c>
      <c r="AX23" s="128"/>
      <c r="AY23" s="128"/>
      <c r="AZ23" s="128"/>
      <c r="BA23" s="128"/>
      <c r="BB23" s="128"/>
      <c r="BC23" s="128"/>
      <c r="BD23" s="128" t="s">
        <v>180</v>
      </c>
      <c r="BE23" s="128"/>
      <c r="BF23" s="128"/>
      <c r="BG23" s="128"/>
      <c r="BH23" s="128"/>
      <c r="BI23" s="128"/>
      <c r="BJ23" s="129"/>
    </row>
    <row r="24" spans="2:62" ht="15.75" customHeight="1">
      <c r="B24" s="121"/>
      <c r="C24" s="132"/>
      <c r="D24" s="132"/>
      <c r="E24" s="132"/>
      <c r="F24" s="132"/>
      <c r="G24" s="132"/>
      <c r="H24" s="132"/>
      <c r="I24" s="132"/>
      <c r="J24" s="132"/>
      <c r="K24" s="132"/>
      <c r="L24" s="125"/>
      <c r="M24" s="132" t="s">
        <v>360</v>
      </c>
      <c r="N24" s="132"/>
      <c r="O24" s="132"/>
      <c r="P24" s="132"/>
      <c r="Q24" s="132"/>
      <c r="R24" s="132"/>
      <c r="S24" s="132" t="s">
        <v>45</v>
      </c>
      <c r="T24" s="132"/>
      <c r="U24" s="132"/>
      <c r="V24" s="132"/>
      <c r="W24" s="132"/>
      <c r="X24" s="132"/>
      <c r="Y24" s="132" t="s">
        <v>360</v>
      </c>
      <c r="Z24" s="132"/>
      <c r="AA24" s="132"/>
      <c r="AB24" s="132"/>
      <c r="AC24" s="132"/>
      <c r="AD24" s="132"/>
      <c r="AE24" s="132" t="s">
        <v>45</v>
      </c>
      <c r="AF24" s="132"/>
      <c r="AG24" s="132"/>
      <c r="AH24" s="132"/>
      <c r="AI24" s="132"/>
      <c r="AJ24" s="132"/>
      <c r="AK24" s="132" t="s">
        <v>360</v>
      </c>
      <c r="AL24" s="132"/>
      <c r="AM24" s="132"/>
      <c r="AN24" s="132"/>
      <c r="AO24" s="132"/>
      <c r="AP24" s="132"/>
      <c r="AQ24" s="109" t="s">
        <v>45</v>
      </c>
      <c r="AR24" s="109"/>
      <c r="AS24" s="109"/>
      <c r="AT24" s="109"/>
      <c r="AU24" s="109"/>
      <c r="AV24" s="109"/>
      <c r="AW24" s="132" t="s">
        <v>423</v>
      </c>
      <c r="AX24" s="132"/>
      <c r="AY24" s="132"/>
      <c r="AZ24" s="132"/>
      <c r="BA24" s="132"/>
      <c r="BB24" s="132"/>
      <c r="BC24" s="132"/>
      <c r="BD24" s="132" t="s">
        <v>45</v>
      </c>
      <c r="BE24" s="132"/>
      <c r="BF24" s="132"/>
      <c r="BG24" s="132"/>
      <c r="BH24" s="132"/>
      <c r="BI24" s="132"/>
      <c r="BJ24" s="125"/>
    </row>
    <row r="25" spans="2:62" ht="9.75" customHeight="1">
      <c r="B25" s="4"/>
      <c r="C25" s="15"/>
      <c r="D25" s="15"/>
      <c r="E25" s="15"/>
      <c r="F25" s="15"/>
      <c r="G25" s="11"/>
      <c r="H25" s="4"/>
      <c r="I25" s="4"/>
      <c r="J25" s="4"/>
      <c r="K25" s="4"/>
      <c r="L25" s="4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ht="9.75" customHeight="1">
      <c r="B26" s="4"/>
      <c r="C26" s="144" t="s">
        <v>46</v>
      </c>
      <c r="D26" s="144"/>
      <c r="E26" s="144"/>
      <c r="F26" s="123">
        <v>11</v>
      </c>
      <c r="G26" s="123"/>
      <c r="H26" s="123"/>
      <c r="I26" s="144" t="s">
        <v>39</v>
      </c>
      <c r="J26" s="144"/>
      <c r="K26" s="144"/>
      <c r="L26" s="4"/>
      <c r="M26" s="116">
        <v>454</v>
      </c>
      <c r="N26" s="114"/>
      <c r="O26" s="114"/>
      <c r="P26" s="114"/>
      <c r="Q26" s="114"/>
      <c r="R26" s="114"/>
      <c r="S26" s="114">
        <v>6828</v>
      </c>
      <c r="T26" s="114"/>
      <c r="U26" s="114"/>
      <c r="V26" s="114"/>
      <c r="W26" s="114"/>
      <c r="X26" s="114"/>
      <c r="Y26" s="114">
        <v>58</v>
      </c>
      <c r="Z26" s="114"/>
      <c r="AA26" s="114"/>
      <c r="AB26" s="114"/>
      <c r="AC26" s="114"/>
      <c r="AD26" s="114"/>
      <c r="AE26" s="114">
        <v>583</v>
      </c>
      <c r="AF26" s="114"/>
      <c r="AG26" s="114"/>
      <c r="AH26" s="114"/>
      <c r="AI26" s="114"/>
      <c r="AJ26" s="114"/>
      <c r="AK26" s="114">
        <v>565</v>
      </c>
      <c r="AL26" s="114"/>
      <c r="AM26" s="114"/>
      <c r="AN26" s="114"/>
      <c r="AO26" s="114"/>
      <c r="AP26" s="114"/>
      <c r="AQ26" s="114">
        <v>6730</v>
      </c>
      <c r="AR26" s="114"/>
      <c r="AS26" s="114"/>
      <c r="AT26" s="114"/>
      <c r="AU26" s="114"/>
      <c r="AV26" s="114"/>
      <c r="AW26" s="107">
        <v>4840</v>
      </c>
      <c r="AX26" s="107"/>
      <c r="AY26" s="107"/>
      <c r="AZ26" s="107"/>
      <c r="BA26" s="107"/>
      <c r="BB26" s="107"/>
      <c r="BC26" s="107"/>
      <c r="BD26" s="149">
        <v>0</v>
      </c>
      <c r="BE26" s="149"/>
      <c r="BF26" s="149"/>
      <c r="BG26" s="149"/>
      <c r="BH26" s="149"/>
      <c r="BI26" s="149"/>
      <c r="BJ26" s="149"/>
    </row>
    <row r="27" spans="2:62" ht="9.75" customHeight="1">
      <c r="B27" s="4"/>
      <c r="C27" s="15"/>
      <c r="D27" s="15"/>
      <c r="E27" s="15"/>
      <c r="F27" s="123">
        <v>12</v>
      </c>
      <c r="G27" s="123"/>
      <c r="H27" s="123"/>
      <c r="I27" s="15"/>
      <c r="J27" s="15"/>
      <c r="K27" s="15"/>
      <c r="L27" s="4"/>
      <c r="M27" s="116">
        <v>521</v>
      </c>
      <c r="N27" s="114"/>
      <c r="O27" s="114"/>
      <c r="P27" s="114"/>
      <c r="Q27" s="114"/>
      <c r="R27" s="114"/>
      <c r="S27" s="114">
        <v>8113</v>
      </c>
      <c r="T27" s="114"/>
      <c r="U27" s="114"/>
      <c r="V27" s="114"/>
      <c r="W27" s="114"/>
      <c r="X27" s="114"/>
      <c r="Y27" s="114">
        <v>64</v>
      </c>
      <c r="Z27" s="114"/>
      <c r="AA27" s="114"/>
      <c r="AB27" s="114"/>
      <c r="AC27" s="114"/>
      <c r="AD27" s="114"/>
      <c r="AE27" s="114">
        <v>660</v>
      </c>
      <c r="AF27" s="114"/>
      <c r="AG27" s="114"/>
      <c r="AH27" s="114"/>
      <c r="AI27" s="114"/>
      <c r="AJ27" s="114"/>
      <c r="AK27" s="114">
        <v>666</v>
      </c>
      <c r="AL27" s="114"/>
      <c r="AM27" s="114"/>
      <c r="AN27" s="114"/>
      <c r="AO27" s="114"/>
      <c r="AP27" s="114"/>
      <c r="AQ27" s="114">
        <v>8111</v>
      </c>
      <c r="AR27" s="114"/>
      <c r="AS27" s="114"/>
      <c r="AT27" s="114"/>
      <c r="AU27" s="114"/>
      <c r="AV27" s="114"/>
      <c r="AW27" s="107">
        <v>4436</v>
      </c>
      <c r="AX27" s="107"/>
      <c r="AY27" s="107"/>
      <c r="AZ27" s="107"/>
      <c r="BA27" s="107"/>
      <c r="BB27" s="107"/>
      <c r="BC27" s="107"/>
      <c r="BD27" s="107">
        <v>30017</v>
      </c>
      <c r="BE27" s="107"/>
      <c r="BF27" s="107"/>
      <c r="BG27" s="107"/>
      <c r="BH27" s="107"/>
      <c r="BI27" s="107"/>
      <c r="BJ27" s="107"/>
    </row>
    <row r="28" spans="2:62" ht="9.75" customHeight="1">
      <c r="B28" s="4"/>
      <c r="C28" s="15"/>
      <c r="D28" s="15"/>
      <c r="E28" s="15"/>
      <c r="F28" s="123">
        <v>13</v>
      </c>
      <c r="G28" s="123"/>
      <c r="H28" s="123"/>
      <c r="I28" s="15"/>
      <c r="J28" s="15"/>
      <c r="K28" s="15"/>
      <c r="L28" s="4"/>
      <c r="M28" s="116">
        <v>520</v>
      </c>
      <c r="N28" s="114"/>
      <c r="O28" s="114"/>
      <c r="P28" s="114"/>
      <c r="Q28" s="114"/>
      <c r="R28" s="114"/>
      <c r="S28" s="114">
        <v>7637</v>
      </c>
      <c r="T28" s="114"/>
      <c r="U28" s="114"/>
      <c r="V28" s="114"/>
      <c r="W28" s="114"/>
      <c r="X28" s="114"/>
      <c r="Y28" s="114">
        <v>69</v>
      </c>
      <c r="Z28" s="114"/>
      <c r="AA28" s="114"/>
      <c r="AB28" s="114"/>
      <c r="AC28" s="114"/>
      <c r="AD28" s="114"/>
      <c r="AE28" s="114">
        <v>733</v>
      </c>
      <c r="AF28" s="114"/>
      <c r="AG28" s="114"/>
      <c r="AH28" s="114"/>
      <c r="AI28" s="114"/>
      <c r="AJ28" s="114"/>
      <c r="AK28" s="114">
        <v>646</v>
      </c>
      <c r="AL28" s="114"/>
      <c r="AM28" s="114"/>
      <c r="AN28" s="114"/>
      <c r="AO28" s="114"/>
      <c r="AP28" s="114"/>
      <c r="AQ28" s="114">
        <v>7555</v>
      </c>
      <c r="AR28" s="114"/>
      <c r="AS28" s="114"/>
      <c r="AT28" s="114"/>
      <c r="AU28" s="114"/>
      <c r="AV28" s="114"/>
      <c r="AW28" s="107">
        <v>3993</v>
      </c>
      <c r="AX28" s="107"/>
      <c r="AY28" s="107"/>
      <c r="AZ28" s="107"/>
      <c r="BA28" s="107"/>
      <c r="BB28" s="107"/>
      <c r="BC28" s="107"/>
      <c r="BD28" s="107">
        <v>28099</v>
      </c>
      <c r="BE28" s="107"/>
      <c r="BF28" s="107"/>
      <c r="BG28" s="107"/>
      <c r="BH28" s="107"/>
      <c r="BI28" s="107"/>
      <c r="BJ28" s="107"/>
    </row>
    <row r="29" spans="2:62" ht="9.75" customHeight="1">
      <c r="B29" s="4"/>
      <c r="C29" s="15"/>
      <c r="D29" s="15"/>
      <c r="E29" s="15"/>
      <c r="F29" s="123">
        <v>14</v>
      </c>
      <c r="G29" s="123"/>
      <c r="H29" s="123"/>
      <c r="I29" s="15"/>
      <c r="J29" s="15"/>
      <c r="K29" s="15"/>
      <c r="L29" s="4"/>
      <c r="M29" s="106">
        <v>511</v>
      </c>
      <c r="N29" s="107"/>
      <c r="O29" s="107"/>
      <c r="P29" s="107"/>
      <c r="Q29" s="107"/>
      <c r="R29" s="107"/>
      <c r="S29" s="107">
        <v>8001</v>
      </c>
      <c r="T29" s="107"/>
      <c r="U29" s="107"/>
      <c r="V29" s="107"/>
      <c r="W29" s="107"/>
      <c r="X29" s="107"/>
      <c r="Y29" s="107">
        <v>205</v>
      </c>
      <c r="Z29" s="107"/>
      <c r="AA29" s="107"/>
      <c r="AB29" s="107"/>
      <c r="AC29" s="107"/>
      <c r="AD29" s="107"/>
      <c r="AE29" s="107">
        <v>2039</v>
      </c>
      <c r="AF29" s="107"/>
      <c r="AG29" s="107"/>
      <c r="AH29" s="107"/>
      <c r="AI29" s="107"/>
      <c r="AJ29" s="107"/>
      <c r="AK29" s="107">
        <v>527</v>
      </c>
      <c r="AL29" s="107"/>
      <c r="AM29" s="107"/>
      <c r="AN29" s="107"/>
      <c r="AO29" s="107"/>
      <c r="AP29" s="107"/>
      <c r="AQ29" s="107">
        <v>6309</v>
      </c>
      <c r="AR29" s="107"/>
      <c r="AS29" s="107"/>
      <c r="AT29" s="107"/>
      <c r="AU29" s="107"/>
      <c r="AV29" s="107"/>
      <c r="AW29" s="107">
        <v>4011</v>
      </c>
      <c r="AX29" s="107"/>
      <c r="AY29" s="107"/>
      <c r="AZ29" s="107"/>
      <c r="BA29" s="107"/>
      <c r="BB29" s="107"/>
      <c r="BC29" s="107"/>
      <c r="BD29" s="107">
        <v>31656</v>
      </c>
      <c r="BE29" s="107"/>
      <c r="BF29" s="107"/>
      <c r="BG29" s="107"/>
      <c r="BH29" s="107"/>
      <c r="BI29" s="107"/>
      <c r="BJ29" s="107"/>
    </row>
    <row r="30" spans="2:62" s="77" customFormat="1" ht="9.75" customHeight="1">
      <c r="B30" s="78"/>
      <c r="C30" s="78"/>
      <c r="D30" s="78"/>
      <c r="E30" s="78"/>
      <c r="F30" s="112">
        <v>15</v>
      </c>
      <c r="G30" s="112"/>
      <c r="H30" s="112"/>
      <c r="I30" s="78"/>
      <c r="J30" s="78"/>
      <c r="K30" s="78"/>
      <c r="L30" s="78"/>
      <c r="M30" s="113">
        <v>516</v>
      </c>
      <c r="N30" s="111"/>
      <c r="O30" s="111"/>
      <c r="P30" s="111"/>
      <c r="Q30" s="111"/>
      <c r="R30" s="111"/>
      <c r="S30" s="111">
        <v>8019</v>
      </c>
      <c r="T30" s="111"/>
      <c r="U30" s="111"/>
      <c r="V30" s="111"/>
      <c r="W30" s="111"/>
      <c r="X30" s="111"/>
      <c r="Y30" s="111">
        <v>333</v>
      </c>
      <c r="Z30" s="111"/>
      <c r="AA30" s="111"/>
      <c r="AB30" s="111"/>
      <c r="AC30" s="111"/>
      <c r="AD30" s="111"/>
      <c r="AE30" s="111">
        <v>3270</v>
      </c>
      <c r="AF30" s="111"/>
      <c r="AG30" s="111"/>
      <c r="AH30" s="111"/>
      <c r="AI30" s="111"/>
      <c r="AJ30" s="111"/>
      <c r="AK30" s="111">
        <v>535</v>
      </c>
      <c r="AL30" s="111"/>
      <c r="AM30" s="111"/>
      <c r="AN30" s="111"/>
      <c r="AO30" s="111"/>
      <c r="AP30" s="111"/>
      <c r="AQ30" s="111">
        <v>6323</v>
      </c>
      <c r="AR30" s="111"/>
      <c r="AS30" s="111"/>
      <c r="AT30" s="111"/>
      <c r="AU30" s="111"/>
      <c r="AV30" s="111"/>
      <c r="AW30" s="111">
        <v>4876</v>
      </c>
      <c r="AX30" s="111"/>
      <c r="AY30" s="111"/>
      <c r="AZ30" s="111"/>
      <c r="BA30" s="111"/>
      <c r="BB30" s="111"/>
      <c r="BC30" s="111"/>
      <c r="BD30" s="111">
        <v>29957</v>
      </c>
      <c r="BE30" s="111"/>
      <c r="BF30" s="111"/>
      <c r="BG30" s="111"/>
      <c r="BH30" s="111"/>
      <c r="BI30" s="111"/>
      <c r="BJ30" s="111"/>
    </row>
    <row r="31" spans="2:62" ht="9.75" customHeight="1">
      <c r="B31" s="5"/>
      <c r="C31" s="6"/>
      <c r="D31" s="6"/>
      <c r="E31" s="6"/>
      <c r="F31" s="6"/>
      <c r="G31" s="19"/>
      <c r="H31" s="5"/>
      <c r="I31" s="5"/>
      <c r="J31" s="5"/>
      <c r="K31" s="5"/>
      <c r="L31" s="5"/>
      <c r="M31" s="4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3:8" ht="10.5" customHeight="1">
      <c r="C32" s="140" t="s">
        <v>51</v>
      </c>
      <c r="D32" s="140"/>
      <c r="E32" s="9" t="s">
        <v>52</v>
      </c>
      <c r="F32" s="136" t="s">
        <v>56</v>
      </c>
      <c r="G32" s="136"/>
      <c r="H32" s="2" t="s">
        <v>658</v>
      </c>
    </row>
    <row r="33" spans="5:8" ht="10.5" customHeight="1">
      <c r="E33" s="9"/>
      <c r="F33" s="137" t="s">
        <v>181</v>
      </c>
      <c r="G33" s="137"/>
      <c r="H33" s="2" t="s">
        <v>659</v>
      </c>
    </row>
    <row r="34" spans="2:6" ht="10.5" customHeight="1">
      <c r="B34" s="134" t="s">
        <v>54</v>
      </c>
      <c r="C34" s="134"/>
      <c r="D34" s="134"/>
      <c r="E34" s="9" t="s">
        <v>100</v>
      </c>
      <c r="F34" s="2" t="s">
        <v>761</v>
      </c>
    </row>
    <row r="35" ht="10.5" customHeight="1"/>
    <row r="36" spans="2:62" s="1" customFormat="1" ht="18" customHeight="1">
      <c r="B36" s="127" t="s">
        <v>640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</row>
    <row r="37" spans="2:62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5.75" customHeight="1">
      <c r="B38" s="142" t="s">
        <v>72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1" t="s">
        <v>434</v>
      </c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64"/>
      <c r="BB38" s="142" t="s">
        <v>182</v>
      </c>
      <c r="BC38" s="142"/>
      <c r="BD38" s="142"/>
      <c r="BE38" s="142"/>
      <c r="BF38" s="142"/>
      <c r="BG38" s="142"/>
      <c r="BH38" s="142"/>
      <c r="BI38" s="142"/>
      <c r="BJ38" s="142"/>
    </row>
    <row r="39" spans="2:62" ht="15.75" customHeight="1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61" t="s">
        <v>492</v>
      </c>
      <c r="N39" s="162"/>
      <c r="O39" s="162"/>
      <c r="P39" s="162"/>
      <c r="Q39" s="162"/>
      <c r="R39" s="162"/>
      <c r="S39" s="162"/>
      <c r="T39" s="162"/>
      <c r="U39" s="163"/>
      <c r="V39" s="132" t="s">
        <v>148</v>
      </c>
      <c r="W39" s="132"/>
      <c r="X39" s="132"/>
      <c r="Y39" s="132"/>
      <c r="Z39" s="132"/>
      <c r="AA39" s="132"/>
      <c r="AB39" s="132"/>
      <c r="AC39" s="132"/>
      <c r="AD39" s="132" t="s">
        <v>149</v>
      </c>
      <c r="AE39" s="132"/>
      <c r="AF39" s="132"/>
      <c r="AG39" s="132"/>
      <c r="AH39" s="132"/>
      <c r="AI39" s="132"/>
      <c r="AJ39" s="132"/>
      <c r="AK39" s="132"/>
      <c r="AL39" s="132" t="s">
        <v>183</v>
      </c>
      <c r="AM39" s="132"/>
      <c r="AN39" s="132"/>
      <c r="AO39" s="132"/>
      <c r="AP39" s="132"/>
      <c r="AQ39" s="132"/>
      <c r="AR39" s="132"/>
      <c r="AS39" s="132"/>
      <c r="AT39" s="132" t="s">
        <v>435</v>
      </c>
      <c r="AU39" s="132"/>
      <c r="AV39" s="132"/>
      <c r="AW39" s="132"/>
      <c r="AX39" s="132"/>
      <c r="AY39" s="132"/>
      <c r="AZ39" s="132"/>
      <c r="BA39" s="132"/>
      <c r="BB39" s="158"/>
      <c r="BC39" s="158"/>
      <c r="BD39" s="158"/>
      <c r="BE39" s="158"/>
      <c r="BF39" s="158"/>
      <c r="BG39" s="158"/>
      <c r="BH39" s="158"/>
      <c r="BI39" s="158"/>
      <c r="BJ39" s="158"/>
    </row>
    <row r="40" spans="2:21" ht="9.75" customHeight="1">
      <c r="B40" s="4"/>
      <c r="C40" s="15"/>
      <c r="D40" s="15"/>
      <c r="E40" s="15"/>
      <c r="F40" s="15"/>
      <c r="G40" s="11"/>
      <c r="H40" s="4"/>
      <c r="I40" s="4"/>
      <c r="J40" s="4"/>
      <c r="K40" s="4"/>
      <c r="L40" s="4"/>
      <c r="M40" s="41"/>
      <c r="N40" s="42"/>
      <c r="O40" s="42"/>
      <c r="P40" s="42"/>
      <c r="Q40" s="42"/>
      <c r="R40" s="42"/>
      <c r="S40" s="42"/>
      <c r="T40" s="42"/>
      <c r="U40" s="42"/>
    </row>
    <row r="41" spans="2:62" ht="9.75" customHeight="1">
      <c r="B41" s="4"/>
      <c r="C41" s="144" t="s">
        <v>46</v>
      </c>
      <c r="D41" s="144"/>
      <c r="E41" s="144"/>
      <c r="F41" s="123">
        <v>11</v>
      </c>
      <c r="G41" s="123"/>
      <c r="H41" s="123"/>
      <c r="I41" s="144" t="s">
        <v>39</v>
      </c>
      <c r="J41" s="144"/>
      <c r="K41" s="144"/>
      <c r="L41" s="4"/>
      <c r="M41" s="106">
        <f>SUM(V41:BA41)</f>
        <v>18373</v>
      </c>
      <c r="N41" s="107"/>
      <c r="O41" s="107"/>
      <c r="P41" s="107"/>
      <c r="Q41" s="107"/>
      <c r="R41" s="107"/>
      <c r="S41" s="107"/>
      <c r="T41" s="107"/>
      <c r="U41" s="107"/>
      <c r="V41" s="107">
        <v>3864</v>
      </c>
      <c r="W41" s="107"/>
      <c r="X41" s="107"/>
      <c r="Y41" s="107"/>
      <c r="Z41" s="107"/>
      <c r="AA41" s="107"/>
      <c r="AB41" s="107"/>
      <c r="AC41" s="107"/>
      <c r="AD41" s="107">
        <v>4772</v>
      </c>
      <c r="AE41" s="107"/>
      <c r="AF41" s="107"/>
      <c r="AG41" s="107"/>
      <c r="AH41" s="107"/>
      <c r="AI41" s="107"/>
      <c r="AJ41" s="107"/>
      <c r="AK41" s="107"/>
      <c r="AL41" s="107">
        <v>6484</v>
      </c>
      <c r="AM41" s="107"/>
      <c r="AN41" s="107"/>
      <c r="AO41" s="107"/>
      <c r="AP41" s="107"/>
      <c r="AQ41" s="107"/>
      <c r="AR41" s="107"/>
      <c r="AS41" s="107"/>
      <c r="AT41" s="107">
        <v>3253</v>
      </c>
      <c r="AU41" s="107"/>
      <c r="AV41" s="107"/>
      <c r="AW41" s="107"/>
      <c r="AX41" s="107"/>
      <c r="AY41" s="107"/>
      <c r="AZ41" s="107"/>
      <c r="BA41" s="107"/>
      <c r="BB41" s="107">
        <v>3999</v>
      </c>
      <c r="BC41" s="107"/>
      <c r="BD41" s="107"/>
      <c r="BE41" s="107"/>
      <c r="BF41" s="107"/>
      <c r="BG41" s="107"/>
      <c r="BH41" s="107"/>
      <c r="BI41" s="107"/>
      <c r="BJ41" s="107"/>
    </row>
    <row r="42" spans="2:62" ht="9.75" customHeight="1">
      <c r="B42" s="4"/>
      <c r="C42" s="15"/>
      <c r="D42" s="15"/>
      <c r="E42" s="15"/>
      <c r="F42" s="123">
        <v>12</v>
      </c>
      <c r="G42" s="123"/>
      <c r="H42" s="123"/>
      <c r="I42" s="15"/>
      <c r="J42" s="15"/>
      <c r="K42" s="15"/>
      <c r="L42" s="4"/>
      <c r="M42" s="106">
        <f>SUM(V42:BA42)</f>
        <v>20042</v>
      </c>
      <c r="N42" s="107"/>
      <c r="O42" s="107"/>
      <c r="P42" s="107"/>
      <c r="Q42" s="107"/>
      <c r="R42" s="107"/>
      <c r="S42" s="107"/>
      <c r="T42" s="107"/>
      <c r="U42" s="107"/>
      <c r="V42" s="107">
        <v>4310</v>
      </c>
      <c r="W42" s="107"/>
      <c r="X42" s="107"/>
      <c r="Y42" s="107"/>
      <c r="Z42" s="107"/>
      <c r="AA42" s="107"/>
      <c r="AB42" s="107"/>
      <c r="AC42" s="107"/>
      <c r="AD42" s="107">
        <v>5294</v>
      </c>
      <c r="AE42" s="107"/>
      <c r="AF42" s="107"/>
      <c r="AG42" s="107"/>
      <c r="AH42" s="107"/>
      <c r="AI42" s="107"/>
      <c r="AJ42" s="107"/>
      <c r="AK42" s="107"/>
      <c r="AL42" s="107">
        <v>6953</v>
      </c>
      <c r="AM42" s="107"/>
      <c r="AN42" s="107"/>
      <c r="AO42" s="107"/>
      <c r="AP42" s="107"/>
      <c r="AQ42" s="107"/>
      <c r="AR42" s="107"/>
      <c r="AS42" s="107"/>
      <c r="AT42" s="107">
        <v>3485</v>
      </c>
      <c r="AU42" s="107"/>
      <c r="AV42" s="107"/>
      <c r="AW42" s="107"/>
      <c r="AX42" s="107"/>
      <c r="AY42" s="107"/>
      <c r="AZ42" s="107"/>
      <c r="BA42" s="107"/>
      <c r="BB42" s="107">
        <v>3781</v>
      </c>
      <c r="BC42" s="107"/>
      <c r="BD42" s="107"/>
      <c r="BE42" s="107"/>
      <c r="BF42" s="107"/>
      <c r="BG42" s="107"/>
      <c r="BH42" s="107"/>
      <c r="BI42" s="107"/>
      <c r="BJ42" s="107"/>
    </row>
    <row r="43" spans="2:62" ht="9.75" customHeight="1">
      <c r="B43" s="4"/>
      <c r="C43" s="15"/>
      <c r="D43" s="15"/>
      <c r="E43" s="15"/>
      <c r="F43" s="123">
        <v>13</v>
      </c>
      <c r="G43" s="123"/>
      <c r="H43" s="123"/>
      <c r="I43" s="15"/>
      <c r="J43" s="15"/>
      <c r="K43" s="15"/>
      <c r="L43" s="4"/>
      <c r="M43" s="106">
        <f>SUM(V43:BA43)</f>
        <v>18522</v>
      </c>
      <c r="N43" s="107"/>
      <c r="O43" s="107"/>
      <c r="P43" s="107"/>
      <c r="Q43" s="107"/>
      <c r="R43" s="107"/>
      <c r="S43" s="107"/>
      <c r="T43" s="107"/>
      <c r="U43" s="107"/>
      <c r="V43" s="107">
        <v>3798</v>
      </c>
      <c r="W43" s="107"/>
      <c r="X43" s="107"/>
      <c r="Y43" s="107"/>
      <c r="Z43" s="107"/>
      <c r="AA43" s="107"/>
      <c r="AB43" s="107"/>
      <c r="AC43" s="107"/>
      <c r="AD43" s="107">
        <v>5668</v>
      </c>
      <c r="AE43" s="107"/>
      <c r="AF43" s="107"/>
      <c r="AG43" s="107"/>
      <c r="AH43" s="107"/>
      <c r="AI43" s="107"/>
      <c r="AJ43" s="107"/>
      <c r="AK43" s="107"/>
      <c r="AL43" s="107">
        <v>6032</v>
      </c>
      <c r="AM43" s="107"/>
      <c r="AN43" s="107"/>
      <c r="AO43" s="107"/>
      <c r="AP43" s="107"/>
      <c r="AQ43" s="107"/>
      <c r="AR43" s="107"/>
      <c r="AS43" s="107"/>
      <c r="AT43" s="107">
        <v>3024</v>
      </c>
      <c r="AU43" s="107"/>
      <c r="AV43" s="107"/>
      <c r="AW43" s="107"/>
      <c r="AX43" s="107"/>
      <c r="AY43" s="107"/>
      <c r="AZ43" s="107"/>
      <c r="BA43" s="107"/>
      <c r="BB43" s="107">
        <v>4278</v>
      </c>
      <c r="BC43" s="107"/>
      <c r="BD43" s="107"/>
      <c r="BE43" s="107"/>
      <c r="BF43" s="107"/>
      <c r="BG43" s="107"/>
      <c r="BH43" s="107"/>
      <c r="BI43" s="107"/>
      <c r="BJ43" s="107"/>
    </row>
    <row r="44" spans="2:62" ht="9.75" customHeight="1">
      <c r="B44" s="4"/>
      <c r="C44" s="15"/>
      <c r="D44" s="15"/>
      <c r="E44" s="15"/>
      <c r="F44" s="123">
        <v>14</v>
      </c>
      <c r="G44" s="123"/>
      <c r="H44" s="123"/>
      <c r="I44" s="15"/>
      <c r="J44" s="15"/>
      <c r="K44" s="15"/>
      <c r="L44" s="4"/>
      <c r="M44" s="106">
        <f>SUM(V44:BA44)</f>
        <v>17806</v>
      </c>
      <c r="N44" s="107"/>
      <c r="O44" s="107"/>
      <c r="P44" s="107"/>
      <c r="Q44" s="107"/>
      <c r="R44" s="107"/>
      <c r="S44" s="107"/>
      <c r="T44" s="107"/>
      <c r="U44" s="107"/>
      <c r="V44" s="107">
        <v>3737</v>
      </c>
      <c r="W44" s="107"/>
      <c r="X44" s="107"/>
      <c r="Y44" s="107"/>
      <c r="Z44" s="107"/>
      <c r="AA44" s="107"/>
      <c r="AB44" s="107"/>
      <c r="AC44" s="107"/>
      <c r="AD44" s="107">
        <v>5388</v>
      </c>
      <c r="AE44" s="107"/>
      <c r="AF44" s="107"/>
      <c r="AG44" s="107"/>
      <c r="AH44" s="107"/>
      <c r="AI44" s="107"/>
      <c r="AJ44" s="107"/>
      <c r="AK44" s="107"/>
      <c r="AL44" s="107">
        <v>6029</v>
      </c>
      <c r="AM44" s="107"/>
      <c r="AN44" s="107"/>
      <c r="AO44" s="107"/>
      <c r="AP44" s="107"/>
      <c r="AQ44" s="107"/>
      <c r="AR44" s="107"/>
      <c r="AS44" s="107"/>
      <c r="AT44" s="107">
        <v>2652</v>
      </c>
      <c r="AU44" s="107"/>
      <c r="AV44" s="107"/>
      <c r="AW44" s="107"/>
      <c r="AX44" s="107"/>
      <c r="AY44" s="107"/>
      <c r="AZ44" s="107"/>
      <c r="BA44" s="107"/>
      <c r="BB44" s="107">
        <v>3788</v>
      </c>
      <c r="BC44" s="107"/>
      <c r="BD44" s="107"/>
      <c r="BE44" s="107"/>
      <c r="BF44" s="107"/>
      <c r="BG44" s="107"/>
      <c r="BH44" s="107"/>
      <c r="BI44" s="107"/>
      <c r="BJ44" s="107"/>
    </row>
    <row r="45" spans="2:62" s="77" customFormat="1" ht="9.75" customHeight="1">
      <c r="B45" s="78"/>
      <c r="C45" s="78"/>
      <c r="D45" s="78"/>
      <c r="E45" s="78"/>
      <c r="F45" s="112">
        <v>15</v>
      </c>
      <c r="G45" s="112"/>
      <c r="H45" s="112"/>
      <c r="I45" s="78"/>
      <c r="J45" s="78"/>
      <c r="K45" s="78"/>
      <c r="L45" s="78"/>
      <c r="M45" s="113">
        <v>26346</v>
      </c>
      <c r="N45" s="111"/>
      <c r="O45" s="111"/>
      <c r="P45" s="111"/>
      <c r="Q45" s="111"/>
      <c r="R45" s="111"/>
      <c r="S45" s="111"/>
      <c r="T45" s="111"/>
      <c r="U45" s="111"/>
      <c r="V45" s="111">
        <v>6060</v>
      </c>
      <c r="W45" s="111"/>
      <c r="X45" s="111"/>
      <c r="Y45" s="111"/>
      <c r="Z45" s="111"/>
      <c r="AA45" s="111"/>
      <c r="AB45" s="111"/>
      <c r="AC45" s="111"/>
      <c r="AD45" s="111">
        <v>7517</v>
      </c>
      <c r="AE45" s="111"/>
      <c r="AF45" s="111"/>
      <c r="AG45" s="111"/>
      <c r="AH45" s="111"/>
      <c r="AI45" s="111"/>
      <c r="AJ45" s="111"/>
      <c r="AK45" s="111"/>
      <c r="AL45" s="111">
        <v>8305</v>
      </c>
      <c r="AM45" s="111"/>
      <c r="AN45" s="111"/>
      <c r="AO45" s="111"/>
      <c r="AP45" s="111"/>
      <c r="AQ45" s="111"/>
      <c r="AR45" s="111"/>
      <c r="AS45" s="111"/>
      <c r="AT45" s="111">
        <v>4464</v>
      </c>
      <c r="AU45" s="111"/>
      <c r="AV45" s="111"/>
      <c r="AW45" s="111"/>
      <c r="AX45" s="111"/>
      <c r="AY45" s="111"/>
      <c r="AZ45" s="111"/>
      <c r="BA45" s="111"/>
      <c r="BB45" s="111">
        <v>5184</v>
      </c>
      <c r="BC45" s="111"/>
      <c r="BD45" s="111"/>
      <c r="BE45" s="111"/>
      <c r="BF45" s="111"/>
      <c r="BG45" s="111"/>
      <c r="BH45" s="111"/>
      <c r="BI45" s="111"/>
      <c r="BJ45" s="111"/>
    </row>
    <row r="46" spans="2:62" ht="9.75" customHeight="1">
      <c r="B46" s="5"/>
      <c r="C46" s="6"/>
      <c r="D46" s="6"/>
      <c r="E46" s="6"/>
      <c r="F46" s="6"/>
      <c r="G46" s="19"/>
      <c r="H46" s="5"/>
      <c r="I46" s="5"/>
      <c r="J46" s="5"/>
      <c r="K46" s="5"/>
      <c r="L46" s="5"/>
      <c r="M46" s="4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2:11" ht="10.5" customHeight="1">
      <c r="B47" s="151" t="s">
        <v>54</v>
      </c>
      <c r="C47" s="151"/>
      <c r="D47" s="151"/>
      <c r="E47" s="9" t="s">
        <v>100</v>
      </c>
      <c r="F47" s="2" t="s">
        <v>55</v>
      </c>
      <c r="I47" s="4"/>
      <c r="J47" s="4"/>
      <c r="K47" s="4"/>
    </row>
    <row r="48" s="12" customFormat="1" ht="10.5" customHeight="1"/>
    <row r="49" spans="2:62" s="1" customFormat="1" ht="18" customHeight="1">
      <c r="B49" s="159" t="s">
        <v>641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</row>
    <row r="50" spans="2:62" ht="12.75" customHeight="1">
      <c r="B50" s="123" t="s">
        <v>184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</row>
    <row r="51" spans="2:64" ht="12.75" customHeight="1">
      <c r="B51" s="5"/>
      <c r="C51" s="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G51" s="19"/>
      <c r="BH51" s="19"/>
      <c r="BI51" s="19"/>
      <c r="BJ51" s="26" t="s">
        <v>752</v>
      </c>
      <c r="BK51" s="9"/>
      <c r="BL51" s="9"/>
    </row>
    <row r="52" spans="2:63" ht="15.75" customHeight="1">
      <c r="B52" s="215" t="s">
        <v>436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26" t="s">
        <v>374</v>
      </c>
      <c r="V52" s="226"/>
      <c r="W52" s="226"/>
      <c r="X52" s="226"/>
      <c r="Y52" s="226"/>
      <c r="Z52" s="226"/>
      <c r="AA52" s="226"/>
      <c r="AB52" s="227" t="s">
        <v>132</v>
      </c>
      <c r="AC52" s="227"/>
      <c r="AD52" s="227"/>
      <c r="AE52" s="227"/>
      <c r="AF52" s="227"/>
      <c r="AG52" s="227"/>
      <c r="AH52" s="227"/>
      <c r="AI52" s="227" t="s">
        <v>424</v>
      </c>
      <c r="AJ52" s="227"/>
      <c r="AK52" s="227"/>
      <c r="AL52" s="227"/>
      <c r="AM52" s="227"/>
      <c r="AN52" s="227"/>
      <c r="AO52" s="227"/>
      <c r="AP52" s="227" t="s">
        <v>425</v>
      </c>
      <c r="AQ52" s="227"/>
      <c r="AR52" s="227"/>
      <c r="AS52" s="227"/>
      <c r="AT52" s="227"/>
      <c r="AU52" s="227"/>
      <c r="AV52" s="227"/>
      <c r="AW52" s="227" t="s">
        <v>426</v>
      </c>
      <c r="AX52" s="227"/>
      <c r="AY52" s="227"/>
      <c r="AZ52" s="227"/>
      <c r="BA52" s="227"/>
      <c r="BB52" s="227"/>
      <c r="BC52" s="227"/>
      <c r="BD52" s="227" t="s">
        <v>427</v>
      </c>
      <c r="BE52" s="227"/>
      <c r="BF52" s="227"/>
      <c r="BG52" s="227"/>
      <c r="BH52" s="227"/>
      <c r="BI52" s="227"/>
      <c r="BJ52" s="228"/>
      <c r="BK52" s="4"/>
    </row>
    <row r="53" spans="3:62" ht="9.75" customHeight="1">
      <c r="C53" s="4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4"/>
      <c r="T53" s="4"/>
      <c r="U53" s="92"/>
      <c r="V53" s="93"/>
      <c r="W53" s="93"/>
      <c r="X53" s="93"/>
      <c r="Y53" s="93"/>
      <c r="Z53" s="93"/>
      <c r="AA53" s="93"/>
      <c r="AB53" s="11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4"/>
      <c r="AN53" s="11"/>
      <c r="AO53" s="11"/>
      <c r="AP53" s="11"/>
      <c r="AQ53" s="11"/>
      <c r="AR53" s="11"/>
      <c r="AS53" s="11"/>
      <c r="AT53" s="4"/>
      <c r="AU53" s="4"/>
      <c r="AV53" s="11"/>
      <c r="AW53" s="11"/>
      <c r="AX53" s="11"/>
      <c r="AY53" s="11"/>
      <c r="AZ53" s="11"/>
      <c r="BA53" s="11"/>
      <c r="BB53" s="11"/>
      <c r="BC53" s="4"/>
      <c r="BD53" s="4"/>
      <c r="BE53" s="11"/>
      <c r="BF53" s="11"/>
      <c r="BG53" s="11"/>
      <c r="BH53" s="11"/>
      <c r="BI53" s="11"/>
      <c r="BJ53" s="11"/>
    </row>
    <row r="54" spans="3:62" s="77" customFormat="1" ht="9.75" customHeight="1">
      <c r="C54" s="200" t="s">
        <v>185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90"/>
      <c r="U54" s="167">
        <f>SUM(U55:AA64)</f>
        <v>1390747</v>
      </c>
      <c r="V54" s="156"/>
      <c r="W54" s="156"/>
      <c r="X54" s="156"/>
      <c r="Y54" s="156"/>
      <c r="Z54" s="156"/>
      <c r="AA54" s="156"/>
      <c r="AB54" s="229">
        <f>SUM(AB55:AH64)</f>
        <v>271480</v>
      </c>
      <c r="AC54" s="229"/>
      <c r="AD54" s="229"/>
      <c r="AE54" s="229"/>
      <c r="AF54" s="229"/>
      <c r="AG54" s="229"/>
      <c r="AH54" s="229"/>
      <c r="AI54" s="229">
        <f>SUM(AI55:AO64)</f>
        <v>129751</v>
      </c>
      <c r="AJ54" s="229"/>
      <c r="AK54" s="229"/>
      <c r="AL54" s="229"/>
      <c r="AM54" s="229"/>
      <c r="AN54" s="229"/>
      <c r="AO54" s="229"/>
      <c r="AP54" s="229">
        <f>SUM(AP55:AV64)</f>
        <v>133890</v>
      </c>
      <c r="AQ54" s="229"/>
      <c r="AR54" s="229"/>
      <c r="AS54" s="229"/>
      <c r="AT54" s="229"/>
      <c r="AU54" s="229"/>
      <c r="AV54" s="229"/>
      <c r="AW54" s="229">
        <f>SUM(AW55:BC64)</f>
        <v>120632</v>
      </c>
      <c r="AX54" s="229"/>
      <c r="AY54" s="229"/>
      <c r="AZ54" s="229"/>
      <c r="BA54" s="229"/>
      <c r="BB54" s="229"/>
      <c r="BC54" s="229"/>
      <c r="BD54" s="229">
        <f>SUM(BD55:BJ64)</f>
        <v>143369</v>
      </c>
      <c r="BE54" s="229"/>
      <c r="BF54" s="229"/>
      <c r="BG54" s="229"/>
      <c r="BH54" s="229"/>
      <c r="BI54" s="229"/>
      <c r="BJ54" s="229"/>
    </row>
    <row r="55" spans="3:62" ht="9.75" customHeight="1">
      <c r="C55" s="4"/>
      <c r="D55" s="172" t="s">
        <v>186</v>
      </c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5"/>
      <c r="U55" s="167">
        <v>875178</v>
      </c>
      <c r="V55" s="156"/>
      <c r="W55" s="156"/>
      <c r="X55" s="156"/>
      <c r="Y55" s="156"/>
      <c r="Z55" s="156"/>
      <c r="AA55" s="156"/>
      <c r="AB55" s="114">
        <v>161612</v>
      </c>
      <c r="AC55" s="114"/>
      <c r="AD55" s="114"/>
      <c r="AE55" s="114"/>
      <c r="AF55" s="114"/>
      <c r="AG55" s="114"/>
      <c r="AH55" s="114"/>
      <c r="AI55" s="114">
        <v>84118</v>
      </c>
      <c r="AJ55" s="114"/>
      <c r="AK55" s="114"/>
      <c r="AL55" s="114"/>
      <c r="AM55" s="114"/>
      <c r="AN55" s="114"/>
      <c r="AO55" s="114"/>
      <c r="AP55" s="114">
        <v>92787</v>
      </c>
      <c r="AQ55" s="114"/>
      <c r="AR55" s="114"/>
      <c r="AS55" s="114"/>
      <c r="AT55" s="114"/>
      <c r="AU55" s="114"/>
      <c r="AV55" s="114"/>
      <c r="AW55" s="114">
        <v>83381</v>
      </c>
      <c r="AX55" s="114"/>
      <c r="AY55" s="114"/>
      <c r="AZ55" s="114"/>
      <c r="BA55" s="114"/>
      <c r="BB55" s="114"/>
      <c r="BC55" s="114"/>
      <c r="BD55" s="114">
        <v>88016</v>
      </c>
      <c r="BE55" s="114"/>
      <c r="BF55" s="114"/>
      <c r="BG55" s="114"/>
      <c r="BH55" s="114"/>
      <c r="BI55" s="114"/>
      <c r="BJ55" s="114"/>
    </row>
    <row r="56" spans="3:62" ht="9.75" customHeight="1">
      <c r="C56" s="15"/>
      <c r="D56" s="172" t="s">
        <v>187</v>
      </c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5"/>
      <c r="U56" s="167">
        <v>19553</v>
      </c>
      <c r="V56" s="156"/>
      <c r="W56" s="156"/>
      <c r="X56" s="156"/>
      <c r="Y56" s="156"/>
      <c r="Z56" s="156"/>
      <c r="AA56" s="156"/>
      <c r="AB56" s="114">
        <v>3577</v>
      </c>
      <c r="AC56" s="114"/>
      <c r="AD56" s="114"/>
      <c r="AE56" s="114"/>
      <c r="AF56" s="114"/>
      <c r="AG56" s="114"/>
      <c r="AH56" s="114"/>
      <c r="AI56" s="114">
        <v>2711</v>
      </c>
      <c r="AJ56" s="114"/>
      <c r="AK56" s="114"/>
      <c r="AL56" s="114"/>
      <c r="AM56" s="114"/>
      <c r="AN56" s="114"/>
      <c r="AO56" s="114"/>
      <c r="AP56" s="114">
        <v>2954</v>
      </c>
      <c r="AQ56" s="114"/>
      <c r="AR56" s="114"/>
      <c r="AS56" s="114"/>
      <c r="AT56" s="114"/>
      <c r="AU56" s="114"/>
      <c r="AV56" s="114"/>
      <c r="AW56" s="114">
        <v>1660</v>
      </c>
      <c r="AX56" s="114"/>
      <c r="AY56" s="114"/>
      <c r="AZ56" s="114"/>
      <c r="BA56" s="114"/>
      <c r="BB56" s="114"/>
      <c r="BC56" s="114"/>
      <c r="BD56" s="114">
        <v>1670</v>
      </c>
      <c r="BE56" s="114"/>
      <c r="BF56" s="114"/>
      <c r="BG56" s="114"/>
      <c r="BH56" s="114"/>
      <c r="BI56" s="114"/>
      <c r="BJ56" s="114"/>
    </row>
    <row r="57" spans="3:62" ht="9.75" customHeight="1">
      <c r="C57" s="4"/>
      <c r="D57" s="172" t="s">
        <v>188</v>
      </c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5"/>
      <c r="U57" s="167">
        <v>15625</v>
      </c>
      <c r="V57" s="156"/>
      <c r="W57" s="156"/>
      <c r="X57" s="156"/>
      <c r="Y57" s="156"/>
      <c r="Z57" s="156"/>
      <c r="AA57" s="156"/>
      <c r="AB57" s="114">
        <v>4223</v>
      </c>
      <c r="AC57" s="114"/>
      <c r="AD57" s="114"/>
      <c r="AE57" s="114"/>
      <c r="AF57" s="114"/>
      <c r="AG57" s="114"/>
      <c r="AH57" s="114"/>
      <c r="AI57" s="114">
        <v>2482</v>
      </c>
      <c r="AJ57" s="114"/>
      <c r="AK57" s="114"/>
      <c r="AL57" s="114"/>
      <c r="AM57" s="114"/>
      <c r="AN57" s="114"/>
      <c r="AO57" s="114"/>
      <c r="AP57" s="114">
        <v>2460</v>
      </c>
      <c r="AQ57" s="114"/>
      <c r="AR57" s="114"/>
      <c r="AS57" s="114"/>
      <c r="AT57" s="114"/>
      <c r="AU57" s="114"/>
      <c r="AV57" s="114"/>
      <c r="AW57" s="114">
        <v>912</v>
      </c>
      <c r="AX57" s="114"/>
      <c r="AY57" s="114"/>
      <c r="AZ57" s="114"/>
      <c r="BA57" s="114"/>
      <c r="BB57" s="114"/>
      <c r="BC57" s="114"/>
      <c r="BD57" s="114">
        <v>1272</v>
      </c>
      <c r="BE57" s="114"/>
      <c r="BF57" s="114"/>
      <c r="BG57" s="114"/>
      <c r="BH57" s="114"/>
      <c r="BI57" s="114"/>
      <c r="BJ57" s="114"/>
    </row>
    <row r="58" spans="3:62" ht="9.75" customHeight="1">
      <c r="C58" s="15"/>
      <c r="D58" s="172" t="s">
        <v>189</v>
      </c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5"/>
      <c r="U58" s="167">
        <v>10395</v>
      </c>
      <c r="V58" s="156"/>
      <c r="W58" s="156"/>
      <c r="X58" s="156"/>
      <c r="Y58" s="156"/>
      <c r="Z58" s="156"/>
      <c r="AA58" s="156"/>
      <c r="AB58" s="114">
        <v>1677</v>
      </c>
      <c r="AC58" s="114"/>
      <c r="AD58" s="114"/>
      <c r="AE58" s="114"/>
      <c r="AF58" s="114"/>
      <c r="AG58" s="114"/>
      <c r="AH58" s="114"/>
      <c r="AI58" s="114">
        <v>1201</v>
      </c>
      <c r="AJ58" s="114"/>
      <c r="AK58" s="114"/>
      <c r="AL58" s="114"/>
      <c r="AM58" s="114"/>
      <c r="AN58" s="114"/>
      <c r="AO58" s="114"/>
      <c r="AP58" s="114">
        <v>1029</v>
      </c>
      <c r="AQ58" s="114"/>
      <c r="AR58" s="114"/>
      <c r="AS58" s="114"/>
      <c r="AT58" s="114"/>
      <c r="AU58" s="114"/>
      <c r="AV58" s="114"/>
      <c r="AW58" s="114">
        <v>1087</v>
      </c>
      <c r="AX58" s="114"/>
      <c r="AY58" s="114"/>
      <c r="AZ58" s="114"/>
      <c r="BA58" s="114"/>
      <c r="BB58" s="114"/>
      <c r="BC58" s="114"/>
      <c r="BD58" s="114">
        <v>1141</v>
      </c>
      <c r="BE58" s="114"/>
      <c r="BF58" s="114"/>
      <c r="BG58" s="114"/>
      <c r="BH58" s="114"/>
      <c r="BI58" s="114"/>
      <c r="BJ58" s="114"/>
    </row>
    <row r="59" spans="3:62" ht="9.75" customHeight="1">
      <c r="C59" s="4"/>
      <c r="D59" s="172" t="s">
        <v>190</v>
      </c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5"/>
      <c r="U59" s="167">
        <v>37151</v>
      </c>
      <c r="V59" s="156"/>
      <c r="W59" s="156"/>
      <c r="X59" s="156"/>
      <c r="Y59" s="156"/>
      <c r="Z59" s="156"/>
      <c r="AA59" s="156"/>
      <c r="AB59" s="114">
        <v>5948</v>
      </c>
      <c r="AC59" s="114"/>
      <c r="AD59" s="114"/>
      <c r="AE59" s="114"/>
      <c r="AF59" s="114"/>
      <c r="AG59" s="114"/>
      <c r="AH59" s="114"/>
      <c r="AI59" s="114">
        <v>5072</v>
      </c>
      <c r="AJ59" s="114"/>
      <c r="AK59" s="114"/>
      <c r="AL59" s="114"/>
      <c r="AM59" s="114"/>
      <c r="AN59" s="114"/>
      <c r="AO59" s="114"/>
      <c r="AP59" s="114">
        <v>5126</v>
      </c>
      <c r="AQ59" s="114"/>
      <c r="AR59" s="114"/>
      <c r="AS59" s="114"/>
      <c r="AT59" s="114"/>
      <c r="AU59" s="114"/>
      <c r="AV59" s="114"/>
      <c r="AW59" s="114">
        <v>2286</v>
      </c>
      <c r="AX59" s="114"/>
      <c r="AY59" s="114"/>
      <c r="AZ59" s="114"/>
      <c r="BA59" s="114"/>
      <c r="BB59" s="114"/>
      <c r="BC59" s="114"/>
      <c r="BD59" s="114">
        <v>3176</v>
      </c>
      <c r="BE59" s="114"/>
      <c r="BF59" s="114"/>
      <c r="BG59" s="114"/>
      <c r="BH59" s="114"/>
      <c r="BI59" s="114"/>
      <c r="BJ59" s="114"/>
    </row>
    <row r="60" spans="3:62" ht="9.75" customHeight="1">
      <c r="C60" s="15"/>
      <c r="D60" s="172" t="s">
        <v>191</v>
      </c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5"/>
      <c r="U60" s="167">
        <v>13210</v>
      </c>
      <c r="V60" s="156"/>
      <c r="W60" s="156"/>
      <c r="X60" s="156"/>
      <c r="Y60" s="156"/>
      <c r="Z60" s="156"/>
      <c r="AA60" s="156"/>
      <c r="AB60" s="114">
        <v>5288</v>
      </c>
      <c r="AC60" s="114"/>
      <c r="AD60" s="114"/>
      <c r="AE60" s="114"/>
      <c r="AF60" s="114"/>
      <c r="AG60" s="114"/>
      <c r="AH60" s="114"/>
      <c r="AI60" s="114">
        <v>320</v>
      </c>
      <c r="AJ60" s="114"/>
      <c r="AK60" s="114"/>
      <c r="AL60" s="114"/>
      <c r="AM60" s="114"/>
      <c r="AN60" s="114"/>
      <c r="AO60" s="114"/>
      <c r="AP60" s="114">
        <v>865</v>
      </c>
      <c r="AQ60" s="114"/>
      <c r="AR60" s="114"/>
      <c r="AS60" s="114"/>
      <c r="AT60" s="114"/>
      <c r="AU60" s="114"/>
      <c r="AV60" s="114"/>
      <c r="AW60" s="114">
        <v>820</v>
      </c>
      <c r="AX60" s="114"/>
      <c r="AY60" s="114"/>
      <c r="AZ60" s="114"/>
      <c r="BA60" s="114"/>
      <c r="BB60" s="114"/>
      <c r="BC60" s="114"/>
      <c r="BD60" s="114">
        <v>699</v>
      </c>
      <c r="BE60" s="114"/>
      <c r="BF60" s="114"/>
      <c r="BG60" s="114"/>
      <c r="BH60" s="114"/>
      <c r="BI60" s="114"/>
      <c r="BJ60" s="114"/>
    </row>
    <row r="61" spans="3:62" ht="9.75" customHeight="1">
      <c r="C61" s="4"/>
      <c r="D61" s="172" t="s">
        <v>192</v>
      </c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5"/>
      <c r="U61" s="167">
        <v>58901</v>
      </c>
      <c r="V61" s="156"/>
      <c r="W61" s="156"/>
      <c r="X61" s="156"/>
      <c r="Y61" s="156"/>
      <c r="Z61" s="156"/>
      <c r="AA61" s="156"/>
      <c r="AB61" s="114">
        <v>16560</v>
      </c>
      <c r="AC61" s="114"/>
      <c r="AD61" s="114"/>
      <c r="AE61" s="114"/>
      <c r="AF61" s="114"/>
      <c r="AG61" s="114"/>
      <c r="AH61" s="114"/>
      <c r="AI61" s="114">
        <v>530</v>
      </c>
      <c r="AJ61" s="114"/>
      <c r="AK61" s="114"/>
      <c r="AL61" s="114"/>
      <c r="AM61" s="114"/>
      <c r="AN61" s="114"/>
      <c r="AO61" s="114"/>
      <c r="AP61" s="114">
        <v>0</v>
      </c>
      <c r="AQ61" s="114"/>
      <c r="AR61" s="114"/>
      <c r="AS61" s="114"/>
      <c r="AT61" s="114"/>
      <c r="AU61" s="114"/>
      <c r="AV61" s="114"/>
      <c r="AW61" s="114">
        <v>0</v>
      </c>
      <c r="AX61" s="114"/>
      <c r="AY61" s="114"/>
      <c r="AZ61" s="114"/>
      <c r="BA61" s="114"/>
      <c r="BB61" s="114"/>
      <c r="BC61" s="114"/>
      <c r="BD61" s="114">
        <v>5015</v>
      </c>
      <c r="BE61" s="114"/>
      <c r="BF61" s="114"/>
      <c r="BG61" s="114"/>
      <c r="BH61" s="114"/>
      <c r="BI61" s="114"/>
      <c r="BJ61" s="114"/>
    </row>
    <row r="62" spans="3:62" ht="9.75" customHeight="1">
      <c r="C62" s="15"/>
      <c r="D62" s="172" t="s">
        <v>193</v>
      </c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5"/>
      <c r="U62" s="167">
        <v>347738</v>
      </c>
      <c r="V62" s="156"/>
      <c r="W62" s="156"/>
      <c r="X62" s="156"/>
      <c r="Y62" s="156"/>
      <c r="Z62" s="156"/>
      <c r="AA62" s="156"/>
      <c r="AB62" s="114">
        <v>70462</v>
      </c>
      <c r="AC62" s="114"/>
      <c r="AD62" s="114"/>
      <c r="AE62" s="114"/>
      <c r="AF62" s="114"/>
      <c r="AG62" s="114"/>
      <c r="AH62" s="114"/>
      <c r="AI62" s="114">
        <v>31964</v>
      </c>
      <c r="AJ62" s="114"/>
      <c r="AK62" s="114"/>
      <c r="AL62" s="114"/>
      <c r="AM62" s="114"/>
      <c r="AN62" s="114"/>
      <c r="AO62" s="114"/>
      <c r="AP62" s="114">
        <v>27284</v>
      </c>
      <c r="AQ62" s="114"/>
      <c r="AR62" s="114"/>
      <c r="AS62" s="114"/>
      <c r="AT62" s="114"/>
      <c r="AU62" s="114"/>
      <c r="AV62" s="114"/>
      <c r="AW62" s="114">
        <v>29337</v>
      </c>
      <c r="AX62" s="114"/>
      <c r="AY62" s="114"/>
      <c r="AZ62" s="114"/>
      <c r="BA62" s="114"/>
      <c r="BB62" s="114"/>
      <c r="BC62" s="114"/>
      <c r="BD62" s="114">
        <v>41168</v>
      </c>
      <c r="BE62" s="114"/>
      <c r="BF62" s="114"/>
      <c r="BG62" s="114"/>
      <c r="BH62" s="114"/>
      <c r="BI62" s="114"/>
      <c r="BJ62" s="114"/>
    </row>
    <row r="63" spans="3:62" ht="9.75" customHeight="1">
      <c r="C63" s="15"/>
      <c r="D63" s="172" t="s">
        <v>194</v>
      </c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5"/>
      <c r="U63" s="167">
        <v>12226</v>
      </c>
      <c r="V63" s="156"/>
      <c r="W63" s="156"/>
      <c r="X63" s="156"/>
      <c r="Y63" s="156"/>
      <c r="Z63" s="156"/>
      <c r="AA63" s="156"/>
      <c r="AB63" s="114">
        <v>2001</v>
      </c>
      <c r="AC63" s="114"/>
      <c r="AD63" s="114"/>
      <c r="AE63" s="114"/>
      <c r="AF63" s="114"/>
      <c r="AG63" s="114"/>
      <c r="AH63" s="114"/>
      <c r="AI63" s="114">
        <v>1316</v>
      </c>
      <c r="AJ63" s="114"/>
      <c r="AK63" s="114"/>
      <c r="AL63" s="114"/>
      <c r="AM63" s="114"/>
      <c r="AN63" s="114"/>
      <c r="AO63" s="114"/>
      <c r="AP63" s="114">
        <v>1373</v>
      </c>
      <c r="AQ63" s="114"/>
      <c r="AR63" s="114"/>
      <c r="AS63" s="114"/>
      <c r="AT63" s="114"/>
      <c r="AU63" s="114"/>
      <c r="AV63" s="114"/>
      <c r="AW63" s="114">
        <v>1111</v>
      </c>
      <c r="AX63" s="114"/>
      <c r="AY63" s="114"/>
      <c r="AZ63" s="114"/>
      <c r="BA63" s="114"/>
      <c r="BB63" s="114"/>
      <c r="BC63" s="114"/>
      <c r="BD63" s="114">
        <v>1079</v>
      </c>
      <c r="BE63" s="114"/>
      <c r="BF63" s="114"/>
      <c r="BG63" s="114"/>
      <c r="BH63" s="114"/>
      <c r="BI63" s="114"/>
      <c r="BJ63" s="114"/>
    </row>
    <row r="64" spans="3:62" ht="9.75" customHeight="1">
      <c r="C64" s="4"/>
      <c r="D64" s="172" t="s">
        <v>195</v>
      </c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5"/>
      <c r="U64" s="167">
        <v>770</v>
      </c>
      <c r="V64" s="156"/>
      <c r="W64" s="156"/>
      <c r="X64" s="156"/>
      <c r="Y64" s="156"/>
      <c r="Z64" s="156"/>
      <c r="AA64" s="156"/>
      <c r="AB64" s="114">
        <v>132</v>
      </c>
      <c r="AC64" s="114"/>
      <c r="AD64" s="114"/>
      <c r="AE64" s="114"/>
      <c r="AF64" s="114"/>
      <c r="AG64" s="114"/>
      <c r="AH64" s="114"/>
      <c r="AI64" s="114">
        <v>37</v>
      </c>
      <c r="AJ64" s="114"/>
      <c r="AK64" s="114"/>
      <c r="AL64" s="114"/>
      <c r="AM64" s="114"/>
      <c r="AN64" s="114"/>
      <c r="AO64" s="114"/>
      <c r="AP64" s="114">
        <v>12</v>
      </c>
      <c r="AQ64" s="114"/>
      <c r="AR64" s="114"/>
      <c r="AS64" s="114"/>
      <c r="AT64" s="114"/>
      <c r="AU64" s="114"/>
      <c r="AV64" s="114"/>
      <c r="AW64" s="114">
        <v>38</v>
      </c>
      <c r="AX64" s="114"/>
      <c r="AY64" s="114"/>
      <c r="AZ64" s="114"/>
      <c r="BA64" s="114"/>
      <c r="BB64" s="114"/>
      <c r="BC64" s="114"/>
      <c r="BD64" s="114">
        <v>133</v>
      </c>
      <c r="BE64" s="114"/>
      <c r="BF64" s="114"/>
      <c r="BG64" s="114"/>
      <c r="BH64" s="114"/>
      <c r="BI64" s="114"/>
      <c r="BJ64" s="114"/>
    </row>
    <row r="65" spans="3:62" ht="9.75" customHeight="1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4"/>
      <c r="T65" s="4"/>
      <c r="U65" s="89"/>
      <c r="V65" s="79"/>
      <c r="W65" s="79"/>
      <c r="X65" s="79"/>
      <c r="Y65" s="79"/>
      <c r="Z65" s="79"/>
      <c r="AA65" s="79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7"/>
      <c r="BE65" s="39"/>
      <c r="BF65" s="39"/>
      <c r="BG65" s="39"/>
      <c r="BH65" s="39"/>
      <c r="BI65" s="39"/>
      <c r="BJ65" s="39"/>
    </row>
    <row r="66" spans="3:62" s="77" customFormat="1" ht="9.75" customHeight="1">
      <c r="C66" s="200" t="s">
        <v>196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90"/>
      <c r="U66" s="167">
        <f>SUM(U67:AA76)</f>
        <v>118830</v>
      </c>
      <c r="V66" s="156"/>
      <c r="W66" s="156"/>
      <c r="X66" s="156"/>
      <c r="Y66" s="156"/>
      <c r="Z66" s="156"/>
      <c r="AA66" s="156"/>
      <c r="AB66" s="229">
        <f>SUM(AB67:AH76)</f>
        <v>24145</v>
      </c>
      <c r="AC66" s="229"/>
      <c r="AD66" s="229"/>
      <c r="AE66" s="229"/>
      <c r="AF66" s="229"/>
      <c r="AG66" s="229"/>
      <c r="AH66" s="229"/>
      <c r="AI66" s="229">
        <f>SUM(AI67:AO76)</f>
        <v>11643</v>
      </c>
      <c r="AJ66" s="229"/>
      <c r="AK66" s="229"/>
      <c r="AL66" s="229"/>
      <c r="AM66" s="229"/>
      <c r="AN66" s="229"/>
      <c r="AO66" s="229"/>
      <c r="AP66" s="229">
        <f>SUM(AP67:AV76)</f>
        <v>8709</v>
      </c>
      <c r="AQ66" s="229"/>
      <c r="AR66" s="229"/>
      <c r="AS66" s="229"/>
      <c r="AT66" s="229"/>
      <c r="AU66" s="229"/>
      <c r="AV66" s="229"/>
      <c r="AW66" s="229">
        <f>SUM(AW67:BC76)</f>
        <v>9665</v>
      </c>
      <c r="AX66" s="229"/>
      <c r="AY66" s="229"/>
      <c r="AZ66" s="229"/>
      <c r="BA66" s="229"/>
      <c r="BB66" s="229"/>
      <c r="BC66" s="229"/>
      <c r="BD66" s="229">
        <f>SUM(BD67:BJ76)</f>
        <v>10636</v>
      </c>
      <c r="BE66" s="229"/>
      <c r="BF66" s="229"/>
      <c r="BG66" s="229"/>
      <c r="BH66" s="229"/>
      <c r="BI66" s="229"/>
      <c r="BJ66" s="229"/>
    </row>
    <row r="67" spans="3:62" ht="9.75" customHeight="1">
      <c r="C67" s="4"/>
      <c r="D67" s="172" t="s">
        <v>480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5"/>
      <c r="U67" s="167">
        <v>87957</v>
      </c>
      <c r="V67" s="156"/>
      <c r="W67" s="156"/>
      <c r="X67" s="156"/>
      <c r="Y67" s="156"/>
      <c r="Z67" s="156"/>
      <c r="AA67" s="156"/>
      <c r="AB67" s="114">
        <v>15459</v>
      </c>
      <c r="AC67" s="114"/>
      <c r="AD67" s="114"/>
      <c r="AE67" s="114"/>
      <c r="AF67" s="114"/>
      <c r="AG67" s="114"/>
      <c r="AH67" s="114"/>
      <c r="AI67" s="114">
        <v>10096</v>
      </c>
      <c r="AJ67" s="114"/>
      <c r="AK67" s="114"/>
      <c r="AL67" s="114"/>
      <c r="AM67" s="114"/>
      <c r="AN67" s="114"/>
      <c r="AO67" s="114"/>
      <c r="AP67" s="114">
        <v>6225</v>
      </c>
      <c r="AQ67" s="114"/>
      <c r="AR67" s="114"/>
      <c r="AS67" s="114"/>
      <c r="AT67" s="114"/>
      <c r="AU67" s="114"/>
      <c r="AV67" s="114"/>
      <c r="AW67" s="114">
        <v>5986</v>
      </c>
      <c r="AX67" s="114"/>
      <c r="AY67" s="114"/>
      <c r="AZ67" s="114"/>
      <c r="BA67" s="114"/>
      <c r="BB67" s="114"/>
      <c r="BC67" s="114"/>
      <c r="BD67" s="114">
        <v>7234</v>
      </c>
      <c r="BE67" s="114"/>
      <c r="BF67" s="114"/>
      <c r="BG67" s="114"/>
      <c r="BH67" s="114"/>
      <c r="BI67" s="114"/>
      <c r="BJ67" s="114"/>
    </row>
    <row r="68" spans="3:62" ht="9.75" customHeight="1">
      <c r="C68" s="15"/>
      <c r="D68" s="172" t="s">
        <v>481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5"/>
      <c r="U68" s="167">
        <v>5062</v>
      </c>
      <c r="V68" s="156"/>
      <c r="W68" s="156"/>
      <c r="X68" s="156"/>
      <c r="Y68" s="156"/>
      <c r="Z68" s="156"/>
      <c r="AA68" s="156"/>
      <c r="AB68" s="114">
        <v>356</v>
      </c>
      <c r="AC68" s="114"/>
      <c r="AD68" s="114"/>
      <c r="AE68" s="114"/>
      <c r="AF68" s="114"/>
      <c r="AG68" s="114"/>
      <c r="AH68" s="114"/>
      <c r="AI68" s="114">
        <v>599</v>
      </c>
      <c r="AJ68" s="114"/>
      <c r="AK68" s="114"/>
      <c r="AL68" s="114"/>
      <c r="AM68" s="114"/>
      <c r="AN68" s="114"/>
      <c r="AO68" s="114"/>
      <c r="AP68" s="114">
        <v>342</v>
      </c>
      <c r="AQ68" s="114"/>
      <c r="AR68" s="114"/>
      <c r="AS68" s="114"/>
      <c r="AT68" s="114"/>
      <c r="AU68" s="114"/>
      <c r="AV68" s="114"/>
      <c r="AW68" s="114">
        <v>1066</v>
      </c>
      <c r="AX68" s="114"/>
      <c r="AY68" s="114"/>
      <c r="AZ68" s="114"/>
      <c r="BA68" s="114"/>
      <c r="BB68" s="114"/>
      <c r="BC68" s="114"/>
      <c r="BD68" s="114">
        <v>539</v>
      </c>
      <c r="BE68" s="114"/>
      <c r="BF68" s="114"/>
      <c r="BG68" s="114"/>
      <c r="BH68" s="114"/>
      <c r="BI68" s="114"/>
      <c r="BJ68" s="114"/>
    </row>
    <row r="69" spans="3:62" ht="9.75" customHeight="1">
      <c r="C69" s="4"/>
      <c r="D69" s="172" t="s">
        <v>482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5"/>
      <c r="U69" s="167">
        <v>4617</v>
      </c>
      <c r="V69" s="156"/>
      <c r="W69" s="156"/>
      <c r="X69" s="156"/>
      <c r="Y69" s="156"/>
      <c r="Z69" s="156"/>
      <c r="AA69" s="156"/>
      <c r="AB69" s="114">
        <v>372</v>
      </c>
      <c r="AC69" s="114"/>
      <c r="AD69" s="114"/>
      <c r="AE69" s="114"/>
      <c r="AF69" s="114"/>
      <c r="AG69" s="114"/>
      <c r="AH69" s="114"/>
      <c r="AI69" s="114">
        <v>670</v>
      </c>
      <c r="AJ69" s="114"/>
      <c r="AK69" s="114"/>
      <c r="AL69" s="114"/>
      <c r="AM69" s="114"/>
      <c r="AN69" s="114"/>
      <c r="AO69" s="114"/>
      <c r="AP69" s="114">
        <v>406</v>
      </c>
      <c r="AQ69" s="114"/>
      <c r="AR69" s="114"/>
      <c r="AS69" s="114"/>
      <c r="AT69" s="114"/>
      <c r="AU69" s="114"/>
      <c r="AV69" s="114"/>
      <c r="AW69" s="114">
        <v>820</v>
      </c>
      <c r="AX69" s="114"/>
      <c r="AY69" s="114"/>
      <c r="AZ69" s="114"/>
      <c r="BA69" s="114"/>
      <c r="BB69" s="114"/>
      <c r="BC69" s="114"/>
      <c r="BD69" s="114">
        <v>944</v>
      </c>
      <c r="BE69" s="114"/>
      <c r="BF69" s="114"/>
      <c r="BG69" s="114"/>
      <c r="BH69" s="114"/>
      <c r="BI69" s="114"/>
      <c r="BJ69" s="114"/>
    </row>
    <row r="70" spans="3:62" ht="9.75" customHeight="1">
      <c r="C70" s="15"/>
      <c r="D70" s="172" t="s">
        <v>483</v>
      </c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5"/>
      <c r="U70" s="167">
        <v>3479</v>
      </c>
      <c r="V70" s="156"/>
      <c r="W70" s="156"/>
      <c r="X70" s="156"/>
      <c r="Y70" s="156"/>
      <c r="Z70" s="156"/>
      <c r="AA70" s="156"/>
      <c r="AB70" s="114">
        <v>2457</v>
      </c>
      <c r="AC70" s="114"/>
      <c r="AD70" s="114"/>
      <c r="AE70" s="114"/>
      <c r="AF70" s="114"/>
      <c r="AG70" s="114"/>
      <c r="AH70" s="114"/>
      <c r="AI70" s="114">
        <v>69</v>
      </c>
      <c r="AJ70" s="114"/>
      <c r="AK70" s="114"/>
      <c r="AL70" s="114"/>
      <c r="AM70" s="114"/>
      <c r="AN70" s="114"/>
      <c r="AO70" s="114"/>
      <c r="AP70" s="114">
        <v>138</v>
      </c>
      <c r="AQ70" s="114"/>
      <c r="AR70" s="114"/>
      <c r="AS70" s="114"/>
      <c r="AT70" s="114"/>
      <c r="AU70" s="114"/>
      <c r="AV70" s="114"/>
      <c r="AW70" s="114">
        <v>148</v>
      </c>
      <c r="AX70" s="114"/>
      <c r="AY70" s="114"/>
      <c r="AZ70" s="114"/>
      <c r="BA70" s="114"/>
      <c r="BB70" s="114"/>
      <c r="BC70" s="114"/>
      <c r="BD70" s="114">
        <v>107</v>
      </c>
      <c r="BE70" s="114"/>
      <c r="BF70" s="114"/>
      <c r="BG70" s="114"/>
      <c r="BH70" s="114"/>
      <c r="BI70" s="114"/>
      <c r="BJ70" s="114"/>
    </row>
    <row r="71" spans="3:62" ht="9.75" customHeight="1">
      <c r="C71" s="4"/>
      <c r="D71" s="172" t="s">
        <v>484</v>
      </c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5"/>
      <c r="U71" s="167">
        <v>319</v>
      </c>
      <c r="V71" s="156"/>
      <c r="W71" s="156"/>
      <c r="X71" s="156"/>
      <c r="Y71" s="156"/>
      <c r="Z71" s="156"/>
      <c r="AA71" s="156"/>
      <c r="AB71" s="114">
        <v>319</v>
      </c>
      <c r="AC71" s="114"/>
      <c r="AD71" s="114"/>
      <c r="AE71" s="114"/>
      <c r="AF71" s="114"/>
      <c r="AG71" s="114"/>
      <c r="AH71" s="114"/>
      <c r="AI71" s="114">
        <v>0</v>
      </c>
      <c r="AJ71" s="114"/>
      <c r="AK71" s="114"/>
      <c r="AL71" s="114"/>
      <c r="AM71" s="114"/>
      <c r="AN71" s="114"/>
      <c r="AO71" s="114"/>
      <c r="AP71" s="114">
        <v>0</v>
      </c>
      <c r="AQ71" s="114"/>
      <c r="AR71" s="114"/>
      <c r="AS71" s="114"/>
      <c r="AT71" s="114"/>
      <c r="AU71" s="114"/>
      <c r="AV71" s="114"/>
      <c r="AW71" s="114">
        <v>0</v>
      </c>
      <c r="AX71" s="114"/>
      <c r="AY71" s="114"/>
      <c r="AZ71" s="114"/>
      <c r="BA71" s="114"/>
      <c r="BB71" s="114"/>
      <c r="BC71" s="114"/>
      <c r="BD71" s="114">
        <v>0</v>
      </c>
      <c r="BE71" s="114"/>
      <c r="BF71" s="114"/>
      <c r="BG71" s="114"/>
      <c r="BH71" s="114"/>
      <c r="BI71" s="114"/>
      <c r="BJ71" s="114"/>
    </row>
    <row r="72" spans="3:62" ht="9.75" customHeight="1">
      <c r="C72" s="15"/>
      <c r="D72" s="172" t="s">
        <v>197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5"/>
      <c r="U72" s="167">
        <v>2153</v>
      </c>
      <c r="V72" s="156"/>
      <c r="W72" s="156"/>
      <c r="X72" s="156"/>
      <c r="Y72" s="156"/>
      <c r="Z72" s="156"/>
      <c r="AA72" s="156"/>
      <c r="AB72" s="114">
        <v>0</v>
      </c>
      <c r="AC72" s="114"/>
      <c r="AD72" s="114"/>
      <c r="AE72" s="114"/>
      <c r="AF72" s="114"/>
      <c r="AG72" s="114"/>
      <c r="AH72" s="114"/>
      <c r="AI72" s="114">
        <v>0</v>
      </c>
      <c r="AJ72" s="114"/>
      <c r="AK72" s="114"/>
      <c r="AL72" s="114"/>
      <c r="AM72" s="114"/>
      <c r="AN72" s="114"/>
      <c r="AO72" s="114"/>
      <c r="AP72" s="114">
        <v>0</v>
      </c>
      <c r="AQ72" s="114"/>
      <c r="AR72" s="114"/>
      <c r="AS72" s="114"/>
      <c r="AT72" s="114"/>
      <c r="AU72" s="114"/>
      <c r="AV72" s="114"/>
      <c r="AW72" s="114">
        <v>0</v>
      </c>
      <c r="AX72" s="114"/>
      <c r="AY72" s="114"/>
      <c r="AZ72" s="114"/>
      <c r="BA72" s="114"/>
      <c r="BB72" s="114"/>
      <c r="BC72" s="114"/>
      <c r="BD72" s="114">
        <v>0</v>
      </c>
      <c r="BE72" s="114"/>
      <c r="BF72" s="114"/>
      <c r="BG72" s="114"/>
      <c r="BH72" s="114"/>
      <c r="BI72" s="114"/>
      <c r="BJ72" s="114"/>
    </row>
    <row r="73" spans="3:62" ht="9.75" customHeight="1">
      <c r="C73" s="4"/>
      <c r="D73" s="172" t="s">
        <v>198</v>
      </c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5"/>
      <c r="U73" s="167">
        <v>3105</v>
      </c>
      <c r="V73" s="156"/>
      <c r="W73" s="156"/>
      <c r="X73" s="156"/>
      <c r="Y73" s="156"/>
      <c r="Z73" s="156"/>
      <c r="AA73" s="156"/>
      <c r="AB73" s="114">
        <v>3105</v>
      </c>
      <c r="AC73" s="114"/>
      <c r="AD73" s="114"/>
      <c r="AE73" s="114"/>
      <c r="AF73" s="114"/>
      <c r="AG73" s="114"/>
      <c r="AH73" s="114"/>
      <c r="AI73" s="114">
        <v>0</v>
      </c>
      <c r="AJ73" s="114"/>
      <c r="AK73" s="114"/>
      <c r="AL73" s="114"/>
      <c r="AM73" s="114"/>
      <c r="AN73" s="114"/>
      <c r="AO73" s="114"/>
      <c r="AP73" s="114">
        <v>0</v>
      </c>
      <c r="AQ73" s="114"/>
      <c r="AR73" s="114"/>
      <c r="AS73" s="114"/>
      <c r="AT73" s="114"/>
      <c r="AU73" s="114"/>
      <c r="AV73" s="114"/>
      <c r="AW73" s="114">
        <v>0</v>
      </c>
      <c r="AX73" s="114"/>
      <c r="AY73" s="114"/>
      <c r="AZ73" s="114"/>
      <c r="BA73" s="114"/>
      <c r="BB73" s="114"/>
      <c r="BC73" s="114"/>
      <c r="BD73" s="114">
        <v>0</v>
      </c>
      <c r="BE73" s="114"/>
      <c r="BF73" s="114"/>
      <c r="BG73" s="114"/>
      <c r="BH73" s="114"/>
      <c r="BI73" s="114"/>
      <c r="BJ73" s="114"/>
    </row>
    <row r="74" spans="3:62" ht="9.75" customHeight="1">
      <c r="C74" s="15"/>
      <c r="D74" s="172" t="s">
        <v>199</v>
      </c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5"/>
      <c r="U74" s="167">
        <v>9902</v>
      </c>
      <c r="V74" s="156"/>
      <c r="W74" s="156"/>
      <c r="X74" s="156"/>
      <c r="Y74" s="156"/>
      <c r="Z74" s="156"/>
      <c r="AA74" s="156"/>
      <c r="AB74" s="114">
        <v>1660</v>
      </c>
      <c r="AC74" s="114"/>
      <c r="AD74" s="114"/>
      <c r="AE74" s="114"/>
      <c r="AF74" s="114"/>
      <c r="AG74" s="114"/>
      <c r="AH74" s="114"/>
      <c r="AI74" s="114">
        <v>0</v>
      </c>
      <c r="AJ74" s="114"/>
      <c r="AK74" s="114"/>
      <c r="AL74" s="114"/>
      <c r="AM74" s="114"/>
      <c r="AN74" s="114"/>
      <c r="AO74" s="114"/>
      <c r="AP74" s="114">
        <v>1377</v>
      </c>
      <c r="AQ74" s="114"/>
      <c r="AR74" s="114"/>
      <c r="AS74" s="114"/>
      <c r="AT74" s="114"/>
      <c r="AU74" s="114"/>
      <c r="AV74" s="114"/>
      <c r="AW74" s="114">
        <v>1395</v>
      </c>
      <c r="AX74" s="114"/>
      <c r="AY74" s="114"/>
      <c r="AZ74" s="114"/>
      <c r="BA74" s="114"/>
      <c r="BB74" s="114"/>
      <c r="BC74" s="114"/>
      <c r="BD74" s="114">
        <v>1658</v>
      </c>
      <c r="BE74" s="114"/>
      <c r="BF74" s="114"/>
      <c r="BG74" s="114"/>
      <c r="BH74" s="114"/>
      <c r="BI74" s="114"/>
      <c r="BJ74" s="114"/>
    </row>
    <row r="75" spans="3:62" ht="9.75" customHeight="1">
      <c r="C75" s="15"/>
      <c r="D75" s="172" t="s">
        <v>200</v>
      </c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5"/>
      <c r="U75" s="167">
        <v>1944</v>
      </c>
      <c r="V75" s="156"/>
      <c r="W75" s="156"/>
      <c r="X75" s="156"/>
      <c r="Y75" s="156"/>
      <c r="Z75" s="156"/>
      <c r="AA75" s="156"/>
      <c r="AB75" s="114">
        <v>365</v>
      </c>
      <c r="AC75" s="114"/>
      <c r="AD75" s="114"/>
      <c r="AE75" s="114"/>
      <c r="AF75" s="114"/>
      <c r="AG75" s="114"/>
      <c r="AH75" s="114"/>
      <c r="AI75" s="114">
        <v>191</v>
      </c>
      <c r="AJ75" s="114"/>
      <c r="AK75" s="114"/>
      <c r="AL75" s="114"/>
      <c r="AM75" s="114"/>
      <c r="AN75" s="114"/>
      <c r="AO75" s="114"/>
      <c r="AP75" s="114">
        <v>191</v>
      </c>
      <c r="AQ75" s="114"/>
      <c r="AR75" s="114"/>
      <c r="AS75" s="114"/>
      <c r="AT75" s="114"/>
      <c r="AU75" s="114"/>
      <c r="AV75" s="114"/>
      <c r="AW75" s="114">
        <v>227</v>
      </c>
      <c r="AX75" s="114"/>
      <c r="AY75" s="114"/>
      <c r="AZ75" s="114"/>
      <c r="BA75" s="114"/>
      <c r="BB75" s="114"/>
      <c r="BC75" s="114"/>
      <c r="BD75" s="114">
        <v>126</v>
      </c>
      <c r="BE75" s="114"/>
      <c r="BF75" s="114"/>
      <c r="BG75" s="114"/>
      <c r="BH75" s="114"/>
      <c r="BI75" s="114"/>
      <c r="BJ75" s="114"/>
    </row>
    <row r="76" spans="2:62" ht="9.75" customHeight="1">
      <c r="B76" s="4"/>
      <c r="C76" s="4"/>
      <c r="D76" s="172" t="s">
        <v>201</v>
      </c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5"/>
      <c r="U76" s="167">
        <v>292</v>
      </c>
      <c r="V76" s="156"/>
      <c r="W76" s="156"/>
      <c r="X76" s="156"/>
      <c r="Y76" s="156"/>
      <c r="Z76" s="156"/>
      <c r="AA76" s="156"/>
      <c r="AB76" s="114">
        <v>52</v>
      </c>
      <c r="AC76" s="114"/>
      <c r="AD76" s="114"/>
      <c r="AE76" s="114"/>
      <c r="AF76" s="114"/>
      <c r="AG76" s="114"/>
      <c r="AH76" s="114"/>
      <c r="AI76" s="114">
        <v>18</v>
      </c>
      <c r="AJ76" s="114"/>
      <c r="AK76" s="114"/>
      <c r="AL76" s="114"/>
      <c r="AM76" s="114"/>
      <c r="AN76" s="114"/>
      <c r="AO76" s="114"/>
      <c r="AP76" s="114">
        <v>30</v>
      </c>
      <c r="AQ76" s="114"/>
      <c r="AR76" s="114"/>
      <c r="AS76" s="114"/>
      <c r="AT76" s="114"/>
      <c r="AU76" s="114"/>
      <c r="AV76" s="114"/>
      <c r="AW76" s="114">
        <v>23</v>
      </c>
      <c r="AX76" s="114"/>
      <c r="AY76" s="114"/>
      <c r="AZ76" s="114"/>
      <c r="BA76" s="114"/>
      <c r="BB76" s="114"/>
      <c r="BC76" s="114"/>
      <c r="BD76" s="114">
        <v>28</v>
      </c>
      <c r="BE76" s="114"/>
      <c r="BF76" s="114"/>
      <c r="BG76" s="114"/>
      <c r="BH76" s="114"/>
      <c r="BI76" s="114"/>
      <c r="BJ76" s="114"/>
    </row>
    <row r="77" spans="2:62" ht="9.75" customHeight="1">
      <c r="B77" s="5"/>
      <c r="C77" s="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5"/>
      <c r="T77" s="5"/>
      <c r="U77" s="44"/>
      <c r="V77" s="19"/>
      <c r="W77" s="19"/>
      <c r="X77" s="19"/>
      <c r="Y77" s="19"/>
      <c r="Z77" s="19"/>
      <c r="AA77" s="19"/>
      <c r="AB77" s="19"/>
      <c r="AC77" s="5"/>
      <c r="AD77" s="5"/>
      <c r="AE77" s="5"/>
      <c r="AF77" s="19"/>
      <c r="AG77" s="19"/>
      <c r="AH77" s="19"/>
      <c r="AI77" s="19"/>
      <c r="AJ77" s="19"/>
      <c r="AK77" s="19"/>
      <c r="AL77" s="19"/>
      <c r="AM77" s="5"/>
      <c r="AN77" s="19"/>
      <c r="AO77" s="19"/>
      <c r="AP77" s="19"/>
      <c r="AQ77" s="19"/>
      <c r="AR77" s="19"/>
      <c r="AS77" s="19"/>
      <c r="AT77" s="5"/>
      <c r="AU77" s="5"/>
      <c r="AV77" s="19"/>
      <c r="AW77" s="19"/>
      <c r="AX77" s="19"/>
      <c r="AY77" s="19"/>
      <c r="AZ77" s="19"/>
      <c r="BA77" s="19"/>
      <c r="BB77" s="19"/>
      <c r="BC77" s="5"/>
      <c r="BD77" s="5"/>
      <c r="BE77" s="19"/>
      <c r="BF77" s="19"/>
      <c r="BG77" s="19"/>
      <c r="BH77" s="19"/>
      <c r="BI77" s="19"/>
      <c r="BJ77" s="19"/>
    </row>
  </sheetData>
  <mergeCells count="384">
    <mergeCell ref="BD15:BJ15"/>
    <mergeCell ref="AW15:BC15"/>
    <mergeCell ref="AQ15:AV15"/>
    <mergeCell ref="AK15:AP15"/>
    <mergeCell ref="AW14:BJ14"/>
    <mergeCell ref="AK14:AV14"/>
    <mergeCell ref="Y14:AJ14"/>
    <mergeCell ref="M14:X14"/>
    <mergeCell ref="AC5:AR5"/>
    <mergeCell ref="M5:AB5"/>
    <mergeCell ref="B5:L6"/>
    <mergeCell ref="BB6:BJ6"/>
    <mergeCell ref="AS6:BA6"/>
    <mergeCell ref="BB5:BJ5"/>
    <mergeCell ref="AS5:BA5"/>
    <mergeCell ref="AK6:AR6"/>
    <mergeCell ref="AC6:AJ6"/>
    <mergeCell ref="U6:AB6"/>
    <mergeCell ref="M6:T6"/>
    <mergeCell ref="F9:H9"/>
    <mergeCell ref="M9:T9"/>
    <mergeCell ref="C8:E8"/>
    <mergeCell ref="F8:H8"/>
    <mergeCell ref="I8:K8"/>
    <mergeCell ref="AS10:BA10"/>
    <mergeCell ref="M8:T8"/>
    <mergeCell ref="U8:AB8"/>
    <mergeCell ref="AC8:AJ8"/>
    <mergeCell ref="AK9:AR9"/>
    <mergeCell ref="AS8:BA8"/>
    <mergeCell ref="U9:AB9"/>
    <mergeCell ref="AC9:AJ9"/>
    <mergeCell ref="U10:AB10"/>
    <mergeCell ref="F10:H10"/>
    <mergeCell ref="F11:H11"/>
    <mergeCell ref="F12:H12"/>
    <mergeCell ref="M12:T12"/>
    <mergeCell ref="M11:T11"/>
    <mergeCell ref="M15:R15"/>
    <mergeCell ref="U11:AB11"/>
    <mergeCell ref="AK12:AR12"/>
    <mergeCell ref="AK10:AR10"/>
    <mergeCell ref="U12:AB12"/>
    <mergeCell ref="AC12:AJ12"/>
    <mergeCell ref="AC10:AJ10"/>
    <mergeCell ref="Y15:AD15"/>
    <mergeCell ref="S15:X15"/>
    <mergeCell ref="AE15:AJ15"/>
    <mergeCell ref="B14:L15"/>
    <mergeCell ref="AK18:AP18"/>
    <mergeCell ref="Y17:AD17"/>
    <mergeCell ref="AE17:AJ17"/>
    <mergeCell ref="AK17:AP17"/>
    <mergeCell ref="Y18:AD18"/>
    <mergeCell ref="AE18:AJ18"/>
    <mergeCell ref="S18:X18"/>
    <mergeCell ref="C17:E17"/>
    <mergeCell ref="F17:H17"/>
    <mergeCell ref="F28:H28"/>
    <mergeCell ref="C26:E26"/>
    <mergeCell ref="S19:X19"/>
    <mergeCell ref="S17:X17"/>
    <mergeCell ref="I17:K17"/>
    <mergeCell ref="M17:R17"/>
    <mergeCell ref="F27:H27"/>
    <mergeCell ref="F18:H18"/>
    <mergeCell ref="B23:L24"/>
    <mergeCell ref="F19:H19"/>
    <mergeCell ref="F20:H20"/>
    <mergeCell ref="F21:H21"/>
    <mergeCell ref="M18:R18"/>
    <mergeCell ref="S20:X20"/>
    <mergeCell ref="M19:R19"/>
    <mergeCell ref="B34:D34"/>
    <mergeCell ref="F30:H30"/>
    <mergeCell ref="C32:D32"/>
    <mergeCell ref="F32:G32"/>
    <mergeCell ref="F33:G33"/>
    <mergeCell ref="F29:H29"/>
    <mergeCell ref="I26:K26"/>
    <mergeCell ref="Y23:AJ23"/>
    <mergeCell ref="M23:X23"/>
    <mergeCell ref="M29:R29"/>
    <mergeCell ref="S29:X29"/>
    <mergeCell ref="Y26:AD26"/>
    <mergeCell ref="AE26:AJ26"/>
    <mergeCell ref="Y27:AD27"/>
    <mergeCell ref="AE27:AJ27"/>
    <mergeCell ref="AK21:AP21"/>
    <mergeCell ref="AQ21:AV21"/>
    <mergeCell ref="M21:R21"/>
    <mergeCell ref="S21:X21"/>
    <mergeCell ref="B3:BJ3"/>
    <mergeCell ref="M10:T10"/>
    <mergeCell ref="F26:H26"/>
    <mergeCell ref="S24:X24"/>
    <mergeCell ref="M24:R24"/>
    <mergeCell ref="AQ24:AV24"/>
    <mergeCell ref="AK24:AP24"/>
    <mergeCell ref="AE24:AJ24"/>
    <mergeCell ref="AE21:AJ21"/>
    <mergeCell ref="M20:R20"/>
    <mergeCell ref="BB8:BJ8"/>
    <mergeCell ref="AS9:BA9"/>
    <mergeCell ref="BB9:BJ9"/>
    <mergeCell ref="AK27:AP27"/>
    <mergeCell ref="BB10:BJ10"/>
    <mergeCell ref="AS11:BA11"/>
    <mergeCell ref="BB11:BJ11"/>
    <mergeCell ref="AK23:AV23"/>
    <mergeCell ref="AW21:BC21"/>
    <mergeCell ref="AK8:AR8"/>
    <mergeCell ref="AW17:BC17"/>
    <mergeCell ref="BD17:BJ17"/>
    <mergeCell ref="BD18:BJ18"/>
    <mergeCell ref="AC11:AJ11"/>
    <mergeCell ref="AK11:AR11"/>
    <mergeCell ref="AW18:BC18"/>
    <mergeCell ref="AS12:BA12"/>
    <mergeCell ref="BB12:BJ12"/>
    <mergeCell ref="AQ18:AV18"/>
    <mergeCell ref="AQ17:AV17"/>
    <mergeCell ref="M30:R30"/>
    <mergeCell ref="S30:X30"/>
    <mergeCell ref="Y30:AD30"/>
    <mergeCell ref="AE30:AJ30"/>
    <mergeCell ref="AW30:BC30"/>
    <mergeCell ref="AW29:BC29"/>
    <mergeCell ref="AW26:BC26"/>
    <mergeCell ref="BD30:BJ30"/>
    <mergeCell ref="BD29:BJ29"/>
    <mergeCell ref="AW28:BC28"/>
    <mergeCell ref="BD28:BJ28"/>
    <mergeCell ref="AW27:BC27"/>
    <mergeCell ref="BD27:BJ27"/>
    <mergeCell ref="BD26:BJ26"/>
    <mergeCell ref="AK30:AP30"/>
    <mergeCell ref="AQ30:AV30"/>
    <mergeCell ref="AK26:AP26"/>
    <mergeCell ref="AQ27:AV27"/>
    <mergeCell ref="AK28:AP28"/>
    <mergeCell ref="AQ28:AV28"/>
    <mergeCell ref="AK29:AP29"/>
    <mergeCell ref="AQ29:AV29"/>
    <mergeCell ref="Y28:AD28"/>
    <mergeCell ref="AE28:AJ28"/>
    <mergeCell ref="Y29:AD29"/>
    <mergeCell ref="AE29:AJ29"/>
    <mergeCell ref="M27:R27"/>
    <mergeCell ref="S27:X27"/>
    <mergeCell ref="M28:R28"/>
    <mergeCell ref="S28:X28"/>
    <mergeCell ref="BD21:BJ21"/>
    <mergeCell ref="M26:R26"/>
    <mergeCell ref="S26:X26"/>
    <mergeCell ref="AQ26:AV26"/>
    <mergeCell ref="BD24:BJ24"/>
    <mergeCell ref="Y24:AD24"/>
    <mergeCell ref="AW24:BC24"/>
    <mergeCell ref="AW23:BC23"/>
    <mergeCell ref="BD23:BJ23"/>
    <mergeCell ref="Y21:AD21"/>
    <mergeCell ref="AW20:BC20"/>
    <mergeCell ref="BD20:BJ20"/>
    <mergeCell ref="AW19:BC19"/>
    <mergeCell ref="AK19:AP19"/>
    <mergeCell ref="AQ19:AV19"/>
    <mergeCell ref="AQ20:AV20"/>
    <mergeCell ref="BD19:BJ19"/>
    <mergeCell ref="AK20:AP20"/>
    <mergeCell ref="Y19:AD19"/>
    <mergeCell ref="AE19:AJ19"/>
    <mergeCell ref="Y20:AD20"/>
    <mergeCell ref="AE20:AJ20"/>
    <mergeCell ref="B36:BJ36"/>
    <mergeCell ref="B38:L39"/>
    <mergeCell ref="M38:BA38"/>
    <mergeCell ref="BB38:BJ39"/>
    <mergeCell ref="V39:AC39"/>
    <mergeCell ref="AD39:AK39"/>
    <mergeCell ref="AL39:AS39"/>
    <mergeCell ref="AT39:BA39"/>
    <mergeCell ref="M39:U39"/>
    <mergeCell ref="AL41:AS41"/>
    <mergeCell ref="AT41:BA41"/>
    <mergeCell ref="C41:E41"/>
    <mergeCell ref="F41:H41"/>
    <mergeCell ref="I41:K41"/>
    <mergeCell ref="M41:U41"/>
    <mergeCell ref="BB41:BJ41"/>
    <mergeCell ref="F42:H42"/>
    <mergeCell ref="M42:U42"/>
    <mergeCell ref="V42:AC42"/>
    <mergeCell ref="AD42:AK42"/>
    <mergeCell ref="AL42:AS42"/>
    <mergeCell ref="AT42:BA42"/>
    <mergeCell ref="BB42:BJ42"/>
    <mergeCell ref="V41:AC41"/>
    <mergeCell ref="AD41:AK41"/>
    <mergeCell ref="F43:H43"/>
    <mergeCell ref="M43:U43"/>
    <mergeCell ref="V43:AC43"/>
    <mergeCell ref="AD43:AK43"/>
    <mergeCell ref="F44:H44"/>
    <mergeCell ref="M44:U44"/>
    <mergeCell ref="V44:AC44"/>
    <mergeCell ref="AD44:AK44"/>
    <mergeCell ref="AD45:AK45"/>
    <mergeCell ref="AL43:AS43"/>
    <mergeCell ref="AT43:BA43"/>
    <mergeCell ref="BB43:BJ43"/>
    <mergeCell ref="AL44:AS44"/>
    <mergeCell ref="AT44:BA44"/>
    <mergeCell ref="BB44:BJ44"/>
    <mergeCell ref="AW54:BC54"/>
    <mergeCell ref="BD54:BJ54"/>
    <mergeCell ref="B49:BJ49"/>
    <mergeCell ref="AL45:AS45"/>
    <mergeCell ref="AT45:BA45"/>
    <mergeCell ref="BB45:BJ45"/>
    <mergeCell ref="B47:D47"/>
    <mergeCell ref="F45:H45"/>
    <mergeCell ref="M45:U45"/>
    <mergeCell ref="V45:AC45"/>
    <mergeCell ref="U54:AA54"/>
    <mergeCell ref="AB54:AH54"/>
    <mergeCell ref="AI54:AO54"/>
    <mergeCell ref="AP54:AV54"/>
    <mergeCell ref="D55:S55"/>
    <mergeCell ref="U55:AA55"/>
    <mergeCell ref="AB55:AH55"/>
    <mergeCell ref="AI55:AO55"/>
    <mergeCell ref="AP55:AV55"/>
    <mergeCell ref="AW55:BC55"/>
    <mergeCell ref="BD55:BJ55"/>
    <mergeCell ref="D56:S56"/>
    <mergeCell ref="U56:AA56"/>
    <mergeCell ref="AB56:AH56"/>
    <mergeCell ref="AI56:AO56"/>
    <mergeCell ref="AP56:AV56"/>
    <mergeCell ref="AW56:BC56"/>
    <mergeCell ref="BD56:BJ56"/>
    <mergeCell ref="D57:S57"/>
    <mergeCell ref="U57:AA57"/>
    <mergeCell ref="AB57:AH57"/>
    <mergeCell ref="AI57:AO57"/>
    <mergeCell ref="AP57:AV57"/>
    <mergeCell ref="AW57:BC57"/>
    <mergeCell ref="BD57:BJ57"/>
    <mergeCell ref="D58:S58"/>
    <mergeCell ref="U58:AA58"/>
    <mergeCell ref="AB58:AH58"/>
    <mergeCell ref="AI58:AO58"/>
    <mergeCell ref="AP58:AV58"/>
    <mergeCell ref="AW58:BC58"/>
    <mergeCell ref="BD58:BJ58"/>
    <mergeCell ref="D59:S59"/>
    <mergeCell ref="U59:AA59"/>
    <mergeCell ref="AB59:AH59"/>
    <mergeCell ref="AI59:AO59"/>
    <mergeCell ref="AP59:AV59"/>
    <mergeCell ref="AW59:BC59"/>
    <mergeCell ref="BD59:BJ59"/>
    <mergeCell ref="D60:S60"/>
    <mergeCell ref="U60:AA60"/>
    <mergeCell ref="AB60:AH60"/>
    <mergeCell ref="AI60:AO60"/>
    <mergeCell ref="AP60:AV60"/>
    <mergeCell ref="AW60:BC60"/>
    <mergeCell ref="BD60:BJ60"/>
    <mergeCell ref="D61:S61"/>
    <mergeCell ref="U61:AA61"/>
    <mergeCell ref="AB61:AH61"/>
    <mergeCell ref="AI61:AO61"/>
    <mergeCell ref="AP61:AV61"/>
    <mergeCell ref="AW61:BC61"/>
    <mergeCell ref="BD61:BJ61"/>
    <mergeCell ref="D62:S62"/>
    <mergeCell ref="U62:AA62"/>
    <mergeCell ref="AB62:AH62"/>
    <mergeCell ref="AI62:AO62"/>
    <mergeCell ref="AP62:AV62"/>
    <mergeCell ref="AW62:BC62"/>
    <mergeCell ref="BD62:BJ62"/>
    <mergeCell ref="D63:S63"/>
    <mergeCell ref="U63:AA63"/>
    <mergeCell ref="AB63:AH63"/>
    <mergeCell ref="AI63:AO63"/>
    <mergeCell ref="AP63:AV63"/>
    <mergeCell ref="AW63:BC63"/>
    <mergeCell ref="BD63:BJ63"/>
    <mergeCell ref="BD66:BJ66"/>
    <mergeCell ref="BD64:BJ64"/>
    <mergeCell ref="D67:S67"/>
    <mergeCell ref="U67:AA67"/>
    <mergeCell ref="AB67:AH67"/>
    <mergeCell ref="AI67:AO67"/>
    <mergeCell ref="AP67:AV67"/>
    <mergeCell ref="AW67:BC67"/>
    <mergeCell ref="BD67:BJ67"/>
    <mergeCell ref="U66:AA66"/>
    <mergeCell ref="AB66:AH66"/>
    <mergeCell ref="AP66:AV66"/>
    <mergeCell ref="AW66:BC66"/>
    <mergeCell ref="AI66:AO66"/>
    <mergeCell ref="D68:S68"/>
    <mergeCell ref="U68:AA68"/>
    <mergeCell ref="AB68:AH68"/>
    <mergeCell ref="AI68:AO68"/>
    <mergeCell ref="AP68:AV68"/>
    <mergeCell ref="AW68:BC68"/>
    <mergeCell ref="BD68:BJ68"/>
    <mergeCell ref="D69:S69"/>
    <mergeCell ref="U69:AA69"/>
    <mergeCell ref="AB69:AH69"/>
    <mergeCell ref="AI69:AO69"/>
    <mergeCell ref="AP69:AV69"/>
    <mergeCell ref="AW69:BC69"/>
    <mergeCell ref="BD69:BJ69"/>
    <mergeCell ref="D70:S70"/>
    <mergeCell ref="U70:AA70"/>
    <mergeCell ref="AB70:AH70"/>
    <mergeCell ref="AI70:AO70"/>
    <mergeCell ref="AP70:AV70"/>
    <mergeCell ref="AW70:BC70"/>
    <mergeCell ref="BD70:BJ70"/>
    <mergeCell ref="D71:S71"/>
    <mergeCell ref="U71:AA71"/>
    <mergeCell ref="AB71:AH71"/>
    <mergeCell ref="AI71:AO71"/>
    <mergeCell ref="AP71:AV71"/>
    <mergeCell ref="AW71:BC71"/>
    <mergeCell ref="BD71:BJ71"/>
    <mergeCell ref="D72:S72"/>
    <mergeCell ref="U72:AA72"/>
    <mergeCell ref="AB72:AH72"/>
    <mergeCell ref="AI72:AO72"/>
    <mergeCell ref="AI73:AO73"/>
    <mergeCell ref="AP73:AV73"/>
    <mergeCell ref="AW73:BC73"/>
    <mergeCell ref="BD73:BJ73"/>
    <mergeCell ref="AP75:AV75"/>
    <mergeCell ref="AW75:BC75"/>
    <mergeCell ref="BD75:BJ75"/>
    <mergeCell ref="D74:S74"/>
    <mergeCell ref="U74:AA74"/>
    <mergeCell ref="AB74:AH74"/>
    <mergeCell ref="AI74:AO74"/>
    <mergeCell ref="D75:S75"/>
    <mergeCell ref="U75:AA75"/>
    <mergeCell ref="AB75:AH75"/>
    <mergeCell ref="AI75:AO75"/>
    <mergeCell ref="C54:S54"/>
    <mergeCell ref="AP74:AV74"/>
    <mergeCell ref="AW74:BC74"/>
    <mergeCell ref="D73:S73"/>
    <mergeCell ref="U73:AA73"/>
    <mergeCell ref="AB73:AH73"/>
    <mergeCell ref="AP64:AV64"/>
    <mergeCell ref="AW64:BC64"/>
    <mergeCell ref="C66:S66"/>
    <mergeCell ref="BD74:BJ74"/>
    <mergeCell ref="AP72:AV72"/>
    <mergeCell ref="AW72:BC72"/>
    <mergeCell ref="BD72:BJ72"/>
    <mergeCell ref="B50:BJ50"/>
    <mergeCell ref="B52:T52"/>
    <mergeCell ref="U52:AA52"/>
    <mergeCell ref="AB52:AH52"/>
    <mergeCell ref="AI52:AO52"/>
    <mergeCell ref="AP52:AV52"/>
    <mergeCell ref="AW52:BC52"/>
    <mergeCell ref="BD52:BJ52"/>
    <mergeCell ref="D64:S64"/>
    <mergeCell ref="U64:AA64"/>
    <mergeCell ref="AB64:AH64"/>
    <mergeCell ref="AI64:AO64"/>
    <mergeCell ref="AP76:AV76"/>
    <mergeCell ref="AW76:BC76"/>
    <mergeCell ref="BD76:BJ76"/>
    <mergeCell ref="D76:S76"/>
    <mergeCell ref="U76:AA76"/>
    <mergeCell ref="AB76:AH76"/>
    <mergeCell ref="AI76:AO7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L85"/>
  <sheetViews>
    <sheetView workbookViewId="0" topLeftCell="A1">
      <selection activeCell="U8" sqref="U8:AA8"/>
    </sheetView>
  </sheetViews>
  <sheetFormatPr defaultColWidth="9.00390625" defaultRowHeight="13.5"/>
  <cols>
    <col min="1" max="1" width="1.00390625" style="12" customWidth="1"/>
    <col min="2" max="63" width="1.625" style="12" customWidth="1"/>
    <col min="64" max="16384" width="9.00390625" style="12" customWidth="1"/>
  </cols>
  <sheetData>
    <row r="1" ht="10.5" customHeight="1">
      <c r="BK1" s="95" t="s">
        <v>628</v>
      </c>
    </row>
    <row r="2" ht="10.5" customHeight="1"/>
    <row r="3" spans="2:62" s="2" customFormat="1" ht="12.75" customHeight="1">
      <c r="B3" s="123" t="s">
        <v>578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</row>
    <row r="4" spans="2:64" s="2" customFormat="1" ht="12.75" customHeight="1">
      <c r="B4" s="5"/>
      <c r="C4" s="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6"/>
      <c r="BK4" s="9"/>
      <c r="BL4" s="9"/>
    </row>
    <row r="5" spans="2:62" s="2" customFormat="1" ht="15" customHeight="1">
      <c r="B5" s="215" t="s">
        <v>485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27" t="s">
        <v>428</v>
      </c>
      <c r="V5" s="227"/>
      <c r="W5" s="227"/>
      <c r="X5" s="227"/>
      <c r="Y5" s="227"/>
      <c r="Z5" s="227"/>
      <c r="AA5" s="227"/>
      <c r="AB5" s="227" t="s">
        <v>429</v>
      </c>
      <c r="AC5" s="227"/>
      <c r="AD5" s="227"/>
      <c r="AE5" s="227"/>
      <c r="AF5" s="227"/>
      <c r="AG5" s="227"/>
      <c r="AH5" s="227"/>
      <c r="AI5" s="227" t="s">
        <v>430</v>
      </c>
      <c r="AJ5" s="227"/>
      <c r="AK5" s="227"/>
      <c r="AL5" s="227"/>
      <c r="AM5" s="227"/>
      <c r="AN5" s="227"/>
      <c r="AO5" s="227"/>
      <c r="AP5" s="227" t="s">
        <v>431</v>
      </c>
      <c r="AQ5" s="227"/>
      <c r="AR5" s="227"/>
      <c r="AS5" s="227"/>
      <c r="AT5" s="227"/>
      <c r="AU5" s="227"/>
      <c r="AV5" s="227"/>
      <c r="AW5" s="227" t="s">
        <v>432</v>
      </c>
      <c r="AX5" s="227"/>
      <c r="AY5" s="227"/>
      <c r="AZ5" s="227"/>
      <c r="BA5" s="227"/>
      <c r="BB5" s="227"/>
      <c r="BC5" s="227"/>
      <c r="BD5" s="227" t="s">
        <v>433</v>
      </c>
      <c r="BE5" s="227"/>
      <c r="BF5" s="227"/>
      <c r="BG5" s="227"/>
      <c r="BH5" s="227"/>
      <c r="BI5" s="227"/>
      <c r="BJ5" s="228"/>
    </row>
    <row r="6" spans="3:62" s="2" customFormat="1" ht="9.75" customHeight="1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"/>
      <c r="T6" s="4"/>
      <c r="U6" s="59"/>
      <c r="V6" s="42"/>
      <c r="W6" s="42"/>
      <c r="X6" s="42"/>
      <c r="Y6" s="42"/>
      <c r="Z6" s="42"/>
      <c r="AA6" s="60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4"/>
      <c r="AO6" s="11"/>
      <c r="AP6" s="11"/>
      <c r="AQ6" s="11"/>
      <c r="AR6" s="11"/>
      <c r="AS6" s="11"/>
      <c r="AT6" s="11"/>
      <c r="AU6" s="11"/>
      <c r="AV6" s="11"/>
      <c r="AW6" s="4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3:62" s="77" customFormat="1" ht="9.75" customHeight="1">
      <c r="C7" s="200" t="s">
        <v>185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90"/>
      <c r="U7" s="167">
        <f>SUM(U8:AA17)</f>
        <v>119205</v>
      </c>
      <c r="V7" s="156"/>
      <c r="W7" s="156"/>
      <c r="X7" s="156"/>
      <c r="Y7" s="156"/>
      <c r="Z7" s="156"/>
      <c r="AA7" s="156"/>
      <c r="AB7" s="156">
        <f>SUM(AB8:AH17)</f>
        <v>127733</v>
      </c>
      <c r="AC7" s="156"/>
      <c r="AD7" s="156"/>
      <c r="AE7" s="156"/>
      <c r="AF7" s="156"/>
      <c r="AG7" s="156"/>
      <c r="AH7" s="156"/>
      <c r="AI7" s="156">
        <f>SUM(AI8:AO17)</f>
        <v>75799</v>
      </c>
      <c r="AJ7" s="156"/>
      <c r="AK7" s="156"/>
      <c r="AL7" s="156"/>
      <c r="AM7" s="156"/>
      <c r="AN7" s="156"/>
      <c r="AO7" s="156"/>
      <c r="AP7" s="156">
        <f>SUM(AP8:AV17)</f>
        <v>78725</v>
      </c>
      <c r="AQ7" s="156"/>
      <c r="AR7" s="156"/>
      <c r="AS7" s="156"/>
      <c r="AT7" s="156"/>
      <c r="AU7" s="156"/>
      <c r="AV7" s="156"/>
      <c r="AW7" s="156">
        <f>SUM(AW8:BC17)</f>
        <v>87470</v>
      </c>
      <c r="AX7" s="156"/>
      <c r="AY7" s="156"/>
      <c r="AZ7" s="156"/>
      <c r="BA7" s="156"/>
      <c r="BB7" s="156"/>
      <c r="BC7" s="156"/>
      <c r="BD7" s="156">
        <f>SUM(BD8:BJ17)</f>
        <v>102693</v>
      </c>
      <c r="BE7" s="156"/>
      <c r="BF7" s="156"/>
      <c r="BG7" s="156"/>
      <c r="BH7" s="156"/>
      <c r="BI7" s="156"/>
      <c r="BJ7" s="156"/>
    </row>
    <row r="8" spans="3:62" s="2" customFormat="1" ht="9.75" customHeight="1">
      <c r="C8" s="4"/>
      <c r="D8" s="172" t="s">
        <v>186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5"/>
      <c r="U8" s="116">
        <v>76323</v>
      </c>
      <c r="V8" s="114"/>
      <c r="W8" s="114"/>
      <c r="X8" s="114"/>
      <c r="Y8" s="114"/>
      <c r="Z8" s="114"/>
      <c r="AA8" s="114"/>
      <c r="AB8" s="114">
        <v>76504</v>
      </c>
      <c r="AC8" s="114"/>
      <c r="AD8" s="114"/>
      <c r="AE8" s="114"/>
      <c r="AF8" s="114"/>
      <c r="AG8" s="114"/>
      <c r="AH8" s="114"/>
      <c r="AI8" s="114">
        <v>49137</v>
      </c>
      <c r="AJ8" s="114"/>
      <c r="AK8" s="114"/>
      <c r="AL8" s="114"/>
      <c r="AM8" s="114"/>
      <c r="AN8" s="114"/>
      <c r="AO8" s="114"/>
      <c r="AP8" s="114">
        <v>45872</v>
      </c>
      <c r="AQ8" s="114"/>
      <c r="AR8" s="114"/>
      <c r="AS8" s="114"/>
      <c r="AT8" s="114"/>
      <c r="AU8" s="114"/>
      <c r="AV8" s="114"/>
      <c r="AW8" s="114">
        <v>51647</v>
      </c>
      <c r="AX8" s="114"/>
      <c r="AY8" s="114"/>
      <c r="AZ8" s="114"/>
      <c r="BA8" s="114"/>
      <c r="BB8" s="114"/>
      <c r="BC8" s="114"/>
      <c r="BD8" s="114">
        <v>65781</v>
      </c>
      <c r="BE8" s="114"/>
      <c r="BF8" s="114"/>
      <c r="BG8" s="114"/>
      <c r="BH8" s="114"/>
      <c r="BI8" s="114"/>
      <c r="BJ8" s="114"/>
    </row>
    <row r="9" spans="3:62" s="2" customFormat="1" ht="9.75" customHeight="1">
      <c r="C9" s="15"/>
      <c r="D9" s="172" t="s">
        <v>187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5"/>
      <c r="U9" s="116">
        <v>2633</v>
      </c>
      <c r="V9" s="114"/>
      <c r="W9" s="114"/>
      <c r="X9" s="114"/>
      <c r="Y9" s="114"/>
      <c r="Z9" s="114"/>
      <c r="AA9" s="114"/>
      <c r="AB9" s="114">
        <v>1710</v>
      </c>
      <c r="AC9" s="114"/>
      <c r="AD9" s="114"/>
      <c r="AE9" s="114"/>
      <c r="AF9" s="114"/>
      <c r="AG9" s="114"/>
      <c r="AH9" s="114"/>
      <c r="AI9" s="114">
        <v>599</v>
      </c>
      <c r="AJ9" s="114"/>
      <c r="AK9" s="114"/>
      <c r="AL9" s="114"/>
      <c r="AM9" s="114"/>
      <c r="AN9" s="114"/>
      <c r="AO9" s="114"/>
      <c r="AP9" s="114">
        <v>480</v>
      </c>
      <c r="AQ9" s="114"/>
      <c r="AR9" s="114"/>
      <c r="AS9" s="114"/>
      <c r="AT9" s="114"/>
      <c r="AU9" s="114"/>
      <c r="AV9" s="114"/>
      <c r="AW9" s="114">
        <v>822</v>
      </c>
      <c r="AX9" s="114"/>
      <c r="AY9" s="114"/>
      <c r="AZ9" s="114"/>
      <c r="BA9" s="114"/>
      <c r="BB9" s="114"/>
      <c r="BC9" s="114"/>
      <c r="BD9" s="114">
        <v>737</v>
      </c>
      <c r="BE9" s="114"/>
      <c r="BF9" s="114"/>
      <c r="BG9" s="114"/>
      <c r="BH9" s="114"/>
      <c r="BI9" s="114"/>
      <c r="BJ9" s="114"/>
    </row>
    <row r="10" spans="3:62" s="2" customFormat="1" ht="9.75" customHeight="1">
      <c r="C10" s="4"/>
      <c r="D10" s="172" t="s">
        <v>188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5"/>
      <c r="U10" s="116">
        <v>1886</v>
      </c>
      <c r="V10" s="114"/>
      <c r="W10" s="114"/>
      <c r="X10" s="114"/>
      <c r="Y10" s="114"/>
      <c r="Z10" s="114"/>
      <c r="AA10" s="114"/>
      <c r="AB10" s="114">
        <v>1009</v>
      </c>
      <c r="AC10" s="114"/>
      <c r="AD10" s="114"/>
      <c r="AE10" s="114"/>
      <c r="AF10" s="114"/>
      <c r="AG10" s="114"/>
      <c r="AH10" s="114"/>
      <c r="AI10" s="114">
        <v>321</v>
      </c>
      <c r="AJ10" s="114"/>
      <c r="AK10" s="114"/>
      <c r="AL10" s="114"/>
      <c r="AM10" s="114"/>
      <c r="AN10" s="114"/>
      <c r="AO10" s="114"/>
      <c r="AP10" s="114">
        <v>370</v>
      </c>
      <c r="AQ10" s="114"/>
      <c r="AR10" s="114"/>
      <c r="AS10" s="114"/>
      <c r="AT10" s="114"/>
      <c r="AU10" s="114"/>
      <c r="AV10" s="114"/>
      <c r="AW10" s="114">
        <v>407</v>
      </c>
      <c r="AX10" s="114"/>
      <c r="AY10" s="114"/>
      <c r="AZ10" s="114"/>
      <c r="BA10" s="114"/>
      <c r="BB10" s="114"/>
      <c r="BC10" s="114"/>
      <c r="BD10" s="114">
        <v>283</v>
      </c>
      <c r="BE10" s="114"/>
      <c r="BF10" s="114"/>
      <c r="BG10" s="114"/>
      <c r="BH10" s="114"/>
      <c r="BI10" s="114"/>
      <c r="BJ10" s="114"/>
    </row>
    <row r="11" spans="3:62" s="2" customFormat="1" ht="9.75" customHeight="1">
      <c r="C11" s="15"/>
      <c r="D11" s="172" t="s">
        <v>189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5"/>
      <c r="U11" s="116">
        <v>686</v>
      </c>
      <c r="V11" s="114"/>
      <c r="W11" s="114"/>
      <c r="X11" s="114"/>
      <c r="Y11" s="114"/>
      <c r="Z11" s="114"/>
      <c r="AA11" s="114"/>
      <c r="AB11" s="114">
        <v>1399</v>
      </c>
      <c r="AC11" s="114"/>
      <c r="AD11" s="114"/>
      <c r="AE11" s="114"/>
      <c r="AF11" s="114"/>
      <c r="AG11" s="114"/>
      <c r="AH11" s="114"/>
      <c r="AI11" s="114">
        <v>266</v>
      </c>
      <c r="AJ11" s="114"/>
      <c r="AK11" s="114"/>
      <c r="AL11" s="114"/>
      <c r="AM11" s="114"/>
      <c r="AN11" s="114"/>
      <c r="AO11" s="114"/>
      <c r="AP11" s="114">
        <v>740</v>
      </c>
      <c r="AQ11" s="114"/>
      <c r="AR11" s="114"/>
      <c r="AS11" s="114"/>
      <c r="AT11" s="114"/>
      <c r="AU11" s="114"/>
      <c r="AV11" s="114"/>
      <c r="AW11" s="114">
        <v>337</v>
      </c>
      <c r="AX11" s="114"/>
      <c r="AY11" s="114"/>
      <c r="AZ11" s="114"/>
      <c r="BA11" s="114"/>
      <c r="BB11" s="114"/>
      <c r="BC11" s="114"/>
      <c r="BD11" s="114">
        <v>832</v>
      </c>
      <c r="BE11" s="114"/>
      <c r="BF11" s="114"/>
      <c r="BG11" s="114"/>
      <c r="BH11" s="114"/>
      <c r="BI11" s="114"/>
      <c r="BJ11" s="114"/>
    </row>
    <row r="12" spans="3:62" s="2" customFormat="1" ht="9.75" customHeight="1">
      <c r="C12" s="4"/>
      <c r="D12" s="172" t="s">
        <v>190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5"/>
      <c r="U12" s="116">
        <v>4593</v>
      </c>
      <c r="V12" s="114"/>
      <c r="W12" s="114"/>
      <c r="X12" s="114"/>
      <c r="Y12" s="114"/>
      <c r="Z12" s="114"/>
      <c r="AA12" s="114"/>
      <c r="AB12" s="114">
        <v>3415</v>
      </c>
      <c r="AC12" s="114"/>
      <c r="AD12" s="114"/>
      <c r="AE12" s="114"/>
      <c r="AF12" s="114"/>
      <c r="AG12" s="114"/>
      <c r="AH12" s="114"/>
      <c r="AI12" s="114">
        <v>2174</v>
      </c>
      <c r="AJ12" s="114"/>
      <c r="AK12" s="114"/>
      <c r="AL12" s="114"/>
      <c r="AM12" s="114"/>
      <c r="AN12" s="114"/>
      <c r="AO12" s="114"/>
      <c r="AP12" s="114">
        <v>2282</v>
      </c>
      <c r="AQ12" s="114"/>
      <c r="AR12" s="114"/>
      <c r="AS12" s="114"/>
      <c r="AT12" s="114"/>
      <c r="AU12" s="114"/>
      <c r="AV12" s="114"/>
      <c r="AW12" s="114">
        <v>1134</v>
      </c>
      <c r="AX12" s="114"/>
      <c r="AY12" s="114"/>
      <c r="AZ12" s="114"/>
      <c r="BA12" s="114"/>
      <c r="BB12" s="114"/>
      <c r="BC12" s="114"/>
      <c r="BD12" s="114">
        <v>1945</v>
      </c>
      <c r="BE12" s="114"/>
      <c r="BF12" s="114"/>
      <c r="BG12" s="114"/>
      <c r="BH12" s="114"/>
      <c r="BI12" s="114"/>
      <c r="BJ12" s="114"/>
    </row>
    <row r="13" spans="3:62" s="2" customFormat="1" ht="9.75" customHeight="1">
      <c r="C13" s="15"/>
      <c r="D13" s="172" t="s">
        <v>191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5"/>
      <c r="U13" s="116">
        <v>1109</v>
      </c>
      <c r="V13" s="114"/>
      <c r="W13" s="114"/>
      <c r="X13" s="114"/>
      <c r="Y13" s="114"/>
      <c r="Z13" s="114"/>
      <c r="AA13" s="114"/>
      <c r="AB13" s="114">
        <v>198</v>
      </c>
      <c r="AC13" s="114"/>
      <c r="AD13" s="114"/>
      <c r="AE13" s="114"/>
      <c r="AF13" s="114"/>
      <c r="AG13" s="114"/>
      <c r="AH13" s="114"/>
      <c r="AI13" s="114">
        <v>191</v>
      </c>
      <c r="AJ13" s="114"/>
      <c r="AK13" s="114"/>
      <c r="AL13" s="114"/>
      <c r="AM13" s="114"/>
      <c r="AN13" s="114"/>
      <c r="AO13" s="114"/>
      <c r="AP13" s="114">
        <v>3228</v>
      </c>
      <c r="AQ13" s="114"/>
      <c r="AR13" s="114"/>
      <c r="AS13" s="114"/>
      <c r="AT13" s="114"/>
      <c r="AU13" s="114"/>
      <c r="AV13" s="114"/>
      <c r="AW13" s="114">
        <v>114</v>
      </c>
      <c r="AX13" s="114"/>
      <c r="AY13" s="114"/>
      <c r="AZ13" s="114"/>
      <c r="BA13" s="114"/>
      <c r="BB13" s="114"/>
      <c r="BC13" s="114"/>
      <c r="BD13" s="114">
        <v>378</v>
      </c>
      <c r="BE13" s="114"/>
      <c r="BF13" s="114"/>
      <c r="BG13" s="114"/>
      <c r="BH13" s="114"/>
      <c r="BI13" s="114"/>
      <c r="BJ13" s="114"/>
    </row>
    <row r="14" spans="3:62" s="2" customFormat="1" ht="9.75" customHeight="1">
      <c r="C14" s="4"/>
      <c r="D14" s="172" t="s">
        <v>192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5"/>
      <c r="U14" s="116">
        <v>3420</v>
      </c>
      <c r="V14" s="114"/>
      <c r="W14" s="114"/>
      <c r="X14" s="114"/>
      <c r="Y14" s="114"/>
      <c r="Z14" s="114"/>
      <c r="AA14" s="114"/>
      <c r="AB14" s="114">
        <v>3290</v>
      </c>
      <c r="AC14" s="114"/>
      <c r="AD14" s="114"/>
      <c r="AE14" s="114"/>
      <c r="AF14" s="114"/>
      <c r="AG14" s="114"/>
      <c r="AH14" s="114"/>
      <c r="AI14" s="114">
        <v>3852</v>
      </c>
      <c r="AJ14" s="114"/>
      <c r="AK14" s="114"/>
      <c r="AL14" s="114"/>
      <c r="AM14" s="114"/>
      <c r="AN14" s="114"/>
      <c r="AO14" s="114"/>
      <c r="AP14" s="114">
        <v>3437</v>
      </c>
      <c r="AQ14" s="114"/>
      <c r="AR14" s="114"/>
      <c r="AS14" s="114"/>
      <c r="AT14" s="114"/>
      <c r="AU14" s="114"/>
      <c r="AV14" s="114"/>
      <c r="AW14" s="114">
        <v>11502</v>
      </c>
      <c r="AX14" s="114"/>
      <c r="AY14" s="114"/>
      <c r="AZ14" s="114"/>
      <c r="BA14" s="114"/>
      <c r="BB14" s="114"/>
      <c r="BC14" s="114"/>
      <c r="BD14" s="114">
        <v>11295</v>
      </c>
      <c r="BE14" s="114"/>
      <c r="BF14" s="114"/>
      <c r="BG14" s="114"/>
      <c r="BH14" s="114"/>
      <c r="BI14" s="114"/>
      <c r="BJ14" s="114"/>
    </row>
    <row r="15" spans="3:62" s="2" customFormat="1" ht="9.75" customHeight="1">
      <c r="C15" s="15"/>
      <c r="D15" s="172" t="s">
        <v>193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5"/>
      <c r="U15" s="116">
        <v>27646</v>
      </c>
      <c r="V15" s="114"/>
      <c r="W15" s="114"/>
      <c r="X15" s="114"/>
      <c r="Y15" s="114"/>
      <c r="Z15" s="114"/>
      <c r="AA15" s="114"/>
      <c r="AB15" s="114">
        <v>38995</v>
      </c>
      <c r="AC15" s="114"/>
      <c r="AD15" s="114"/>
      <c r="AE15" s="114"/>
      <c r="AF15" s="114"/>
      <c r="AG15" s="114"/>
      <c r="AH15" s="114"/>
      <c r="AI15" s="114">
        <v>18333</v>
      </c>
      <c r="AJ15" s="114"/>
      <c r="AK15" s="114"/>
      <c r="AL15" s="114"/>
      <c r="AM15" s="114"/>
      <c r="AN15" s="114"/>
      <c r="AO15" s="114"/>
      <c r="AP15" s="114">
        <v>21616</v>
      </c>
      <c r="AQ15" s="114"/>
      <c r="AR15" s="114"/>
      <c r="AS15" s="114"/>
      <c r="AT15" s="114"/>
      <c r="AU15" s="114"/>
      <c r="AV15" s="114"/>
      <c r="AW15" s="114">
        <v>20370</v>
      </c>
      <c r="AX15" s="114"/>
      <c r="AY15" s="114"/>
      <c r="AZ15" s="114"/>
      <c r="BA15" s="114"/>
      <c r="BB15" s="114"/>
      <c r="BC15" s="114"/>
      <c r="BD15" s="114">
        <v>20563</v>
      </c>
      <c r="BE15" s="114"/>
      <c r="BF15" s="114"/>
      <c r="BG15" s="114"/>
      <c r="BH15" s="114"/>
      <c r="BI15" s="114"/>
      <c r="BJ15" s="114"/>
    </row>
    <row r="16" spans="3:62" s="2" customFormat="1" ht="9.75" customHeight="1">
      <c r="C16" s="15"/>
      <c r="D16" s="172" t="s">
        <v>194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5"/>
      <c r="U16" s="116">
        <v>711</v>
      </c>
      <c r="V16" s="114"/>
      <c r="W16" s="114"/>
      <c r="X16" s="114"/>
      <c r="Y16" s="114"/>
      <c r="Z16" s="114"/>
      <c r="AA16" s="114"/>
      <c r="AB16" s="114">
        <v>1153</v>
      </c>
      <c r="AC16" s="114"/>
      <c r="AD16" s="114"/>
      <c r="AE16" s="114"/>
      <c r="AF16" s="114"/>
      <c r="AG16" s="114"/>
      <c r="AH16" s="114"/>
      <c r="AI16" s="114">
        <v>918</v>
      </c>
      <c r="AJ16" s="114"/>
      <c r="AK16" s="114"/>
      <c r="AL16" s="114"/>
      <c r="AM16" s="114"/>
      <c r="AN16" s="114"/>
      <c r="AO16" s="114"/>
      <c r="AP16" s="114">
        <v>615</v>
      </c>
      <c r="AQ16" s="114"/>
      <c r="AR16" s="114"/>
      <c r="AS16" s="114"/>
      <c r="AT16" s="114"/>
      <c r="AU16" s="114"/>
      <c r="AV16" s="114"/>
      <c r="AW16" s="114">
        <v>1089</v>
      </c>
      <c r="AX16" s="114"/>
      <c r="AY16" s="114"/>
      <c r="AZ16" s="114"/>
      <c r="BA16" s="114"/>
      <c r="BB16" s="114"/>
      <c r="BC16" s="114"/>
      <c r="BD16" s="114">
        <v>860</v>
      </c>
      <c r="BE16" s="114"/>
      <c r="BF16" s="114"/>
      <c r="BG16" s="114"/>
      <c r="BH16" s="114"/>
      <c r="BI16" s="114"/>
      <c r="BJ16" s="114"/>
    </row>
    <row r="17" spans="3:62" s="2" customFormat="1" ht="9.75" customHeight="1">
      <c r="C17" s="4"/>
      <c r="D17" s="172" t="s">
        <v>195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5"/>
      <c r="U17" s="116">
        <v>198</v>
      </c>
      <c r="V17" s="114"/>
      <c r="W17" s="114"/>
      <c r="X17" s="114"/>
      <c r="Y17" s="114"/>
      <c r="Z17" s="114"/>
      <c r="AA17" s="114"/>
      <c r="AB17" s="114">
        <v>60</v>
      </c>
      <c r="AC17" s="114"/>
      <c r="AD17" s="114"/>
      <c r="AE17" s="114"/>
      <c r="AF17" s="114"/>
      <c r="AG17" s="114"/>
      <c r="AH17" s="114"/>
      <c r="AI17" s="114">
        <v>8</v>
      </c>
      <c r="AJ17" s="114"/>
      <c r="AK17" s="114"/>
      <c r="AL17" s="114"/>
      <c r="AM17" s="114"/>
      <c r="AN17" s="114"/>
      <c r="AO17" s="114"/>
      <c r="AP17" s="114">
        <v>85</v>
      </c>
      <c r="AQ17" s="114"/>
      <c r="AR17" s="114"/>
      <c r="AS17" s="114"/>
      <c r="AT17" s="114"/>
      <c r="AU17" s="114"/>
      <c r="AV17" s="114"/>
      <c r="AW17" s="114">
        <v>48</v>
      </c>
      <c r="AX17" s="114"/>
      <c r="AY17" s="114"/>
      <c r="AZ17" s="114"/>
      <c r="BA17" s="114"/>
      <c r="BB17" s="114"/>
      <c r="BC17" s="114"/>
      <c r="BD17" s="114">
        <v>19</v>
      </c>
      <c r="BE17" s="114"/>
      <c r="BF17" s="114"/>
      <c r="BG17" s="114"/>
      <c r="BH17" s="114"/>
      <c r="BI17" s="114"/>
      <c r="BJ17" s="114"/>
    </row>
    <row r="18" spans="3:62" s="2" customFormat="1" ht="6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4"/>
      <c r="T18" s="4"/>
      <c r="U18" s="56"/>
      <c r="V18" s="37"/>
      <c r="W18" s="37"/>
      <c r="X18" s="37"/>
      <c r="Y18" s="37"/>
      <c r="Z18" s="37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7"/>
      <c r="AO18" s="39"/>
      <c r="AP18" s="39"/>
      <c r="AQ18" s="39"/>
      <c r="AR18" s="39"/>
      <c r="AS18" s="39"/>
      <c r="AT18" s="39"/>
      <c r="AU18" s="39"/>
      <c r="AV18" s="39"/>
      <c r="AW18" s="37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3:62" s="77" customFormat="1" ht="9.75" customHeight="1">
      <c r="C19" s="200" t="s">
        <v>196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90"/>
      <c r="U19" s="167">
        <f>SUM(U20:AA29)</f>
        <v>10386</v>
      </c>
      <c r="V19" s="156"/>
      <c r="W19" s="156"/>
      <c r="X19" s="156"/>
      <c r="Y19" s="156"/>
      <c r="Z19" s="156"/>
      <c r="AA19" s="156"/>
      <c r="AB19" s="156">
        <f>SUM(AB20:AH29)</f>
        <v>11684</v>
      </c>
      <c r="AC19" s="156"/>
      <c r="AD19" s="156"/>
      <c r="AE19" s="156"/>
      <c r="AF19" s="156"/>
      <c r="AG19" s="156"/>
      <c r="AH19" s="156"/>
      <c r="AI19" s="156">
        <f>SUM(AI20:AO29)</f>
        <v>8092</v>
      </c>
      <c r="AJ19" s="156"/>
      <c r="AK19" s="156"/>
      <c r="AL19" s="156"/>
      <c r="AM19" s="156"/>
      <c r="AN19" s="156"/>
      <c r="AO19" s="156"/>
      <c r="AP19" s="156">
        <f>SUM(AP20:AV29)</f>
        <v>8229</v>
      </c>
      <c r="AQ19" s="156"/>
      <c r="AR19" s="156"/>
      <c r="AS19" s="156"/>
      <c r="AT19" s="156"/>
      <c r="AU19" s="156"/>
      <c r="AV19" s="156"/>
      <c r="AW19" s="156">
        <f>SUM(AW20:BC29)</f>
        <v>6896</v>
      </c>
      <c r="AX19" s="156"/>
      <c r="AY19" s="156"/>
      <c r="AZ19" s="156"/>
      <c r="BA19" s="156"/>
      <c r="BB19" s="156"/>
      <c r="BC19" s="156"/>
      <c r="BD19" s="156">
        <f>SUM(BD20:BJ29)</f>
        <v>8745</v>
      </c>
      <c r="BE19" s="156"/>
      <c r="BF19" s="156"/>
      <c r="BG19" s="156"/>
      <c r="BH19" s="156"/>
      <c r="BI19" s="156"/>
      <c r="BJ19" s="156"/>
    </row>
    <row r="20" spans="3:62" s="2" customFormat="1" ht="9.75" customHeight="1">
      <c r="C20" s="4"/>
      <c r="D20" s="172" t="s">
        <v>480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5"/>
      <c r="U20" s="116">
        <v>6826</v>
      </c>
      <c r="V20" s="114"/>
      <c r="W20" s="114"/>
      <c r="X20" s="114"/>
      <c r="Y20" s="114"/>
      <c r="Z20" s="114"/>
      <c r="AA20" s="114"/>
      <c r="AB20" s="114">
        <v>7913</v>
      </c>
      <c r="AC20" s="114"/>
      <c r="AD20" s="114"/>
      <c r="AE20" s="114"/>
      <c r="AF20" s="114"/>
      <c r="AG20" s="114"/>
      <c r="AH20" s="114"/>
      <c r="AI20" s="114">
        <v>5440</v>
      </c>
      <c r="AJ20" s="114"/>
      <c r="AK20" s="114"/>
      <c r="AL20" s="114"/>
      <c r="AM20" s="114"/>
      <c r="AN20" s="114"/>
      <c r="AO20" s="114"/>
      <c r="AP20" s="114">
        <v>7719</v>
      </c>
      <c r="AQ20" s="114"/>
      <c r="AR20" s="114"/>
      <c r="AS20" s="114"/>
      <c r="AT20" s="114"/>
      <c r="AU20" s="114"/>
      <c r="AV20" s="114"/>
      <c r="AW20" s="114">
        <v>6697</v>
      </c>
      <c r="AX20" s="114"/>
      <c r="AY20" s="114"/>
      <c r="AZ20" s="114"/>
      <c r="BA20" s="114"/>
      <c r="BB20" s="114"/>
      <c r="BC20" s="114"/>
      <c r="BD20" s="114">
        <v>8362</v>
      </c>
      <c r="BE20" s="114"/>
      <c r="BF20" s="114"/>
      <c r="BG20" s="114"/>
      <c r="BH20" s="114"/>
      <c r="BI20" s="114"/>
      <c r="BJ20" s="114"/>
    </row>
    <row r="21" spans="3:62" s="2" customFormat="1" ht="9.75" customHeight="1">
      <c r="C21" s="15"/>
      <c r="D21" s="172" t="s">
        <v>481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5"/>
      <c r="U21" s="116">
        <v>1030</v>
      </c>
      <c r="V21" s="114"/>
      <c r="W21" s="114"/>
      <c r="X21" s="114"/>
      <c r="Y21" s="114"/>
      <c r="Z21" s="114"/>
      <c r="AA21" s="114"/>
      <c r="AB21" s="114">
        <v>435</v>
      </c>
      <c r="AC21" s="114"/>
      <c r="AD21" s="114"/>
      <c r="AE21" s="114"/>
      <c r="AF21" s="114"/>
      <c r="AG21" s="114"/>
      <c r="AH21" s="114"/>
      <c r="AI21" s="114">
        <v>259</v>
      </c>
      <c r="AJ21" s="114"/>
      <c r="AK21" s="114"/>
      <c r="AL21" s="114"/>
      <c r="AM21" s="114"/>
      <c r="AN21" s="114"/>
      <c r="AO21" s="114"/>
      <c r="AP21" s="114">
        <v>251</v>
      </c>
      <c r="AQ21" s="114"/>
      <c r="AR21" s="114"/>
      <c r="AS21" s="114"/>
      <c r="AT21" s="114"/>
      <c r="AU21" s="114"/>
      <c r="AV21" s="114"/>
      <c r="AW21" s="114">
        <v>0</v>
      </c>
      <c r="AX21" s="114"/>
      <c r="AY21" s="114"/>
      <c r="AZ21" s="114"/>
      <c r="BA21" s="114"/>
      <c r="BB21" s="114"/>
      <c r="BC21" s="114"/>
      <c r="BD21" s="114">
        <v>185</v>
      </c>
      <c r="BE21" s="114"/>
      <c r="BF21" s="114"/>
      <c r="BG21" s="114"/>
      <c r="BH21" s="114"/>
      <c r="BI21" s="114"/>
      <c r="BJ21" s="114"/>
    </row>
    <row r="22" spans="3:62" s="2" customFormat="1" ht="9.75" customHeight="1">
      <c r="C22" s="4"/>
      <c r="D22" s="172" t="s">
        <v>482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5"/>
      <c r="U22" s="116">
        <v>503</v>
      </c>
      <c r="V22" s="114"/>
      <c r="W22" s="114"/>
      <c r="X22" s="114"/>
      <c r="Y22" s="114"/>
      <c r="Z22" s="114"/>
      <c r="AA22" s="114"/>
      <c r="AB22" s="114">
        <v>902</v>
      </c>
      <c r="AC22" s="114"/>
      <c r="AD22" s="114"/>
      <c r="AE22" s="114"/>
      <c r="AF22" s="114"/>
      <c r="AG22" s="114"/>
      <c r="AH22" s="114"/>
      <c r="AI22" s="114">
        <v>0</v>
      </c>
      <c r="AJ22" s="114"/>
      <c r="AK22" s="114"/>
      <c r="AL22" s="114"/>
      <c r="AM22" s="114"/>
      <c r="AN22" s="114"/>
      <c r="AO22" s="114"/>
      <c r="AP22" s="114">
        <v>0</v>
      </c>
      <c r="AQ22" s="114"/>
      <c r="AR22" s="114"/>
      <c r="AS22" s="114"/>
      <c r="AT22" s="114"/>
      <c r="AU22" s="114"/>
      <c r="AV22" s="114"/>
      <c r="AW22" s="114">
        <v>0</v>
      </c>
      <c r="AX22" s="114"/>
      <c r="AY22" s="114"/>
      <c r="AZ22" s="114"/>
      <c r="BA22" s="114"/>
      <c r="BB22" s="114"/>
      <c r="BC22" s="114"/>
      <c r="BD22" s="114">
        <v>0</v>
      </c>
      <c r="BE22" s="114"/>
      <c r="BF22" s="114"/>
      <c r="BG22" s="114"/>
      <c r="BH22" s="114"/>
      <c r="BI22" s="114"/>
      <c r="BJ22" s="114"/>
    </row>
    <row r="23" spans="3:62" s="2" customFormat="1" ht="9.75" customHeight="1">
      <c r="C23" s="15"/>
      <c r="D23" s="172" t="s">
        <v>483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5"/>
      <c r="U23" s="116">
        <v>223</v>
      </c>
      <c r="V23" s="114"/>
      <c r="W23" s="114"/>
      <c r="X23" s="114"/>
      <c r="Y23" s="114"/>
      <c r="Z23" s="114"/>
      <c r="AA23" s="114"/>
      <c r="AB23" s="114">
        <v>101</v>
      </c>
      <c r="AC23" s="114"/>
      <c r="AD23" s="114"/>
      <c r="AE23" s="114"/>
      <c r="AF23" s="114"/>
      <c r="AG23" s="114"/>
      <c r="AH23" s="114"/>
      <c r="AI23" s="114">
        <v>59</v>
      </c>
      <c r="AJ23" s="114"/>
      <c r="AK23" s="114"/>
      <c r="AL23" s="114"/>
      <c r="AM23" s="114"/>
      <c r="AN23" s="114"/>
      <c r="AO23" s="114"/>
      <c r="AP23" s="114">
        <v>99</v>
      </c>
      <c r="AQ23" s="114"/>
      <c r="AR23" s="114"/>
      <c r="AS23" s="114"/>
      <c r="AT23" s="114"/>
      <c r="AU23" s="114"/>
      <c r="AV23" s="114"/>
      <c r="AW23" s="114">
        <v>44</v>
      </c>
      <c r="AX23" s="114"/>
      <c r="AY23" s="114"/>
      <c r="AZ23" s="114"/>
      <c r="BA23" s="114"/>
      <c r="BB23" s="114"/>
      <c r="BC23" s="114"/>
      <c r="BD23" s="114">
        <v>34</v>
      </c>
      <c r="BE23" s="114"/>
      <c r="BF23" s="114"/>
      <c r="BG23" s="114"/>
      <c r="BH23" s="114"/>
      <c r="BI23" s="114"/>
      <c r="BJ23" s="114"/>
    </row>
    <row r="24" spans="3:62" s="2" customFormat="1" ht="9.75" customHeight="1">
      <c r="C24" s="4"/>
      <c r="D24" s="172" t="s">
        <v>484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5"/>
      <c r="U24" s="116">
        <v>0</v>
      </c>
      <c r="V24" s="114"/>
      <c r="W24" s="114"/>
      <c r="X24" s="114"/>
      <c r="Y24" s="114"/>
      <c r="Z24" s="114"/>
      <c r="AA24" s="114"/>
      <c r="AB24" s="114">
        <v>0</v>
      </c>
      <c r="AC24" s="114"/>
      <c r="AD24" s="114"/>
      <c r="AE24" s="114"/>
      <c r="AF24" s="114"/>
      <c r="AG24" s="114"/>
      <c r="AH24" s="114"/>
      <c r="AI24" s="114">
        <v>0</v>
      </c>
      <c r="AJ24" s="114"/>
      <c r="AK24" s="114"/>
      <c r="AL24" s="114"/>
      <c r="AM24" s="114"/>
      <c r="AN24" s="114"/>
      <c r="AO24" s="114"/>
      <c r="AP24" s="114">
        <v>0</v>
      </c>
      <c r="AQ24" s="114"/>
      <c r="AR24" s="114"/>
      <c r="AS24" s="114"/>
      <c r="AT24" s="114"/>
      <c r="AU24" s="114"/>
      <c r="AV24" s="114"/>
      <c r="AW24" s="114">
        <v>0</v>
      </c>
      <c r="AX24" s="114"/>
      <c r="AY24" s="114"/>
      <c r="AZ24" s="114"/>
      <c r="BA24" s="114"/>
      <c r="BB24" s="114"/>
      <c r="BC24" s="114"/>
      <c r="BD24" s="114">
        <v>0</v>
      </c>
      <c r="BE24" s="114"/>
      <c r="BF24" s="114"/>
      <c r="BG24" s="114"/>
      <c r="BH24" s="114"/>
      <c r="BI24" s="114"/>
      <c r="BJ24" s="114"/>
    </row>
    <row r="25" spans="3:62" s="2" customFormat="1" ht="9.75" customHeight="1">
      <c r="C25" s="15"/>
      <c r="D25" s="172" t="s">
        <v>197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5"/>
      <c r="U25" s="116">
        <v>0</v>
      </c>
      <c r="V25" s="114"/>
      <c r="W25" s="114"/>
      <c r="X25" s="114"/>
      <c r="Y25" s="114"/>
      <c r="Z25" s="114"/>
      <c r="AA25" s="114"/>
      <c r="AB25" s="114">
        <v>0</v>
      </c>
      <c r="AC25" s="114"/>
      <c r="AD25" s="114"/>
      <c r="AE25" s="114"/>
      <c r="AF25" s="114"/>
      <c r="AG25" s="114"/>
      <c r="AH25" s="114"/>
      <c r="AI25" s="114">
        <v>2153</v>
      </c>
      <c r="AJ25" s="114"/>
      <c r="AK25" s="114"/>
      <c r="AL25" s="114"/>
      <c r="AM25" s="114"/>
      <c r="AN25" s="114"/>
      <c r="AO25" s="114"/>
      <c r="AP25" s="114">
        <v>0</v>
      </c>
      <c r="AQ25" s="114"/>
      <c r="AR25" s="114"/>
      <c r="AS25" s="114"/>
      <c r="AT25" s="114"/>
      <c r="AU25" s="114"/>
      <c r="AV25" s="114"/>
      <c r="AW25" s="114">
        <v>0</v>
      </c>
      <c r="AX25" s="114"/>
      <c r="AY25" s="114"/>
      <c r="AZ25" s="114"/>
      <c r="BA25" s="114"/>
      <c r="BB25" s="114"/>
      <c r="BC25" s="114"/>
      <c r="BD25" s="114">
        <v>0</v>
      </c>
      <c r="BE25" s="114"/>
      <c r="BF25" s="114"/>
      <c r="BG25" s="114"/>
      <c r="BH25" s="114"/>
      <c r="BI25" s="114"/>
      <c r="BJ25" s="114"/>
    </row>
    <row r="26" spans="3:62" s="2" customFormat="1" ht="9.75" customHeight="1">
      <c r="C26" s="4"/>
      <c r="D26" s="172" t="s">
        <v>198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5"/>
      <c r="U26" s="116">
        <v>0</v>
      </c>
      <c r="V26" s="114"/>
      <c r="W26" s="114"/>
      <c r="X26" s="114"/>
      <c r="Y26" s="114"/>
      <c r="Z26" s="114"/>
      <c r="AA26" s="114"/>
      <c r="AB26" s="114">
        <v>0</v>
      </c>
      <c r="AC26" s="114"/>
      <c r="AD26" s="114"/>
      <c r="AE26" s="114"/>
      <c r="AF26" s="114"/>
      <c r="AG26" s="114"/>
      <c r="AH26" s="114"/>
      <c r="AI26" s="114">
        <v>0</v>
      </c>
      <c r="AJ26" s="114"/>
      <c r="AK26" s="114"/>
      <c r="AL26" s="114"/>
      <c r="AM26" s="114"/>
      <c r="AN26" s="114"/>
      <c r="AO26" s="114"/>
      <c r="AP26" s="114">
        <v>0</v>
      </c>
      <c r="AQ26" s="114"/>
      <c r="AR26" s="114"/>
      <c r="AS26" s="114"/>
      <c r="AT26" s="114"/>
      <c r="AU26" s="114"/>
      <c r="AV26" s="114"/>
      <c r="AW26" s="114">
        <v>0</v>
      </c>
      <c r="AX26" s="114"/>
      <c r="AY26" s="114"/>
      <c r="AZ26" s="114"/>
      <c r="BA26" s="114"/>
      <c r="BB26" s="114"/>
      <c r="BC26" s="114"/>
      <c r="BD26" s="114">
        <v>0</v>
      </c>
      <c r="BE26" s="114"/>
      <c r="BF26" s="114"/>
      <c r="BG26" s="114"/>
      <c r="BH26" s="114"/>
      <c r="BI26" s="114"/>
      <c r="BJ26" s="114"/>
    </row>
    <row r="27" spans="3:62" s="2" customFormat="1" ht="9.75" customHeight="1">
      <c r="C27" s="15"/>
      <c r="D27" s="172" t="s">
        <v>199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5"/>
      <c r="U27" s="116">
        <v>1656</v>
      </c>
      <c r="V27" s="114"/>
      <c r="W27" s="114"/>
      <c r="X27" s="114"/>
      <c r="Y27" s="114"/>
      <c r="Z27" s="114"/>
      <c r="AA27" s="114"/>
      <c r="AB27" s="114">
        <v>2156</v>
      </c>
      <c r="AC27" s="114"/>
      <c r="AD27" s="114"/>
      <c r="AE27" s="114"/>
      <c r="AF27" s="114"/>
      <c r="AG27" s="114"/>
      <c r="AH27" s="114"/>
      <c r="AI27" s="114">
        <v>0</v>
      </c>
      <c r="AJ27" s="114"/>
      <c r="AK27" s="114"/>
      <c r="AL27" s="114"/>
      <c r="AM27" s="114"/>
      <c r="AN27" s="114"/>
      <c r="AO27" s="114"/>
      <c r="AP27" s="114">
        <v>0</v>
      </c>
      <c r="AQ27" s="114"/>
      <c r="AR27" s="114"/>
      <c r="AS27" s="114"/>
      <c r="AT27" s="114"/>
      <c r="AU27" s="114"/>
      <c r="AV27" s="114"/>
      <c r="AW27" s="114">
        <v>0</v>
      </c>
      <c r="AX27" s="114"/>
      <c r="AY27" s="114"/>
      <c r="AZ27" s="114"/>
      <c r="BA27" s="114"/>
      <c r="BB27" s="114"/>
      <c r="BC27" s="114"/>
      <c r="BD27" s="114">
        <v>0</v>
      </c>
      <c r="BE27" s="114"/>
      <c r="BF27" s="114"/>
      <c r="BG27" s="114"/>
      <c r="BH27" s="114"/>
      <c r="BI27" s="114"/>
      <c r="BJ27" s="114"/>
    </row>
    <row r="28" spans="3:62" s="2" customFormat="1" ht="9.75" customHeight="1">
      <c r="C28" s="15"/>
      <c r="D28" s="172" t="s">
        <v>200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5"/>
      <c r="U28" s="116">
        <v>123</v>
      </c>
      <c r="V28" s="114"/>
      <c r="W28" s="114"/>
      <c r="X28" s="114"/>
      <c r="Y28" s="114"/>
      <c r="Z28" s="114"/>
      <c r="AA28" s="114"/>
      <c r="AB28" s="114">
        <v>146</v>
      </c>
      <c r="AC28" s="114"/>
      <c r="AD28" s="114"/>
      <c r="AE28" s="114"/>
      <c r="AF28" s="114"/>
      <c r="AG28" s="114"/>
      <c r="AH28" s="114"/>
      <c r="AI28" s="114">
        <v>169</v>
      </c>
      <c r="AJ28" s="114"/>
      <c r="AK28" s="114"/>
      <c r="AL28" s="114"/>
      <c r="AM28" s="114"/>
      <c r="AN28" s="114"/>
      <c r="AO28" s="114"/>
      <c r="AP28" s="114">
        <v>136</v>
      </c>
      <c r="AQ28" s="114"/>
      <c r="AR28" s="114"/>
      <c r="AS28" s="114"/>
      <c r="AT28" s="114"/>
      <c r="AU28" s="114"/>
      <c r="AV28" s="114"/>
      <c r="AW28" s="114">
        <v>127</v>
      </c>
      <c r="AX28" s="114"/>
      <c r="AY28" s="114"/>
      <c r="AZ28" s="114"/>
      <c r="BA28" s="114"/>
      <c r="BB28" s="114"/>
      <c r="BC28" s="114"/>
      <c r="BD28" s="114">
        <v>143</v>
      </c>
      <c r="BE28" s="114"/>
      <c r="BF28" s="114"/>
      <c r="BG28" s="114"/>
      <c r="BH28" s="114"/>
      <c r="BI28" s="114"/>
      <c r="BJ28" s="114"/>
    </row>
    <row r="29" spans="3:62" s="2" customFormat="1" ht="9.75" customHeight="1">
      <c r="C29" s="4"/>
      <c r="D29" s="172" t="s">
        <v>201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5"/>
      <c r="U29" s="116">
        <v>25</v>
      </c>
      <c r="V29" s="114"/>
      <c r="W29" s="114"/>
      <c r="X29" s="114"/>
      <c r="Y29" s="114"/>
      <c r="Z29" s="114"/>
      <c r="AA29" s="114"/>
      <c r="AB29" s="114">
        <v>31</v>
      </c>
      <c r="AC29" s="114"/>
      <c r="AD29" s="114"/>
      <c r="AE29" s="114"/>
      <c r="AF29" s="114"/>
      <c r="AG29" s="114"/>
      <c r="AH29" s="114"/>
      <c r="AI29" s="114">
        <v>12</v>
      </c>
      <c r="AJ29" s="114"/>
      <c r="AK29" s="114"/>
      <c r="AL29" s="114"/>
      <c r="AM29" s="114"/>
      <c r="AN29" s="114"/>
      <c r="AO29" s="114"/>
      <c r="AP29" s="114">
        <v>24</v>
      </c>
      <c r="AQ29" s="114"/>
      <c r="AR29" s="114"/>
      <c r="AS29" s="114"/>
      <c r="AT29" s="114"/>
      <c r="AU29" s="114"/>
      <c r="AV29" s="114"/>
      <c r="AW29" s="114">
        <v>28</v>
      </c>
      <c r="AX29" s="114"/>
      <c r="AY29" s="114"/>
      <c r="AZ29" s="114"/>
      <c r="BA29" s="114"/>
      <c r="BB29" s="114"/>
      <c r="BC29" s="114"/>
      <c r="BD29" s="114">
        <v>21</v>
      </c>
      <c r="BE29" s="114"/>
      <c r="BF29" s="114"/>
      <c r="BG29" s="114"/>
      <c r="BH29" s="114"/>
      <c r="BI29" s="114"/>
      <c r="BJ29" s="114"/>
    </row>
    <row r="30" spans="2:62" s="2" customFormat="1" ht="9.75" customHeight="1">
      <c r="B30" s="5"/>
      <c r="C30" s="6"/>
      <c r="D30" s="6"/>
      <c r="E30" s="6"/>
      <c r="F30" s="19"/>
      <c r="G30" s="5"/>
      <c r="H30" s="5"/>
      <c r="I30" s="5"/>
      <c r="J30" s="5"/>
      <c r="K30" s="5"/>
      <c r="L30" s="5"/>
      <c r="M30" s="5"/>
      <c r="N30" s="19"/>
      <c r="O30" s="5"/>
      <c r="P30" s="5"/>
      <c r="Q30" s="5"/>
      <c r="R30" s="5"/>
      <c r="S30" s="5"/>
      <c r="T30" s="5"/>
      <c r="U30" s="69"/>
      <c r="V30" s="5"/>
      <c r="W30" s="5"/>
      <c r="X30" s="5"/>
      <c r="Y30" s="5"/>
      <c r="Z30" s="5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5"/>
      <c r="AO30" s="19"/>
      <c r="AP30" s="19"/>
      <c r="AQ30" s="19"/>
      <c r="AR30" s="19"/>
      <c r="AS30" s="19"/>
      <c r="AT30" s="19"/>
      <c r="AU30" s="19"/>
      <c r="AV30" s="19"/>
      <c r="AW30" s="5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2:14" s="2" customFormat="1" ht="10.5" customHeight="1">
      <c r="B31" s="4"/>
      <c r="C31" s="140" t="s">
        <v>51</v>
      </c>
      <c r="D31" s="140"/>
      <c r="E31" s="11" t="s">
        <v>52</v>
      </c>
      <c r="F31" s="4" t="s">
        <v>202</v>
      </c>
      <c r="N31" s="9"/>
    </row>
    <row r="32" spans="2:14" s="2" customFormat="1" ht="10.5" customHeight="1">
      <c r="B32" s="134" t="s">
        <v>54</v>
      </c>
      <c r="C32" s="134"/>
      <c r="D32" s="134"/>
      <c r="E32" s="9" t="s">
        <v>479</v>
      </c>
      <c r="F32" s="2" t="s">
        <v>203</v>
      </c>
      <c r="N32" s="9"/>
    </row>
    <row r="33" spans="2:14" s="2" customFormat="1" ht="6" customHeight="1">
      <c r="B33" s="8"/>
      <c r="C33" s="8"/>
      <c r="D33" s="8"/>
      <c r="E33" s="9"/>
      <c r="N33" s="9"/>
    </row>
    <row r="34" spans="2:62" ht="12.75" customHeight="1">
      <c r="B34" s="232" t="s">
        <v>579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</row>
    <row r="35" spans="2:63" s="2" customFormat="1" ht="12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26" t="s">
        <v>359</v>
      </c>
      <c r="BK35" s="4"/>
    </row>
    <row r="36" spans="2:63" s="2" customFormat="1" ht="15" customHeight="1">
      <c r="B36" s="202" t="s">
        <v>444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141" t="s">
        <v>438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64"/>
      <c r="BA36" s="142" t="s">
        <v>437</v>
      </c>
      <c r="BB36" s="142"/>
      <c r="BC36" s="142"/>
      <c r="BD36" s="142"/>
      <c r="BE36" s="142"/>
      <c r="BF36" s="142"/>
      <c r="BG36" s="142"/>
      <c r="BH36" s="142"/>
      <c r="BI36" s="142"/>
      <c r="BJ36" s="142"/>
      <c r="BK36" s="4"/>
    </row>
    <row r="37" spans="2:63" s="2" customFormat="1" ht="15" customHeight="1"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55"/>
      <c r="N37" s="54"/>
      <c r="O37" s="54"/>
      <c r="P37" s="54"/>
      <c r="Q37" s="54"/>
      <c r="R37" s="54"/>
      <c r="S37" s="54"/>
      <c r="T37" s="54"/>
      <c r="U37" s="54"/>
      <c r="V37" s="54"/>
      <c r="W37" s="132" t="s">
        <v>402</v>
      </c>
      <c r="X37" s="132"/>
      <c r="Y37" s="132"/>
      <c r="Z37" s="132"/>
      <c r="AA37" s="132"/>
      <c r="AB37" s="132"/>
      <c r="AC37" s="132"/>
      <c r="AD37" s="132"/>
      <c r="AE37" s="132"/>
      <c r="AF37" s="132"/>
      <c r="AG37" s="132" t="s">
        <v>204</v>
      </c>
      <c r="AH37" s="132"/>
      <c r="AI37" s="132"/>
      <c r="AJ37" s="132"/>
      <c r="AK37" s="132"/>
      <c r="AL37" s="132"/>
      <c r="AM37" s="132"/>
      <c r="AN37" s="132"/>
      <c r="AO37" s="132"/>
      <c r="AP37" s="132"/>
      <c r="AQ37" s="132" t="s">
        <v>205</v>
      </c>
      <c r="AR37" s="132"/>
      <c r="AS37" s="132"/>
      <c r="AT37" s="132"/>
      <c r="AU37" s="132"/>
      <c r="AV37" s="132"/>
      <c r="AW37" s="132"/>
      <c r="AX37" s="132"/>
      <c r="AY37" s="132"/>
      <c r="AZ37" s="132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4"/>
    </row>
    <row r="38" spans="2:22" s="2" customFormat="1" ht="9.75" customHeight="1">
      <c r="B38" s="4"/>
      <c r="C38" s="15"/>
      <c r="D38" s="15"/>
      <c r="E38" s="15"/>
      <c r="F38" s="15"/>
      <c r="G38" s="15"/>
      <c r="H38" s="11"/>
      <c r="I38" s="4"/>
      <c r="J38" s="4"/>
      <c r="K38" s="4"/>
      <c r="L38" s="4"/>
      <c r="M38" s="41"/>
      <c r="N38" s="42"/>
      <c r="O38" s="42"/>
      <c r="P38" s="42"/>
      <c r="Q38" s="42"/>
      <c r="R38" s="42"/>
      <c r="S38" s="42"/>
      <c r="T38" s="42"/>
      <c r="U38" s="42"/>
      <c r="V38" s="42"/>
    </row>
    <row r="39" spans="2:62" s="2" customFormat="1" ht="9.75" customHeight="1">
      <c r="B39" s="4"/>
      <c r="C39" s="144" t="s">
        <v>46</v>
      </c>
      <c r="D39" s="144"/>
      <c r="E39" s="144"/>
      <c r="F39" s="123">
        <v>12</v>
      </c>
      <c r="G39" s="123"/>
      <c r="H39" s="123"/>
      <c r="I39" s="172" t="s">
        <v>206</v>
      </c>
      <c r="J39" s="172"/>
      <c r="K39" s="172"/>
      <c r="L39" s="4"/>
      <c r="M39" s="106">
        <v>289060</v>
      </c>
      <c r="N39" s="107"/>
      <c r="O39" s="107"/>
      <c r="P39" s="107"/>
      <c r="Q39" s="107"/>
      <c r="R39" s="107"/>
      <c r="S39" s="107"/>
      <c r="T39" s="107"/>
      <c r="U39" s="107"/>
      <c r="V39" s="107"/>
      <c r="W39" s="107">
        <v>44901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>
        <v>288</v>
      </c>
      <c r="AH39" s="107"/>
      <c r="AI39" s="107"/>
      <c r="AJ39" s="107"/>
      <c r="AK39" s="107"/>
      <c r="AL39" s="107"/>
      <c r="AM39" s="107"/>
      <c r="AN39" s="107"/>
      <c r="AO39" s="107"/>
      <c r="AP39" s="107"/>
      <c r="AQ39" s="107">
        <v>2984</v>
      </c>
      <c r="AR39" s="107"/>
      <c r="AS39" s="107"/>
      <c r="AT39" s="107"/>
      <c r="AU39" s="107"/>
      <c r="AV39" s="107"/>
      <c r="AW39" s="107"/>
      <c r="AX39" s="107"/>
      <c r="AY39" s="107"/>
      <c r="AZ39" s="107"/>
      <c r="BA39" s="107">
        <v>617</v>
      </c>
      <c r="BB39" s="107"/>
      <c r="BC39" s="107"/>
      <c r="BD39" s="107"/>
      <c r="BE39" s="107"/>
      <c r="BF39" s="107"/>
      <c r="BG39" s="107"/>
      <c r="BH39" s="107"/>
      <c r="BI39" s="107"/>
      <c r="BJ39" s="107"/>
    </row>
    <row r="40" spans="2:62" s="2" customFormat="1" ht="9.75" customHeight="1">
      <c r="B40" s="4"/>
      <c r="C40" s="15"/>
      <c r="D40" s="15"/>
      <c r="E40" s="15"/>
      <c r="F40" s="123">
        <v>13</v>
      </c>
      <c r="G40" s="123"/>
      <c r="H40" s="123"/>
      <c r="I40" s="15"/>
      <c r="J40" s="15"/>
      <c r="K40" s="15"/>
      <c r="L40" s="4"/>
      <c r="M40" s="106">
        <v>319744</v>
      </c>
      <c r="N40" s="107"/>
      <c r="O40" s="107"/>
      <c r="P40" s="107"/>
      <c r="Q40" s="107"/>
      <c r="R40" s="107"/>
      <c r="S40" s="107"/>
      <c r="T40" s="107"/>
      <c r="U40" s="107"/>
      <c r="V40" s="107"/>
      <c r="W40" s="107">
        <v>46867</v>
      </c>
      <c r="X40" s="107"/>
      <c r="Y40" s="107"/>
      <c r="Z40" s="107"/>
      <c r="AA40" s="107"/>
      <c r="AB40" s="107"/>
      <c r="AC40" s="107"/>
      <c r="AD40" s="107"/>
      <c r="AE40" s="107"/>
      <c r="AF40" s="107"/>
      <c r="AG40" s="107">
        <v>289</v>
      </c>
      <c r="AH40" s="107"/>
      <c r="AI40" s="107"/>
      <c r="AJ40" s="107"/>
      <c r="AK40" s="107"/>
      <c r="AL40" s="107"/>
      <c r="AM40" s="107"/>
      <c r="AN40" s="107"/>
      <c r="AO40" s="107"/>
      <c r="AP40" s="107"/>
      <c r="AQ40" s="107">
        <v>3124</v>
      </c>
      <c r="AR40" s="107"/>
      <c r="AS40" s="107"/>
      <c r="AT40" s="107"/>
      <c r="AU40" s="107"/>
      <c r="AV40" s="107"/>
      <c r="AW40" s="107"/>
      <c r="AX40" s="107"/>
      <c r="AY40" s="107"/>
      <c r="AZ40" s="107"/>
      <c r="BA40" s="107">
        <v>634</v>
      </c>
      <c r="BB40" s="107"/>
      <c r="BC40" s="107"/>
      <c r="BD40" s="107"/>
      <c r="BE40" s="107"/>
      <c r="BF40" s="107"/>
      <c r="BG40" s="107"/>
      <c r="BH40" s="107"/>
      <c r="BI40" s="107"/>
      <c r="BJ40" s="107"/>
    </row>
    <row r="41" spans="2:62" s="2" customFormat="1" ht="9.75" customHeight="1">
      <c r="B41" s="4"/>
      <c r="C41" s="15"/>
      <c r="D41" s="15"/>
      <c r="E41" s="15"/>
      <c r="F41" s="123">
        <v>14</v>
      </c>
      <c r="G41" s="123"/>
      <c r="H41" s="123"/>
      <c r="I41" s="15"/>
      <c r="J41" s="15"/>
      <c r="K41" s="15"/>
      <c r="L41" s="4"/>
      <c r="M41" s="106">
        <v>264246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>
        <v>41682</v>
      </c>
      <c r="X41" s="107"/>
      <c r="Y41" s="107"/>
      <c r="Z41" s="107"/>
      <c r="AA41" s="107"/>
      <c r="AB41" s="107"/>
      <c r="AC41" s="107"/>
      <c r="AD41" s="107"/>
      <c r="AE41" s="107"/>
      <c r="AF41" s="107"/>
      <c r="AG41" s="107">
        <v>299</v>
      </c>
      <c r="AH41" s="107"/>
      <c r="AI41" s="107"/>
      <c r="AJ41" s="107"/>
      <c r="AK41" s="107"/>
      <c r="AL41" s="107"/>
      <c r="AM41" s="107"/>
      <c r="AN41" s="107"/>
      <c r="AO41" s="107"/>
      <c r="AP41" s="107"/>
      <c r="AQ41" s="107">
        <v>2266</v>
      </c>
      <c r="AR41" s="107"/>
      <c r="AS41" s="107"/>
      <c r="AT41" s="107"/>
      <c r="AU41" s="107"/>
      <c r="AV41" s="107"/>
      <c r="AW41" s="107"/>
      <c r="AX41" s="107"/>
      <c r="AY41" s="107"/>
      <c r="AZ41" s="107"/>
      <c r="BA41" s="107">
        <v>628</v>
      </c>
      <c r="BB41" s="107"/>
      <c r="BC41" s="107"/>
      <c r="BD41" s="107"/>
      <c r="BE41" s="107"/>
      <c r="BF41" s="107"/>
      <c r="BG41" s="107"/>
      <c r="BH41" s="107"/>
      <c r="BI41" s="107"/>
      <c r="BJ41" s="107"/>
    </row>
    <row r="42" spans="2:62" s="2" customFormat="1" ht="9.75" customHeight="1">
      <c r="B42" s="4"/>
      <c r="C42" s="4"/>
      <c r="D42" s="4"/>
      <c r="E42" s="4"/>
      <c r="F42" s="123">
        <v>15</v>
      </c>
      <c r="G42" s="123"/>
      <c r="H42" s="123"/>
      <c r="I42" s="4"/>
      <c r="J42" s="4"/>
      <c r="K42" s="4"/>
      <c r="L42" s="99"/>
      <c r="M42" s="107">
        <v>281430</v>
      </c>
      <c r="N42" s="107"/>
      <c r="O42" s="107"/>
      <c r="P42" s="107"/>
      <c r="Q42" s="107"/>
      <c r="R42" s="107"/>
      <c r="S42" s="107"/>
      <c r="T42" s="107"/>
      <c r="U42" s="107"/>
      <c r="V42" s="107"/>
      <c r="W42" s="230">
        <v>43860</v>
      </c>
      <c r="X42" s="230"/>
      <c r="Y42" s="230"/>
      <c r="Z42" s="230"/>
      <c r="AA42" s="230"/>
      <c r="AB42" s="230"/>
      <c r="AC42" s="230"/>
      <c r="AD42" s="230"/>
      <c r="AE42" s="230"/>
      <c r="AF42" s="230"/>
      <c r="AG42" s="230">
        <v>303</v>
      </c>
      <c r="AH42" s="230"/>
      <c r="AI42" s="230"/>
      <c r="AJ42" s="230"/>
      <c r="AK42" s="230"/>
      <c r="AL42" s="230"/>
      <c r="AM42" s="230"/>
      <c r="AN42" s="230"/>
      <c r="AO42" s="230"/>
      <c r="AP42" s="230"/>
      <c r="AQ42" s="230">
        <v>2367</v>
      </c>
      <c r="AR42" s="230"/>
      <c r="AS42" s="230"/>
      <c r="AT42" s="230"/>
      <c r="AU42" s="230"/>
      <c r="AV42" s="230"/>
      <c r="AW42" s="230"/>
      <c r="AX42" s="230"/>
      <c r="AY42" s="230"/>
      <c r="AZ42" s="230"/>
      <c r="BA42" s="107">
        <v>668</v>
      </c>
      <c r="BB42" s="107"/>
      <c r="BC42" s="107"/>
      <c r="BD42" s="107"/>
      <c r="BE42" s="107"/>
      <c r="BF42" s="107"/>
      <c r="BG42" s="107"/>
      <c r="BH42" s="107"/>
      <c r="BI42" s="107"/>
      <c r="BJ42" s="107"/>
    </row>
    <row r="43" spans="2:62" s="77" customFormat="1" ht="9.75" customHeight="1">
      <c r="B43" s="78"/>
      <c r="C43" s="78"/>
      <c r="D43" s="78"/>
      <c r="E43" s="78"/>
      <c r="F43" s="112">
        <v>16</v>
      </c>
      <c r="G43" s="112"/>
      <c r="H43" s="112"/>
      <c r="I43" s="78"/>
      <c r="J43" s="78"/>
      <c r="K43" s="78"/>
      <c r="L43" s="91"/>
      <c r="M43" s="156">
        <v>256398</v>
      </c>
      <c r="N43" s="156"/>
      <c r="O43" s="156"/>
      <c r="P43" s="156"/>
      <c r="Q43" s="156"/>
      <c r="R43" s="156"/>
      <c r="S43" s="156"/>
      <c r="T43" s="156"/>
      <c r="U43" s="156"/>
      <c r="V43" s="156"/>
      <c r="W43" s="231">
        <v>35859</v>
      </c>
      <c r="X43" s="231"/>
      <c r="Y43" s="231"/>
      <c r="Z43" s="231"/>
      <c r="AA43" s="231"/>
      <c r="AB43" s="231"/>
      <c r="AC43" s="231"/>
      <c r="AD43" s="231"/>
      <c r="AE43" s="231"/>
      <c r="AF43" s="231"/>
      <c r="AG43" s="231">
        <v>255</v>
      </c>
      <c r="AH43" s="231"/>
      <c r="AI43" s="231"/>
      <c r="AJ43" s="231"/>
      <c r="AK43" s="231"/>
      <c r="AL43" s="231"/>
      <c r="AM43" s="231"/>
      <c r="AN43" s="231"/>
      <c r="AO43" s="231"/>
      <c r="AP43" s="231"/>
      <c r="AQ43" s="231">
        <v>2109</v>
      </c>
      <c r="AR43" s="231"/>
      <c r="AS43" s="231"/>
      <c r="AT43" s="231"/>
      <c r="AU43" s="231"/>
      <c r="AV43" s="231"/>
      <c r="AW43" s="231"/>
      <c r="AX43" s="231"/>
      <c r="AY43" s="231"/>
      <c r="AZ43" s="231"/>
      <c r="BA43" s="156">
        <v>678</v>
      </c>
      <c r="BB43" s="156"/>
      <c r="BC43" s="156"/>
      <c r="BD43" s="156"/>
      <c r="BE43" s="156"/>
      <c r="BF43" s="156"/>
      <c r="BG43" s="156"/>
      <c r="BH43" s="156"/>
      <c r="BI43" s="156"/>
      <c r="BJ43" s="156"/>
    </row>
    <row r="44" spans="2:62" s="2" customFormat="1" ht="6" customHeight="1">
      <c r="B44" s="4"/>
      <c r="C44" s="4"/>
      <c r="D44" s="4"/>
      <c r="E44" s="4"/>
      <c r="F44" s="11"/>
      <c r="G44" s="11"/>
      <c r="H44" s="11"/>
      <c r="I44" s="4"/>
      <c r="J44" s="4"/>
      <c r="K44" s="4"/>
      <c r="L44" s="99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2:62" s="2" customFormat="1" ht="9.75" customHeight="1">
      <c r="B45" s="4"/>
      <c r="C45" s="172" t="s">
        <v>132</v>
      </c>
      <c r="D45" s="172"/>
      <c r="E45" s="172"/>
      <c r="F45" s="172"/>
      <c r="G45" s="172"/>
      <c r="H45" s="172"/>
      <c r="I45" s="172"/>
      <c r="J45" s="172"/>
      <c r="K45" s="172"/>
      <c r="L45" s="99"/>
      <c r="M45" s="114">
        <v>51249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>
        <v>8074</v>
      </c>
      <c r="X45" s="114"/>
      <c r="Y45" s="114"/>
      <c r="Z45" s="114"/>
      <c r="AA45" s="114"/>
      <c r="AB45" s="114"/>
      <c r="AC45" s="114"/>
      <c r="AD45" s="114"/>
      <c r="AE45" s="114"/>
      <c r="AF45" s="114"/>
      <c r="AG45" s="114">
        <v>192</v>
      </c>
      <c r="AH45" s="114"/>
      <c r="AI45" s="114"/>
      <c r="AJ45" s="114"/>
      <c r="AK45" s="114"/>
      <c r="AL45" s="114"/>
      <c r="AM45" s="114"/>
      <c r="AN45" s="114"/>
      <c r="AO45" s="114"/>
      <c r="AP45" s="114"/>
      <c r="AQ45" s="114">
        <v>2109</v>
      </c>
      <c r="AR45" s="114"/>
      <c r="AS45" s="114"/>
      <c r="AT45" s="114"/>
      <c r="AU45" s="114"/>
      <c r="AV45" s="114"/>
      <c r="AW45" s="114"/>
      <c r="AX45" s="114"/>
      <c r="AY45" s="114"/>
      <c r="AZ45" s="114"/>
      <c r="BA45" s="114">
        <v>152</v>
      </c>
      <c r="BB45" s="114"/>
      <c r="BC45" s="114"/>
      <c r="BD45" s="114"/>
      <c r="BE45" s="114"/>
      <c r="BF45" s="114"/>
      <c r="BG45" s="114"/>
      <c r="BH45" s="114"/>
      <c r="BI45" s="114"/>
      <c r="BJ45" s="114"/>
    </row>
    <row r="46" spans="2:62" s="2" customFormat="1" ht="9.75" customHeight="1">
      <c r="B46" s="4"/>
      <c r="C46" s="172" t="s">
        <v>207</v>
      </c>
      <c r="D46" s="172"/>
      <c r="E46" s="172"/>
      <c r="F46" s="172"/>
      <c r="G46" s="172"/>
      <c r="H46" s="172"/>
      <c r="I46" s="172"/>
      <c r="J46" s="172"/>
      <c r="K46" s="172"/>
      <c r="L46" s="99"/>
      <c r="M46" s="114">
        <v>32829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>
        <v>3318</v>
      </c>
      <c r="X46" s="114"/>
      <c r="Y46" s="114"/>
      <c r="Z46" s="114"/>
      <c r="AA46" s="114"/>
      <c r="AB46" s="114"/>
      <c r="AC46" s="114"/>
      <c r="AD46" s="114"/>
      <c r="AE46" s="114"/>
      <c r="AF46" s="114"/>
      <c r="AG46" s="114">
        <v>8</v>
      </c>
      <c r="AH46" s="114"/>
      <c r="AI46" s="114"/>
      <c r="AJ46" s="114"/>
      <c r="AK46" s="114"/>
      <c r="AL46" s="114"/>
      <c r="AM46" s="114"/>
      <c r="AN46" s="114"/>
      <c r="AO46" s="114"/>
      <c r="AP46" s="114"/>
      <c r="AQ46" s="114">
        <v>0</v>
      </c>
      <c r="AR46" s="114"/>
      <c r="AS46" s="114"/>
      <c r="AT46" s="114"/>
      <c r="AU46" s="114"/>
      <c r="AV46" s="114"/>
      <c r="AW46" s="114"/>
      <c r="AX46" s="114"/>
      <c r="AY46" s="114"/>
      <c r="AZ46" s="114"/>
      <c r="BA46" s="114">
        <v>92</v>
      </c>
      <c r="BB46" s="114"/>
      <c r="BC46" s="114"/>
      <c r="BD46" s="114"/>
      <c r="BE46" s="114"/>
      <c r="BF46" s="114"/>
      <c r="BG46" s="114"/>
      <c r="BH46" s="114"/>
      <c r="BI46" s="114"/>
      <c r="BJ46" s="114"/>
    </row>
    <row r="47" spans="2:62" s="2" customFormat="1" ht="9.75" customHeight="1">
      <c r="B47" s="4"/>
      <c r="C47" s="172" t="s">
        <v>208</v>
      </c>
      <c r="D47" s="172"/>
      <c r="E47" s="172"/>
      <c r="F47" s="172"/>
      <c r="G47" s="172"/>
      <c r="H47" s="172"/>
      <c r="I47" s="172"/>
      <c r="J47" s="172"/>
      <c r="K47" s="172"/>
      <c r="L47" s="99"/>
      <c r="M47" s="114">
        <v>29544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>
        <v>4401</v>
      </c>
      <c r="X47" s="114"/>
      <c r="Y47" s="114"/>
      <c r="Z47" s="114"/>
      <c r="AA47" s="114"/>
      <c r="AB47" s="114"/>
      <c r="AC47" s="114"/>
      <c r="AD47" s="114"/>
      <c r="AE47" s="114"/>
      <c r="AF47" s="114"/>
      <c r="AG47" s="114">
        <v>12</v>
      </c>
      <c r="AH47" s="114"/>
      <c r="AI47" s="114"/>
      <c r="AJ47" s="114"/>
      <c r="AK47" s="114"/>
      <c r="AL47" s="114"/>
      <c r="AM47" s="114"/>
      <c r="AN47" s="114"/>
      <c r="AO47" s="114"/>
      <c r="AP47" s="114"/>
      <c r="AQ47" s="114">
        <v>0</v>
      </c>
      <c r="AR47" s="114"/>
      <c r="AS47" s="114"/>
      <c r="AT47" s="114"/>
      <c r="AU47" s="114"/>
      <c r="AV47" s="114"/>
      <c r="AW47" s="114"/>
      <c r="AX47" s="114"/>
      <c r="AY47" s="114"/>
      <c r="AZ47" s="114"/>
      <c r="BA47" s="114">
        <v>32</v>
      </c>
      <c r="BB47" s="114"/>
      <c r="BC47" s="114"/>
      <c r="BD47" s="114"/>
      <c r="BE47" s="114"/>
      <c r="BF47" s="114"/>
      <c r="BG47" s="114"/>
      <c r="BH47" s="114"/>
      <c r="BI47" s="114"/>
      <c r="BJ47" s="114"/>
    </row>
    <row r="48" spans="2:62" s="2" customFormat="1" ht="9.75" customHeight="1">
      <c r="B48" s="4"/>
      <c r="C48" s="172" t="s">
        <v>209</v>
      </c>
      <c r="D48" s="172"/>
      <c r="E48" s="172"/>
      <c r="F48" s="172"/>
      <c r="G48" s="172"/>
      <c r="H48" s="172"/>
      <c r="I48" s="172"/>
      <c r="J48" s="172"/>
      <c r="K48" s="172"/>
      <c r="L48" s="99"/>
      <c r="M48" s="114">
        <v>21444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>
        <v>2932</v>
      </c>
      <c r="X48" s="114"/>
      <c r="Y48" s="114"/>
      <c r="Z48" s="114"/>
      <c r="AA48" s="114"/>
      <c r="AB48" s="114"/>
      <c r="AC48" s="114"/>
      <c r="AD48" s="114"/>
      <c r="AE48" s="114"/>
      <c r="AF48" s="114"/>
      <c r="AG48" s="114">
        <v>5</v>
      </c>
      <c r="AH48" s="114"/>
      <c r="AI48" s="114"/>
      <c r="AJ48" s="114"/>
      <c r="AK48" s="114"/>
      <c r="AL48" s="114"/>
      <c r="AM48" s="114"/>
      <c r="AN48" s="114"/>
      <c r="AO48" s="114"/>
      <c r="AP48" s="114"/>
      <c r="AQ48" s="114">
        <v>0</v>
      </c>
      <c r="AR48" s="114"/>
      <c r="AS48" s="114"/>
      <c r="AT48" s="114"/>
      <c r="AU48" s="114"/>
      <c r="AV48" s="114"/>
      <c r="AW48" s="114"/>
      <c r="AX48" s="114"/>
      <c r="AY48" s="114"/>
      <c r="AZ48" s="114"/>
      <c r="BA48" s="114">
        <v>143</v>
      </c>
      <c r="BB48" s="114"/>
      <c r="BC48" s="114"/>
      <c r="BD48" s="114"/>
      <c r="BE48" s="114"/>
      <c r="BF48" s="114"/>
      <c r="BG48" s="114"/>
      <c r="BH48" s="114"/>
      <c r="BI48" s="114"/>
      <c r="BJ48" s="114"/>
    </row>
    <row r="49" spans="2:62" s="2" customFormat="1" ht="9.75" customHeight="1">
      <c r="B49" s="4"/>
      <c r="C49" s="172" t="s">
        <v>210</v>
      </c>
      <c r="D49" s="172"/>
      <c r="E49" s="172"/>
      <c r="F49" s="172"/>
      <c r="G49" s="172"/>
      <c r="H49" s="172"/>
      <c r="I49" s="172"/>
      <c r="J49" s="172"/>
      <c r="K49" s="172"/>
      <c r="L49" s="99"/>
      <c r="M49" s="114">
        <v>23834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>
        <v>3287</v>
      </c>
      <c r="X49" s="114"/>
      <c r="Y49" s="114"/>
      <c r="Z49" s="114"/>
      <c r="AA49" s="114"/>
      <c r="AB49" s="114"/>
      <c r="AC49" s="114"/>
      <c r="AD49" s="114"/>
      <c r="AE49" s="114"/>
      <c r="AF49" s="114"/>
      <c r="AG49" s="114">
        <v>8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>
        <v>0</v>
      </c>
      <c r="AR49" s="114"/>
      <c r="AS49" s="114"/>
      <c r="AT49" s="114"/>
      <c r="AU49" s="114"/>
      <c r="AV49" s="114"/>
      <c r="AW49" s="114"/>
      <c r="AX49" s="114"/>
      <c r="AY49" s="114"/>
      <c r="AZ49" s="114"/>
      <c r="BA49" s="114">
        <v>51</v>
      </c>
      <c r="BB49" s="114"/>
      <c r="BC49" s="114"/>
      <c r="BD49" s="114"/>
      <c r="BE49" s="114"/>
      <c r="BF49" s="114"/>
      <c r="BG49" s="114"/>
      <c r="BH49" s="114"/>
      <c r="BI49" s="114"/>
      <c r="BJ49" s="114"/>
    </row>
    <row r="50" spans="2:62" s="2" customFormat="1" ht="9.75" customHeight="1">
      <c r="B50" s="4"/>
      <c r="C50" s="172" t="s">
        <v>211</v>
      </c>
      <c r="D50" s="172"/>
      <c r="E50" s="172"/>
      <c r="F50" s="172"/>
      <c r="G50" s="172"/>
      <c r="H50" s="172"/>
      <c r="I50" s="172"/>
      <c r="J50" s="172"/>
      <c r="K50" s="172"/>
      <c r="L50" s="99"/>
      <c r="M50" s="114">
        <v>19189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>
        <v>2451</v>
      </c>
      <c r="X50" s="114"/>
      <c r="Y50" s="114"/>
      <c r="Z50" s="114"/>
      <c r="AA50" s="114"/>
      <c r="AB50" s="114"/>
      <c r="AC50" s="114"/>
      <c r="AD50" s="114"/>
      <c r="AE50" s="114"/>
      <c r="AF50" s="114"/>
      <c r="AG50" s="114">
        <v>5</v>
      </c>
      <c r="AH50" s="114"/>
      <c r="AI50" s="114"/>
      <c r="AJ50" s="114"/>
      <c r="AK50" s="114"/>
      <c r="AL50" s="114"/>
      <c r="AM50" s="114"/>
      <c r="AN50" s="114"/>
      <c r="AO50" s="114"/>
      <c r="AP50" s="114"/>
      <c r="AQ50" s="114">
        <v>0</v>
      </c>
      <c r="AR50" s="114"/>
      <c r="AS50" s="114"/>
      <c r="AT50" s="114"/>
      <c r="AU50" s="114"/>
      <c r="AV50" s="114"/>
      <c r="AW50" s="114"/>
      <c r="AX50" s="114"/>
      <c r="AY50" s="114"/>
      <c r="AZ50" s="114"/>
      <c r="BA50" s="114">
        <v>54</v>
      </c>
      <c r="BB50" s="114"/>
      <c r="BC50" s="114"/>
      <c r="BD50" s="114"/>
      <c r="BE50" s="114"/>
      <c r="BF50" s="114"/>
      <c r="BG50" s="114"/>
      <c r="BH50" s="114"/>
      <c r="BI50" s="114"/>
      <c r="BJ50" s="114"/>
    </row>
    <row r="51" spans="2:62" s="2" customFormat="1" ht="9.75" customHeight="1">
      <c r="B51" s="4"/>
      <c r="C51" s="172" t="s">
        <v>117</v>
      </c>
      <c r="D51" s="172"/>
      <c r="E51" s="172"/>
      <c r="F51" s="172"/>
      <c r="G51" s="172"/>
      <c r="H51" s="172"/>
      <c r="I51" s="172"/>
      <c r="J51" s="172"/>
      <c r="K51" s="172"/>
      <c r="L51" s="99"/>
      <c r="M51" s="114">
        <v>26192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>
        <v>3116</v>
      </c>
      <c r="X51" s="114"/>
      <c r="Y51" s="114"/>
      <c r="Z51" s="114"/>
      <c r="AA51" s="114"/>
      <c r="AB51" s="114"/>
      <c r="AC51" s="114"/>
      <c r="AD51" s="114"/>
      <c r="AE51" s="114"/>
      <c r="AF51" s="114"/>
      <c r="AG51" s="114">
        <v>10</v>
      </c>
      <c r="AH51" s="114"/>
      <c r="AI51" s="114"/>
      <c r="AJ51" s="114"/>
      <c r="AK51" s="114"/>
      <c r="AL51" s="114"/>
      <c r="AM51" s="114"/>
      <c r="AN51" s="114"/>
      <c r="AO51" s="114"/>
      <c r="AP51" s="114"/>
      <c r="AQ51" s="114">
        <v>0</v>
      </c>
      <c r="AR51" s="114"/>
      <c r="AS51" s="114"/>
      <c r="AT51" s="114"/>
      <c r="AU51" s="114"/>
      <c r="AV51" s="114"/>
      <c r="AW51" s="114"/>
      <c r="AX51" s="114"/>
      <c r="AY51" s="114"/>
      <c r="AZ51" s="114"/>
      <c r="BA51" s="114">
        <v>39</v>
      </c>
      <c r="BB51" s="114"/>
      <c r="BC51" s="114"/>
      <c r="BD51" s="114"/>
      <c r="BE51" s="114"/>
      <c r="BF51" s="114"/>
      <c r="BG51" s="114"/>
      <c r="BH51" s="114"/>
      <c r="BI51" s="114"/>
      <c r="BJ51" s="114"/>
    </row>
    <row r="52" spans="2:62" s="2" customFormat="1" ht="9.75" customHeight="1">
      <c r="B52" s="4"/>
      <c r="C52" s="172" t="s">
        <v>212</v>
      </c>
      <c r="D52" s="172"/>
      <c r="E52" s="172"/>
      <c r="F52" s="172"/>
      <c r="G52" s="172"/>
      <c r="H52" s="172"/>
      <c r="I52" s="172"/>
      <c r="J52" s="172"/>
      <c r="K52" s="172"/>
      <c r="L52" s="99"/>
      <c r="M52" s="114">
        <v>10122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>
        <v>1542</v>
      </c>
      <c r="X52" s="114"/>
      <c r="Y52" s="114"/>
      <c r="Z52" s="114"/>
      <c r="AA52" s="114"/>
      <c r="AB52" s="114"/>
      <c r="AC52" s="114"/>
      <c r="AD52" s="114"/>
      <c r="AE52" s="114"/>
      <c r="AF52" s="114"/>
      <c r="AG52" s="114">
        <v>4</v>
      </c>
      <c r="AH52" s="114"/>
      <c r="AI52" s="114"/>
      <c r="AJ52" s="114"/>
      <c r="AK52" s="114"/>
      <c r="AL52" s="114"/>
      <c r="AM52" s="114"/>
      <c r="AN52" s="114"/>
      <c r="AO52" s="114"/>
      <c r="AP52" s="114"/>
      <c r="AQ52" s="114">
        <v>0</v>
      </c>
      <c r="AR52" s="114"/>
      <c r="AS52" s="114"/>
      <c r="AT52" s="114"/>
      <c r="AU52" s="114"/>
      <c r="AV52" s="114"/>
      <c r="AW52" s="114"/>
      <c r="AX52" s="114"/>
      <c r="AY52" s="114"/>
      <c r="AZ52" s="114"/>
      <c r="BA52" s="114">
        <v>33</v>
      </c>
      <c r="BB52" s="114"/>
      <c r="BC52" s="114"/>
      <c r="BD52" s="114"/>
      <c r="BE52" s="114"/>
      <c r="BF52" s="114"/>
      <c r="BG52" s="114"/>
      <c r="BH52" s="114"/>
      <c r="BI52" s="114"/>
      <c r="BJ52" s="114"/>
    </row>
    <row r="53" spans="2:62" s="2" customFormat="1" ht="9.75" customHeight="1">
      <c r="B53" s="4"/>
      <c r="C53" s="172" t="s">
        <v>146</v>
      </c>
      <c r="D53" s="172"/>
      <c r="E53" s="172"/>
      <c r="F53" s="172"/>
      <c r="G53" s="172"/>
      <c r="H53" s="172"/>
      <c r="I53" s="172"/>
      <c r="J53" s="172"/>
      <c r="K53" s="172"/>
      <c r="L53" s="99"/>
      <c r="M53" s="114">
        <v>14805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>
        <v>1340</v>
      </c>
      <c r="X53" s="114"/>
      <c r="Y53" s="114"/>
      <c r="Z53" s="114"/>
      <c r="AA53" s="114"/>
      <c r="AB53" s="114"/>
      <c r="AC53" s="114"/>
      <c r="AD53" s="114"/>
      <c r="AE53" s="114"/>
      <c r="AF53" s="114"/>
      <c r="AG53" s="114">
        <v>3</v>
      </c>
      <c r="AH53" s="114"/>
      <c r="AI53" s="114"/>
      <c r="AJ53" s="114"/>
      <c r="AK53" s="114"/>
      <c r="AL53" s="114"/>
      <c r="AM53" s="114"/>
      <c r="AN53" s="114"/>
      <c r="AO53" s="114"/>
      <c r="AP53" s="114"/>
      <c r="AQ53" s="114">
        <v>0</v>
      </c>
      <c r="AR53" s="114"/>
      <c r="AS53" s="114"/>
      <c r="AT53" s="114"/>
      <c r="AU53" s="114"/>
      <c r="AV53" s="114"/>
      <c r="AW53" s="114"/>
      <c r="AX53" s="114"/>
      <c r="AY53" s="114"/>
      <c r="AZ53" s="114"/>
      <c r="BA53" s="114">
        <v>34</v>
      </c>
      <c r="BB53" s="114"/>
      <c r="BC53" s="114"/>
      <c r="BD53" s="114"/>
      <c r="BE53" s="114"/>
      <c r="BF53" s="114"/>
      <c r="BG53" s="114"/>
      <c r="BH53" s="114"/>
      <c r="BI53" s="114"/>
      <c r="BJ53" s="114"/>
    </row>
    <row r="54" spans="2:62" s="2" customFormat="1" ht="9.75" customHeight="1">
      <c r="B54" s="4"/>
      <c r="C54" s="172" t="s">
        <v>213</v>
      </c>
      <c r="D54" s="172"/>
      <c r="E54" s="172"/>
      <c r="F54" s="172"/>
      <c r="G54" s="172"/>
      <c r="H54" s="172"/>
      <c r="I54" s="172"/>
      <c r="J54" s="172"/>
      <c r="K54" s="172"/>
      <c r="L54" s="99"/>
      <c r="M54" s="114">
        <v>15397</v>
      </c>
      <c r="N54" s="114"/>
      <c r="O54" s="114"/>
      <c r="P54" s="114"/>
      <c r="Q54" s="114"/>
      <c r="R54" s="114"/>
      <c r="S54" s="114"/>
      <c r="T54" s="114"/>
      <c r="U54" s="114"/>
      <c r="V54" s="114"/>
      <c r="W54" s="114">
        <v>3049</v>
      </c>
      <c r="X54" s="114"/>
      <c r="Y54" s="114"/>
      <c r="Z54" s="114"/>
      <c r="AA54" s="114"/>
      <c r="AB54" s="114"/>
      <c r="AC54" s="114"/>
      <c r="AD54" s="114"/>
      <c r="AE54" s="114"/>
      <c r="AF54" s="114"/>
      <c r="AG54" s="114">
        <v>3</v>
      </c>
      <c r="AH54" s="114"/>
      <c r="AI54" s="114"/>
      <c r="AJ54" s="114"/>
      <c r="AK54" s="114"/>
      <c r="AL54" s="114"/>
      <c r="AM54" s="114"/>
      <c r="AN54" s="114"/>
      <c r="AO54" s="114"/>
      <c r="AP54" s="114"/>
      <c r="AQ54" s="114">
        <v>0</v>
      </c>
      <c r="AR54" s="114"/>
      <c r="AS54" s="114"/>
      <c r="AT54" s="114"/>
      <c r="AU54" s="114"/>
      <c r="AV54" s="114"/>
      <c r="AW54" s="114"/>
      <c r="AX54" s="114"/>
      <c r="AY54" s="114"/>
      <c r="AZ54" s="114"/>
      <c r="BA54" s="114">
        <v>21</v>
      </c>
      <c r="BB54" s="114"/>
      <c r="BC54" s="114"/>
      <c r="BD54" s="114"/>
      <c r="BE54" s="114"/>
      <c r="BF54" s="114"/>
      <c r="BG54" s="114"/>
      <c r="BH54" s="114"/>
      <c r="BI54" s="114"/>
      <c r="BJ54" s="114"/>
    </row>
    <row r="55" spans="2:62" s="2" customFormat="1" ht="9.75" customHeight="1">
      <c r="B55" s="4"/>
      <c r="C55" s="172" t="s">
        <v>214</v>
      </c>
      <c r="D55" s="172"/>
      <c r="E55" s="172"/>
      <c r="F55" s="172"/>
      <c r="G55" s="172"/>
      <c r="H55" s="172"/>
      <c r="I55" s="172"/>
      <c r="J55" s="172"/>
      <c r="K55" s="172"/>
      <c r="L55" s="99"/>
      <c r="M55" s="114">
        <v>11793</v>
      </c>
      <c r="N55" s="114"/>
      <c r="O55" s="114"/>
      <c r="P55" s="114"/>
      <c r="Q55" s="114"/>
      <c r="R55" s="114"/>
      <c r="S55" s="114"/>
      <c r="T55" s="114"/>
      <c r="U55" s="114"/>
      <c r="V55" s="114"/>
      <c r="W55" s="114">
        <v>2349</v>
      </c>
      <c r="X55" s="114"/>
      <c r="Y55" s="114"/>
      <c r="Z55" s="114"/>
      <c r="AA55" s="114"/>
      <c r="AB55" s="114"/>
      <c r="AC55" s="114"/>
      <c r="AD55" s="114"/>
      <c r="AE55" s="114"/>
      <c r="AF55" s="114"/>
      <c r="AG55" s="114">
        <v>5</v>
      </c>
      <c r="AH55" s="114"/>
      <c r="AI55" s="114"/>
      <c r="AJ55" s="114"/>
      <c r="AK55" s="114"/>
      <c r="AL55" s="114"/>
      <c r="AM55" s="114"/>
      <c r="AN55" s="114"/>
      <c r="AO55" s="114"/>
      <c r="AP55" s="114"/>
      <c r="AQ55" s="114">
        <v>0</v>
      </c>
      <c r="AR55" s="114"/>
      <c r="AS55" s="114"/>
      <c r="AT55" s="114"/>
      <c r="AU55" s="114"/>
      <c r="AV55" s="114"/>
      <c r="AW55" s="114"/>
      <c r="AX55" s="114"/>
      <c r="AY55" s="114"/>
      <c r="AZ55" s="114"/>
      <c r="BA55" s="114">
        <v>27</v>
      </c>
      <c r="BB55" s="114"/>
      <c r="BC55" s="114"/>
      <c r="BD55" s="114"/>
      <c r="BE55" s="114"/>
      <c r="BF55" s="114"/>
      <c r="BG55" s="114"/>
      <c r="BH55" s="114"/>
      <c r="BI55" s="114"/>
      <c r="BJ55" s="114"/>
    </row>
    <row r="56" spans="2:62" s="2" customFormat="1" ht="9.75" customHeight="1">
      <c r="B56" s="5"/>
      <c r="C56" s="6"/>
      <c r="D56" s="6"/>
      <c r="E56" s="6"/>
      <c r="F56" s="6"/>
      <c r="G56" s="6"/>
      <c r="H56" s="19"/>
      <c r="I56" s="5"/>
      <c r="J56" s="5"/>
      <c r="K56" s="5"/>
      <c r="L56" s="5"/>
      <c r="M56" s="4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:7" s="2" customFormat="1" ht="10.5" customHeight="1">
      <c r="B57" s="4"/>
      <c r="C57" s="140" t="s">
        <v>51</v>
      </c>
      <c r="D57" s="140"/>
      <c r="E57" s="11" t="s">
        <v>78</v>
      </c>
      <c r="F57" s="4" t="s">
        <v>202</v>
      </c>
      <c r="G57" s="4"/>
    </row>
    <row r="58" spans="2:10" ht="10.5" customHeight="1">
      <c r="B58" s="134" t="s">
        <v>54</v>
      </c>
      <c r="C58" s="134"/>
      <c r="D58" s="134"/>
      <c r="E58" s="9" t="s">
        <v>295</v>
      </c>
      <c r="F58" s="2" t="s">
        <v>203</v>
      </c>
      <c r="G58" s="2"/>
      <c r="H58" s="2"/>
      <c r="I58" s="2"/>
      <c r="J58" s="2"/>
    </row>
    <row r="59" spans="2:10" ht="6" customHeight="1">
      <c r="B59" s="8"/>
      <c r="C59" s="8"/>
      <c r="D59" s="8"/>
      <c r="E59" s="9"/>
      <c r="F59" s="2"/>
      <c r="G59" s="2"/>
      <c r="H59" s="2"/>
      <c r="I59" s="2"/>
      <c r="J59" s="2"/>
    </row>
    <row r="60" spans="2:62" ht="13.5" customHeight="1">
      <c r="B60" s="232" t="s">
        <v>215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</row>
    <row r="61" spans="2:62" s="2" customFormat="1" ht="12.75" customHeight="1">
      <c r="B61" s="6"/>
      <c r="C61" s="6"/>
      <c r="D61" s="6"/>
      <c r="E61" s="6"/>
      <c r="F61" s="19"/>
      <c r="G61" s="1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26"/>
    </row>
    <row r="62" spans="2:62" s="2" customFormat="1" ht="15" customHeight="1">
      <c r="B62" s="234" t="s">
        <v>445</v>
      </c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7" t="s">
        <v>439</v>
      </c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9"/>
      <c r="BB62" s="213" t="s">
        <v>442</v>
      </c>
      <c r="BC62" s="240"/>
      <c r="BD62" s="240"/>
      <c r="BE62" s="240"/>
      <c r="BF62" s="240"/>
      <c r="BG62" s="240"/>
      <c r="BH62" s="240"/>
      <c r="BI62" s="240"/>
      <c r="BJ62" s="240"/>
    </row>
    <row r="63" spans="2:62" s="2" customFormat="1" ht="15" customHeight="1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50"/>
      <c r="N63" s="4"/>
      <c r="O63" s="4"/>
      <c r="P63" s="4"/>
      <c r="Q63" s="4"/>
      <c r="R63" s="4"/>
      <c r="S63" s="4"/>
      <c r="T63" s="4"/>
      <c r="U63" s="4"/>
      <c r="V63" s="241" t="s">
        <v>440</v>
      </c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3"/>
      <c r="AL63" s="244" t="s">
        <v>632</v>
      </c>
      <c r="AM63" s="245"/>
      <c r="AN63" s="245"/>
      <c r="AO63" s="245"/>
      <c r="AP63" s="245"/>
      <c r="AQ63" s="245"/>
      <c r="AR63" s="245"/>
      <c r="AS63" s="245"/>
      <c r="AT63" s="248" t="s">
        <v>216</v>
      </c>
      <c r="AU63" s="249"/>
      <c r="AV63" s="249"/>
      <c r="AW63" s="249"/>
      <c r="AX63" s="249"/>
      <c r="AY63" s="249"/>
      <c r="AZ63" s="249"/>
      <c r="BA63" s="249"/>
      <c r="BB63" s="242" t="s">
        <v>443</v>
      </c>
      <c r="BC63" s="242"/>
      <c r="BD63" s="242"/>
      <c r="BE63" s="242"/>
      <c r="BF63" s="242"/>
      <c r="BG63" s="242"/>
      <c r="BH63" s="242"/>
      <c r="BI63" s="242"/>
      <c r="BJ63" s="242"/>
    </row>
    <row r="64" spans="2:62" s="2" customFormat="1" ht="15" customHeight="1"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57"/>
      <c r="N64" s="52"/>
      <c r="O64" s="52"/>
      <c r="P64" s="52"/>
      <c r="Q64" s="52"/>
      <c r="R64" s="52"/>
      <c r="S64" s="52"/>
      <c r="T64" s="52"/>
      <c r="U64" s="52"/>
      <c r="V64" s="57"/>
      <c r="W64" s="52"/>
      <c r="X64" s="52"/>
      <c r="Y64" s="52"/>
      <c r="Z64" s="52"/>
      <c r="AA64" s="52"/>
      <c r="AB64" s="52"/>
      <c r="AC64" s="52"/>
      <c r="AD64" s="252" t="s">
        <v>441</v>
      </c>
      <c r="AE64" s="253"/>
      <c r="AF64" s="253"/>
      <c r="AG64" s="253"/>
      <c r="AH64" s="253"/>
      <c r="AI64" s="253"/>
      <c r="AJ64" s="253"/>
      <c r="AK64" s="254"/>
      <c r="AL64" s="246"/>
      <c r="AM64" s="247"/>
      <c r="AN64" s="247"/>
      <c r="AO64" s="247"/>
      <c r="AP64" s="247"/>
      <c r="AQ64" s="247"/>
      <c r="AR64" s="247"/>
      <c r="AS64" s="247"/>
      <c r="AT64" s="250"/>
      <c r="AU64" s="250"/>
      <c r="AV64" s="250"/>
      <c r="AW64" s="250"/>
      <c r="AX64" s="250"/>
      <c r="AY64" s="250"/>
      <c r="AZ64" s="250"/>
      <c r="BA64" s="250"/>
      <c r="BB64" s="251"/>
      <c r="BC64" s="251"/>
      <c r="BD64" s="251"/>
      <c r="BE64" s="251"/>
      <c r="BF64" s="251"/>
      <c r="BG64" s="251"/>
      <c r="BH64" s="251"/>
      <c r="BI64" s="251"/>
      <c r="BJ64" s="251"/>
    </row>
    <row r="65" spans="2:53" s="2" customFormat="1" ht="9.75" customHeight="1">
      <c r="B65" s="4"/>
      <c r="C65" s="15"/>
      <c r="D65" s="15"/>
      <c r="E65" s="15"/>
      <c r="F65" s="15"/>
      <c r="G65" s="15"/>
      <c r="H65" s="11"/>
      <c r="I65" s="4"/>
      <c r="J65" s="4"/>
      <c r="K65" s="4"/>
      <c r="L65" s="4"/>
      <c r="M65" s="5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2:62" s="2" customFormat="1" ht="9.75" customHeight="1">
      <c r="B66" s="4"/>
      <c r="C66" s="144" t="s">
        <v>46</v>
      </c>
      <c r="D66" s="144"/>
      <c r="E66" s="144"/>
      <c r="F66" s="123">
        <v>11</v>
      </c>
      <c r="G66" s="123"/>
      <c r="H66" s="123"/>
      <c r="I66" s="144" t="s">
        <v>72</v>
      </c>
      <c r="J66" s="144"/>
      <c r="K66" s="144"/>
      <c r="L66" s="4"/>
      <c r="M66" s="106">
        <v>5690370</v>
      </c>
      <c r="N66" s="107"/>
      <c r="O66" s="107"/>
      <c r="P66" s="107"/>
      <c r="Q66" s="107"/>
      <c r="R66" s="107"/>
      <c r="S66" s="107"/>
      <c r="T66" s="107"/>
      <c r="U66" s="107"/>
      <c r="V66" s="107">
        <v>4880317</v>
      </c>
      <c r="W66" s="107"/>
      <c r="X66" s="107"/>
      <c r="Y66" s="107"/>
      <c r="Z66" s="107"/>
      <c r="AA66" s="107"/>
      <c r="AB66" s="107"/>
      <c r="AC66" s="107"/>
      <c r="AD66" s="107">
        <v>16872</v>
      </c>
      <c r="AE66" s="107"/>
      <c r="AF66" s="107"/>
      <c r="AG66" s="107"/>
      <c r="AH66" s="107"/>
      <c r="AI66" s="107"/>
      <c r="AJ66" s="107"/>
      <c r="AK66" s="107"/>
      <c r="AL66" s="107">
        <v>773980</v>
      </c>
      <c r="AM66" s="107"/>
      <c r="AN66" s="107"/>
      <c r="AO66" s="107"/>
      <c r="AP66" s="107"/>
      <c r="AQ66" s="107"/>
      <c r="AR66" s="107"/>
      <c r="AS66" s="107"/>
      <c r="AT66" s="107">
        <v>34681</v>
      </c>
      <c r="AU66" s="107"/>
      <c r="AV66" s="107"/>
      <c r="AW66" s="107"/>
      <c r="AX66" s="107"/>
      <c r="AY66" s="107"/>
      <c r="AZ66" s="107"/>
      <c r="BA66" s="107"/>
      <c r="BB66" s="107">
        <v>36924</v>
      </c>
      <c r="BC66" s="107"/>
      <c r="BD66" s="107"/>
      <c r="BE66" s="107"/>
      <c r="BF66" s="107"/>
      <c r="BG66" s="107"/>
      <c r="BH66" s="107"/>
      <c r="BI66" s="107"/>
      <c r="BJ66" s="107"/>
    </row>
    <row r="67" spans="2:62" s="2" customFormat="1" ht="9.75" customHeight="1">
      <c r="B67" s="4"/>
      <c r="C67" s="15"/>
      <c r="D67" s="15"/>
      <c r="E67" s="15"/>
      <c r="F67" s="123">
        <v>12</v>
      </c>
      <c r="G67" s="123"/>
      <c r="H67" s="123"/>
      <c r="I67" s="15"/>
      <c r="J67" s="15"/>
      <c r="K67" s="15"/>
      <c r="L67" s="4"/>
      <c r="M67" s="106">
        <v>5522202</v>
      </c>
      <c r="N67" s="107"/>
      <c r="O67" s="107"/>
      <c r="P67" s="107"/>
      <c r="Q67" s="107"/>
      <c r="R67" s="107"/>
      <c r="S67" s="107"/>
      <c r="T67" s="107"/>
      <c r="U67" s="107"/>
      <c r="V67" s="107">
        <v>4455581</v>
      </c>
      <c r="W67" s="107"/>
      <c r="X67" s="107"/>
      <c r="Y67" s="107"/>
      <c r="Z67" s="107"/>
      <c r="AA67" s="107"/>
      <c r="AB67" s="107"/>
      <c r="AC67" s="107"/>
      <c r="AD67" s="107">
        <v>14441</v>
      </c>
      <c r="AE67" s="107"/>
      <c r="AF67" s="107"/>
      <c r="AG67" s="107"/>
      <c r="AH67" s="107"/>
      <c r="AI67" s="107"/>
      <c r="AJ67" s="107"/>
      <c r="AK67" s="107"/>
      <c r="AL67" s="107">
        <v>780965</v>
      </c>
      <c r="AM67" s="107"/>
      <c r="AN67" s="107"/>
      <c r="AO67" s="107"/>
      <c r="AP67" s="107"/>
      <c r="AQ67" s="107"/>
      <c r="AR67" s="107"/>
      <c r="AS67" s="107"/>
      <c r="AT67" s="107">
        <v>12492</v>
      </c>
      <c r="AU67" s="107"/>
      <c r="AV67" s="107"/>
      <c r="AW67" s="107"/>
      <c r="AX67" s="107"/>
      <c r="AY67" s="107"/>
      <c r="AZ67" s="107"/>
      <c r="BA67" s="107"/>
      <c r="BB67" s="107">
        <v>41560</v>
      </c>
      <c r="BC67" s="107"/>
      <c r="BD67" s="107"/>
      <c r="BE67" s="107"/>
      <c r="BF67" s="107"/>
      <c r="BG67" s="107"/>
      <c r="BH67" s="107"/>
      <c r="BI67" s="107"/>
      <c r="BJ67" s="107"/>
    </row>
    <row r="68" spans="2:62" s="2" customFormat="1" ht="9.75" customHeight="1">
      <c r="B68" s="4"/>
      <c r="C68" s="15"/>
      <c r="D68" s="15"/>
      <c r="E68" s="15"/>
      <c r="F68" s="123">
        <v>13</v>
      </c>
      <c r="G68" s="123"/>
      <c r="H68" s="123"/>
      <c r="I68" s="15"/>
      <c r="J68" s="15"/>
      <c r="K68" s="15"/>
      <c r="L68" s="4"/>
      <c r="M68" s="106">
        <v>5265605</v>
      </c>
      <c r="N68" s="107"/>
      <c r="O68" s="107"/>
      <c r="P68" s="107"/>
      <c r="Q68" s="107"/>
      <c r="R68" s="107"/>
      <c r="S68" s="107"/>
      <c r="T68" s="107"/>
      <c r="U68" s="107"/>
      <c r="V68" s="107">
        <v>4384148</v>
      </c>
      <c r="W68" s="107"/>
      <c r="X68" s="107"/>
      <c r="Y68" s="107"/>
      <c r="Z68" s="107"/>
      <c r="AA68" s="107"/>
      <c r="AB68" s="107"/>
      <c r="AC68" s="107"/>
      <c r="AD68" s="107">
        <v>15674</v>
      </c>
      <c r="AE68" s="107"/>
      <c r="AF68" s="107"/>
      <c r="AG68" s="107"/>
      <c r="AH68" s="107"/>
      <c r="AI68" s="107"/>
      <c r="AJ68" s="107"/>
      <c r="AK68" s="107"/>
      <c r="AL68" s="107">
        <v>795231</v>
      </c>
      <c r="AM68" s="107"/>
      <c r="AN68" s="107"/>
      <c r="AO68" s="107"/>
      <c r="AP68" s="107"/>
      <c r="AQ68" s="107"/>
      <c r="AR68" s="107"/>
      <c r="AS68" s="107"/>
      <c r="AT68" s="107">
        <v>39017</v>
      </c>
      <c r="AU68" s="107"/>
      <c r="AV68" s="107"/>
      <c r="AW68" s="107"/>
      <c r="AX68" s="107"/>
      <c r="AY68" s="107"/>
      <c r="AZ68" s="107"/>
      <c r="BA68" s="107"/>
      <c r="BB68" s="107">
        <v>47209</v>
      </c>
      <c r="BC68" s="107"/>
      <c r="BD68" s="107"/>
      <c r="BE68" s="107"/>
      <c r="BF68" s="107"/>
      <c r="BG68" s="107"/>
      <c r="BH68" s="107"/>
      <c r="BI68" s="107"/>
      <c r="BJ68" s="107"/>
    </row>
    <row r="69" spans="2:62" s="2" customFormat="1" ht="9.75" customHeight="1">
      <c r="B69" s="4"/>
      <c r="C69" s="15"/>
      <c r="D69" s="15"/>
      <c r="E69" s="15"/>
      <c r="F69" s="123">
        <v>14</v>
      </c>
      <c r="G69" s="123"/>
      <c r="H69" s="123"/>
      <c r="I69" s="15"/>
      <c r="J69" s="15"/>
      <c r="K69" s="15"/>
      <c r="L69" s="4"/>
      <c r="M69" s="106">
        <v>5392275</v>
      </c>
      <c r="N69" s="107"/>
      <c r="O69" s="107"/>
      <c r="P69" s="107"/>
      <c r="Q69" s="107"/>
      <c r="R69" s="107"/>
      <c r="S69" s="107"/>
      <c r="T69" s="107"/>
      <c r="U69" s="107"/>
      <c r="V69" s="107">
        <v>4590282</v>
      </c>
      <c r="W69" s="107"/>
      <c r="X69" s="107"/>
      <c r="Y69" s="107"/>
      <c r="Z69" s="107"/>
      <c r="AA69" s="107"/>
      <c r="AB69" s="107"/>
      <c r="AC69" s="107"/>
      <c r="AD69" s="107">
        <v>13280</v>
      </c>
      <c r="AE69" s="107"/>
      <c r="AF69" s="107"/>
      <c r="AG69" s="107"/>
      <c r="AH69" s="107"/>
      <c r="AI69" s="107"/>
      <c r="AJ69" s="107"/>
      <c r="AK69" s="107"/>
      <c r="AL69" s="107">
        <v>790317</v>
      </c>
      <c r="AM69" s="107"/>
      <c r="AN69" s="107"/>
      <c r="AO69" s="107"/>
      <c r="AP69" s="107"/>
      <c r="AQ69" s="107"/>
      <c r="AR69" s="107"/>
      <c r="AS69" s="107"/>
      <c r="AT69" s="107">
        <v>11676</v>
      </c>
      <c r="AU69" s="107"/>
      <c r="AV69" s="107"/>
      <c r="AW69" s="107"/>
      <c r="AX69" s="107"/>
      <c r="AY69" s="107"/>
      <c r="AZ69" s="107"/>
      <c r="BA69" s="107"/>
      <c r="BB69" s="107">
        <v>45250</v>
      </c>
      <c r="BC69" s="107"/>
      <c r="BD69" s="107"/>
      <c r="BE69" s="107"/>
      <c r="BF69" s="107"/>
      <c r="BG69" s="107"/>
      <c r="BH69" s="107"/>
      <c r="BI69" s="107"/>
      <c r="BJ69" s="107"/>
    </row>
    <row r="70" spans="2:62" s="77" customFormat="1" ht="9.75" customHeight="1">
      <c r="B70" s="78"/>
      <c r="C70" s="78"/>
      <c r="D70" s="78"/>
      <c r="E70" s="78"/>
      <c r="F70" s="112">
        <v>15</v>
      </c>
      <c r="G70" s="112"/>
      <c r="H70" s="112"/>
      <c r="I70" s="78"/>
      <c r="J70" s="78"/>
      <c r="K70" s="78"/>
      <c r="L70" s="91"/>
      <c r="M70" s="156">
        <v>5729240</v>
      </c>
      <c r="N70" s="156"/>
      <c r="O70" s="156"/>
      <c r="P70" s="156"/>
      <c r="Q70" s="156"/>
      <c r="R70" s="156"/>
      <c r="S70" s="156"/>
      <c r="T70" s="156"/>
      <c r="U70" s="156"/>
      <c r="V70" s="156">
        <v>4865645</v>
      </c>
      <c r="W70" s="156"/>
      <c r="X70" s="156"/>
      <c r="Y70" s="156"/>
      <c r="Z70" s="156"/>
      <c r="AA70" s="156"/>
      <c r="AB70" s="156"/>
      <c r="AC70" s="156"/>
      <c r="AD70" s="156">
        <v>11389</v>
      </c>
      <c r="AE70" s="156"/>
      <c r="AF70" s="156"/>
      <c r="AG70" s="156"/>
      <c r="AH70" s="156"/>
      <c r="AI70" s="156"/>
      <c r="AJ70" s="156"/>
      <c r="AK70" s="156"/>
      <c r="AL70" s="156">
        <v>851518</v>
      </c>
      <c r="AM70" s="156"/>
      <c r="AN70" s="156"/>
      <c r="AO70" s="156"/>
      <c r="AP70" s="156"/>
      <c r="AQ70" s="156"/>
      <c r="AR70" s="156"/>
      <c r="AS70" s="156"/>
      <c r="AT70" s="156">
        <v>12077</v>
      </c>
      <c r="AU70" s="156"/>
      <c r="AV70" s="156"/>
      <c r="AW70" s="156"/>
      <c r="AX70" s="156"/>
      <c r="AY70" s="156"/>
      <c r="AZ70" s="156"/>
      <c r="BA70" s="156"/>
      <c r="BB70" s="156">
        <v>49816</v>
      </c>
      <c r="BC70" s="156"/>
      <c r="BD70" s="156"/>
      <c r="BE70" s="156"/>
      <c r="BF70" s="156"/>
      <c r="BG70" s="156"/>
      <c r="BH70" s="156"/>
      <c r="BI70" s="156"/>
      <c r="BJ70" s="156"/>
    </row>
    <row r="71" spans="2:62" s="2" customFormat="1" ht="6" customHeight="1">
      <c r="B71" s="4"/>
      <c r="C71" s="4"/>
      <c r="D71" s="4"/>
      <c r="E71" s="4"/>
      <c r="F71" s="11"/>
      <c r="G71" s="11"/>
      <c r="H71" s="11"/>
      <c r="I71" s="4"/>
      <c r="J71" s="4"/>
      <c r="K71" s="4"/>
      <c r="L71" s="99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</row>
    <row r="72" spans="2:62" ht="9.75" customHeight="1">
      <c r="B72" s="4"/>
      <c r="C72" s="172" t="s">
        <v>132</v>
      </c>
      <c r="D72" s="172"/>
      <c r="E72" s="172"/>
      <c r="F72" s="172"/>
      <c r="G72" s="172"/>
      <c r="H72" s="172"/>
      <c r="I72" s="172"/>
      <c r="J72" s="172"/>
      <c r="K72" s="172"/>
      <c r="L72" s="99"/>
      <c r="M72" s="114">
        <v>1096395</v>
      </c>
      <c r="N72" s="114"/>
      <c r="O72" s="114"/>
      <c r="P72" s="114"/>
      <c r="Q72" s="114"/>
      <c r="R72" s="114"/>
      <c r="S72" s="114"/>
      <c r="T72" s="114"/>
      <c r="U72" s="114"/>
      <c r="V72" s="114">
        <v>906002</v>
      </c>
      <c r="W72" s="114"/>
      <c r="X72" s="114"/>
      <c r="Y72" s="114"/>
      <c r="Z72" s="114"/>
      <c r="AA72" s="114"/>
      <c r="AB72" s="114"/>
      <c r="AC72" s="114"/>
      <c r="AD72" s="114">
        <v>11389</v>
      </c>
      <c r="AE72" s="114"/>
      <c r="AF72" s="114"/>
      <c r="AG72" s="114"/>
      <c r="AH72" s="114"/>
      <c r="AI72" s="114"/>
      <c r="AJ72" s="114"/>
      <c r="AK72" s="114"/>
      <c r="AL72" s="114">
        <v>185528</v>
      </c>
      <c r="AM72" s="114"/>
      <c r="AN72" s="114"/>
      <c r="AO72" s="114"/>
      <c r="AP72" s="114"/>
      <c r="AQ72" s="114"/>
      <c r="AR72" s="114"/>
      <c r="AS72" s="114"/>
      <c r="AT72" s="114">
        <v>4865</v>
      </c>
      <c r="AU72" s="114"/>
      <c r="AV72" s="114"/>
      <c r="AW72" s="114"/>
      <c r="AX72" s="114"/>
      <c r="AY72" s="114"/>
      <c r="AZ72" s="114"/>
      <c r="BA72" s="114"/>
      <c r="BB72" s="114">
        <v>7789</v>
      </c>
      <c r="BC72" s="114"/>
      <c r="BD72" s="114"/>
      <c r="BE72" s="114"/>
      <c r="BF72" s="114"/>
      <c r="BG72" s="114"/>
      <c r="BH72" s="114"/>
      <c r="BI72" s="114"/>
      <c r="BJ72" s="114"/>
    </row>
    <row r="73" spans="2:62" ht="9.75" customHeight="1">
      <c r="B73" s="4"/>
      <c r="C73" s="172" t="s">
        <v>207</v>
      </c>
      <c r="D73" s="172"/>
      <c r="E73" s="172"/>
      <c r="F73" s="172"/>
      <c r="G73" s="172"/>
      <c r="H73" s="172"/>
      <c r="I73" s="172"/>
      <c r="J73" s="172"/>
      <c r="K73" s="172"/>
      <c r="L73" s="99"/>
      <c r="M73" s="114">
        <v>549241</v>
      </c>
      <c r="N73" s="114"/>
      <c r="O73" s="114"/>
      <c r="P73" s="114"/>
      <c r="Q73" s="114"/>
      <c r="R73" s="114"/>
      <c r="S73" s="114"/>
      <c r="T73" s="114"/>
      <c r="U73" s="114"/>
      <c r="V73" s="114">
        <v>456932</v>
      </c>
      <c r="W73" s="114"/>
      <c r="X73" s="114"/>
      <c r="Y73" s="114"/>
      <c r="Z73" s="114"/>
      <c r="AA73" s="114"/>
      <c r="AB73" s="114"/>
      <c r="AC73" s="114"/>
      <c r="AD73" s="114">
        <v>0</v>
      </c>
      <c r="AE73" s="114"/>
      <c r="AF73" s="114"/>
      <c r="AG73" s="114"/>
      <c r="AH73" s="114"/>
      <c r="AI73" s="114"/>
      <c r="AJ73" s="114"/>
      <c r="AK73" s="114"/>
      <c r="AL73" s="114">
        <v>91205</v>
      </c>
      <c r="AM73" s="114"/>
      <c r="AN73" s="114"/>
      <c r="AO73" s="114"/>
      <c r="AP73" s="114"/>
      <c r="AQ73" s="114"/>
      <c r="AR73" s="114"/>
      <c r="AS73" s="114"/>
      <c r="AT73" s="114">
        <v>1104</v>
      </c>
      <c r="AU73" s="114"/>
      <c r="AV73" s="114"/>
      <c r="AW73" s="114"/>
      <c r="AX73" s="114"/>
      <c r="AY73" s="114"/>
      <c r="AZ73" s="114"/>
      <c r="BA73" s="114"/>
      <c r="BB73" s="114">
        <v>6843</v>
      </c>
      <c r="BC73" s="114"/>
      <c r="BD73" s="114"/>
      <c r="BE73" s="114"/>
      <c r="BF73" s="114"/>
      <c r="BG73" s="114"/>
      <c r="BH73" s="114"/>
      <c r="BI73" s="114"/>
      <c r="BJ73" s="114"/>
    </row>
    <row r="74" spans="2:62" ht="9.75" customHeight="1">
      <c r="B74" s="4"/>
      <c r="C74" s="172" t="s">
        <v>208</v>
      </c>
      <c r="D74" s="172"/>
      <c r="E74" s="172"/>
      <c r="F74" s="172"/>
      <c r="G74" s="172"/>
      <c r="H74" s="172"/>
      <c r="I74" s="172"/>
      <c r="J74" s="172"/>
      <c r="K74" s="172"/>
      <c r="L74" s="99"/>
      <c r="M74" s="114">
        <v>519023</v>
      </c>
      <c r="N74" s="114"/>
      <c r="O74" s="114"/>
      <c r="P74" s="114"/>
      <c r="Q74" s="114"/>
      <c r="R74" s="114"/>
      <c r="S74" s="114"/>
      <c r="T74" s="114"/>
      <c r="U74" s="114"/>
      <c r="V74" s="114">
        <v>448372</v>
      </c>
      <c r="W74" s="114"/>
      <c r="X74" s="114"/>
      <c r="Y74" s="114"/>
      <c r="Z74" s="114"/>
      <c r="AA74" s="114"/>
      <c r="AB74" s="114"/>
      <c r="AC74" s="114"/>
      <c r="AD74" s="114">
        <v>0</v>
      </c>
      <c r="AE74" s="114"/>
      <c r="AF74" s="114"/>
      <c r="AG74" s="114"/>
      <c r="AH74" s="114"/>
      <c r="AI74" s="114"/>
      <c r="AJ74" s="114"/>
      <c r="AK74" s="114"/>
      <c r="AL74" s="114">
        <v>70128</v>
      </c>
      <c r="AM74" s="114"/>
      <c r="AN74" s="114"/>
      <c r="AO74" s="114"/>
      <c r="AP74" s="114"/>
      <c r="AQ74" s="114"/>
      <c r="AR74" s="114"/>
      <c r="AS74" s="114"/>
      <c r="AT74" s="114">
        <v>523</v>
      </c>
      <c r="AU74" s="114"/>
      <c r="AV74" s="114"/>
      <c r="AW74" s="114"/>
      <c r="AX74" s="114"/>
      <c r="AY74" s="114"/>
      <c r="AZ74" s="114"/>
      <c r="BA74" s="114"/>
      <c r="BB74" s="114">
        <v>2636</v>
      </c>
      <c r="BC74" s="114"/>
      <c r="BD74" s="114"/>
      <c r="BE74" s="114"/>
      <c r="BF74" s="114"/>
      <c r="BG74" s="114"/>
      <c r="BH74" s="114"/>
      <c r="BI74" s="114"/>
      <c r="BJ74" s="114"/>
    </row>
    <row r="75" spans="2:62" ht="9.75" customHeight="1">
      <c r="B75" s="4"/>
      <c r="C75" s="172" t="s">
        <v>209</v>
      </c>
      <c r="D75" s="172"/>
      <c r="E75" s="172"/>
      <c r="F75" s="172"/>
      <c r="G75" s="172"/>
      <c r="H75" s="172"/>
      <c r="I75" s="172"/>
      <c r="J75" s="172"/>
      <c r="K75" s="172"/>
      <c r="L75" s="99"/>
      <c r="M75" s="114">
        <v>438828</v>
      </c>
      <c r="N75" s="114"/>
      <c r="O75" s="114"/>
      <c r="P75" s="114"/>
      <c r="Q75" s="114"/>
      <c r="R75" s="114"/>
      <c r="S75" s="114"/>
      <c r="T75" s="114"/>
      <c r="U75" s="114"/>
      <c r="V75" s="114">
        <v>375064</v>
      </c>
      <c r="W75" s="114"/>
      <c r="X75" s="114"/>
      <c r="Y75" s="114"/>
      <c r="Z75" s="114"/>
      <c r="AA75" s="114"/>
      <c r="AB75" s="114"/>
      <c r="AC75" s="114"/>
      <c r="AD75" s="114">
        <v>0</v>
      </c>
      <c r="AE75" s="114"/>
      <c r="AF75" s="114"/>
      <c r="AG75" s="114"/>
      <c r="AH75" s="114"/>
      <c r="AI75" s="114"/>
      <c r="AJ75" s="114"/>
      <c r="AK75" s="114"/>
      <c r="AL75" s="114">
        <v>62136</v>
      </c>
      <c r="AM75" s="114"/>
      <c r="AN75" s="114"/>
      <c r="AO75" s="114"/>
      <c r="AP75" s="114"/>
      <c r="AQ75" s="114"/>
      <c r="AR75" s="114"/>
      <c r="AS75" s="114"/>
      <c r="AT75" s="114">
        <v>1628</v>
      </c>
      <c r="AU75" s="114"/>
      <c r="AV75" s="114"/>
      <c r="AW75" s="114"/>
      <c r="AX75" s="114"/>
      <c r="AY75" s="114"/>
      <c r="AZ75" s="114"/>
      <c r="BA75" s="114"/>
      <c r="BB75" s="114">
        <v>9431</v>
      </c>
      <c r="BC75" s="114"/>
      <c r="BD75" s="114"/>
      <c r="BE75" s="114"/>
      <c r="BF75" s="114"/>
      <c r="BG75" s="114"/>
      <c r="BH75" s="114"/>
      <c r="BI75" s="114"/>
      <c r="BJ75" s="114"/>
    </row>
    <row r="76" spans="2:62" ht="9.75" customHeight="1">
      <c r="B76" s="4"/>
      <c r="C76" s="172" t="s">
        <v>210</v>
      </c>
      <c r="D76" s="172"/>
      <c r="E76" s="172"/>
      <c r="F76" s="172"/>
      <c r="G76" s="172"/>
      <c r="H76" s="172"/>
      <c r="I76" s="172"/>
      <c r="J76" s="172"/>
      <c r="K76" s="172"/>
      <c r="L76" s="99"/>
      <c r="M76" s="114">
        <v>514695</v>
      </c>
      <c r="N76" s="114"/>
      <c r="O76" s="114"/>
      <c r="P76" s="114"/>
      <c r="Q76" s="114"/>
      <c r="R76" s="114"/>
      <c r="S76" s="114"/>
      <c r="T76" s="114"/>
      <c r="U76" s="114"/>
      <c r="V76" s="114">
        <v>447619</v>
      </c>
      <c r="W76" s="114"/>
      <c r="X76" s="114"/>
      <c r="Y76" s="114"/>
      <c r="Z76" s="114"/>
      <c r="AA76" s="114"/>
      <c r="AB76" s="114"/>
      <c r="AC76" s="114"/>
      <c r="AD76" s="114">
        <v>0</v>
      </c>
      <c r="AE76" s="114"/>
      <c r="AF76" s="114"/>
      <c r="AG76" s="114"/>
      <c r="AH76" s="114"/>
      <c r="AI76" s="114"/>
      <c r="AJ76" s="114"/>
      <c r="AK76" s="114"/>
      <c r="AL76" s="114">
        <v>65695</v>
      </c>
      <c r="AM76" s="114"/>
      <c r="AN76" s="114"/>
      <c r="AO76" s="114"/>
      <c r="AP76" s="114"/>
      <c r="AQ76" s="114"/>
      <c r="AR76" s="114"/>
      <c r="AS76" s="114"/>
      <c r="AT76" s="114">
        <v>1381</v>
      </c>
      <c r="AU76" s="114"/>
      <c r="AV76" s="114"/>
      <c r="AW76" s="114"/>
      <c r="AX76" s="114"/>
      <c r="AY76" s="114"/>
      <c r="AZ76" s="114"/>
      <c r="BA76" s="114"/>
      <c r="BB76" s="114">
        <v>6032</v>
      </c>
      <c r="BC76" s="114"/>
      <c r="BD76" s="114"/>
      <c r="BE76" s="114"/>
      <c r="BF76" s="114"/>
      <c r="BG76" s="114"/>
      <c r="BH76" s="114"/>
      <c r="BI76" s="114"/>
      <c r="BJ76" s="114"/>
    </row>
    <row r="77" spans="2:62" ht="9.75" customHeight="1">
      <c r="B77" s="4"/>
      <c r="C77" s="172" t="s">
        <v>211</v>
      </c>
      <c r="D77" s="172"/>
      <c r="E77" s="172"/>
      <c r="F77" s="172"/>
      <c r="G77" s="172"/>
      <c r="H77" s="172"/>
      <c r="I77" s="172"/>
      <c r="J77" s="172"/>
      <c r="K77" s="172"/>
      <c r="L77" s="99"/>
      <c r="M77" s="114">
        <v>460125</v>
      </c>
      <c r="N77" s="114"/>
      <c r="O77" s="114"/>
      <c r="P77" s="114"/>
      <c r="Q77" s="114"/>
      <c r="R77" s="114"/>
      <c r="S77" s="114"/>
      <c r="T77" s="114"/>
      <c r="U77" s="114"/>
      <c r="V77" s="114">
        <v>397422</v>
      </c>
      <c r="W77" s="114"/>
      <c r="X77" s="114"/>
      <c r="Y77" s="114"/>
      <c r="Z77" s="114"/>
      <c r="AA77" s="114"/>
      <c r="AB77" s="114"/>
      <c r="AC77" s="114"/>
      <c r="AD77" s="114">
        <v>0</v>
      </c>
      <c r="AE77" s="114"/>
      <c r="AF77" s="114"/>
      <c r="AG77" s="114"/>
      <c r="AH77" s="114"/>
      <c r="AI77" s="114"/>
      <c r="AJ77" s="114"/>
      <c r="AK77" s="114"/>
      <c r="AL77" s="114">
        <v>61874</v>
      </c>
      <c r="AM77" s="114"/>
      <c r="AN77" s="114"/>
      <c r="AO77" s="114"/>
      <c r="AP77" s="114"/>
      <c r="AQ77" s="114"/>
      <c r="AR77" s="114"/>
      <c r="AS77" s="114"/>
      <c r="AT77" s="114">
        <v>829</v>
      </c>
      <c r="AU77" s="114"/>
      <c r="AV77" s="114"/>
      <c r="AW77" s="114"/>
      <c r="AX77" s="114"/>
      <c r="AY77" s="114"/>
      <c r="AZ77" s="114"/>
      <c r="BA77" s="114"/>
      <c r="BB77" s="114">
        <v>5477</v>
      </c>
      <c r="BC77" s="114"/>
      <c r="BD77" s="114"/>
      <c r="BE77" s="114"/>
      <c r="BF77" s="114"/>
      <c r="BG77" s="114"/>
      <c r="BH77" s="114"/>
      <c r="BI77" s="114"/>
      <c r="BJ77" s="114"/>
    </row>
    <row r="78" spans="2:62" ht="9.75" customHeight="1">
      <c r="B78" s="4"/>
      <c r="C78" s="172" t="s">
        <v>117</v>
      </c>
      <c r="D78" s="172"/>
      <c r="E78" s="172"/>
      <c r="F78" s="172"/>
      <c r="G78" s="172"/>
      <c r="H78" s="172"/>
      <c r="I78" s="172"/>
      <c r="J78" s="172"/>
      <c r="K78" s="172"/>
      <c r="L78" s="99"/>
      <c r="M78" s="114">
        <v>489304</v>
      </c>
      <c r="N78" s="114"/>
      <c r="O78" s="114"/>
      <c r="P78" s="114"/>
      <c r="Q78" s="114"/>
      <c r="R78" s="114"/>
      <c r="S78" s="114"/>
      <c r="T78" s="114"/>
      <c r="U78" s="114"/>
      <c r="V78" s="114">
        <v>417394</v>
      </c>
      <c r="W78" s="114"/>
      <c r="X78" s="114"/>
      <c r="Y78" s="114"/>
      <c r="Z78" s="114"/>
      <c r="AA78" s="114"/>
      <c r="AB78" s="114"/>
      <c r="AC78" s="114"/>
      <c r="AD78" s="114">
        <v>0</v>
      </c>
      <c r="AE78" s="114"/>
      <c r="AF78" s="114"/>
      <c r="AG78" s="114"/>
      <c r="AH78" s="114"/>
      <c r="AI78" s="114"/>
      <c r="AJ78" s="114"/>
      <c r="AK78" s="114"/>
      <c r="AL78" s="114">
        <v>70163</v>
      </c>
      <c r="AM78" s="114"/>
      <c r="AN78" s="114"/>
      <c r="AO78" s="114"/>
      <c r="AP78" s="114"/>
      <c r="AQ78" s="114"/>
      <c r="AR78" s="114"/>
      <c r="AS78" s="114"/>
      <c r="AT78" s="114">
        <v>1747</v>
      </c>
      <c r="AU78" s="114"/>
      <c r="AV78" s="114"/>
      <c r="AW78" s="114"/>
      <c r="AX78" s="114"/>
      <c r="AY78" s="114"/>
      <c r="AZ78" s="114"/>
      <c r="BA78" s="114"/>
      <c r="BB78" s="114">
        <v>1684</v>
      </c>
      <c r="BC78" s="114"/>
      <c r="BD78" s="114"/>
      <c r="BE78" s="114"/>
      <c r="BF78" s="114"/>
      <c r="BG78" s="114"/>
      <c r="BH78" s="114"/>
      <c r="BI78" s="114"/>
      <c r="BJ78" s="114"/>
    </row>
    <row r="79" spans="2:62" ht="9.75" customHeight="1">
      <c r="B79" s="4"/>
      <c r="C79" s="172" t="s">
        <v>212</v>
      </c>
      <c r="D79" s="172"/>
      <c r="E79" s="172"/>
      <c r="F79" s="172"/>
      <c r="G79" s="172"/>
      <c r="H79" s="172"/>
      <c r="I79" s="172"/>
      <c r="J79" s="172"/>
      <c r="K79" s="172"/>
      <c r="L79" s="99"/>
      <c r="M79" s="114">
        <v>207356</v>
      </c>
      <c r="N79" s="114"/>
      <c r="O79" s="114"/>
      <c r="P79" s="114"/>
      <c r="Q79" s="114"/>
      <c r="R79" s="114"/>
      <c r="S79" s="114"/>
      <c r="T79" s="114"/>
      <c r="U79" s="114"/>
      <c r="V79" s="114">
        <v>182892</v>
      </c>
      <c r="W79" s="114"/>
      <c r="X79" s="114"/>
      <c r="Y79" s="114"/>
      <c r="Z79" s="114"/>
      <c r="AA79" s="114"/>
      <c r="AB79" s="114"/>
      <c r="AC79" s="114"/>
      <c r="AD79" s="114">
        <v>0</v>
      </c>
      <c r="AE79" s="114"/>
      <c r="AF79" s="114"/>
      <c r="AG79" s="114"/>
      <c r="AH79" s="114"/>
      <c r="AI79" s="114"/>
      <c r="AJ79" s="114"/>
      <c r="AK79" s="114"/>
      <c r="AL79" s="114">
        <v>24464</v>
      </c>
      <c r="AM79" s="114"/>
      <c r="AN79" s="114"/>
      <c r="AO79" s="114"/>
      <c r="AP79" s="114"/>
      <c r="AQ79" s="114"/>
      <c r="AR79" s="114"/>
      <c r="AS79" s="114"/>
      <c r="AT79" s="114">
        <v>0</v>
      </c>
      <c r="AU79" s="114"/>
      <c r="AV79" s="114"/>
      <c r="AW79" s="114"/>
      <c r="AX79" s="114"/>
      <c r="AY79" s="114"/>
      <c r="AZ79" s="114"/>
      <c r="BA79" s="114"/>
      <c r="BB79" s="114">
        <v>3131</v>
      </c>
      <c r="BC79" s="114"/>
      <c r="BD79" s="114"/>
      <c r="BE79" s="114"/>
      <c r="BF79" s="114"/>
      <c r="BG79" s="114"/>
      <c r="BH79" s="114"/>
      <c r="BI79" s="114"/>
      <c r="BJ79" s="114"/>
    </row>
    <row r="80" spans="2:62" ht="9.75" customHeight="1">
      <c r="B80" s="4"/>
      <c r="C80" s="172" t="s">
        <v>146</v>
      </c>
      <c r="D80" s="172"/>
      <c r="E80" s="172"/>
      <c r="F80" s="172"/>
      <c r="G80" s="172"/>
      <c r="H80" s="172"/>
      <c r="I80" s="172"/>
      <c r="J80" s="172"/>
      <c r="K80" s="172"/>
      <c r="L80" s="99"/>
      <c r="M80" s="114">
        <v>364402</v>
      </c>
      <c r="N80" s="114"/>
      <c r="O80" s="114"/>
      <c r="P80" s="114"/>
      <c r="Q80" s="114"/>
      <c r="R80" s="114"/>
      <c r="S80" s="114"/>
      <c r="T80" s="114"/>
      <c r="U80" s="114"/>
      <c r="V80" s="114">
        <v>283548</v>
      </c>
      <c r="W80" s="114"/>
      <c r="X80" s="114"/>
      <c r="Y80" s="114"/>
      <c r="Z80" s="114"/>
      <c r="AA80" s="114"/>
      <c r="AB80" s="114"/>
      <c r="AC80" s="114"/>
      <c r="AD80" s="114">
        <v>0</v>
      </c>
      <c r="AE80" s="114"/>
      <c r="AF80" s="114"/>
      <c r="AG80" s="114"/>
      <c r="AH80" s="114"/>
      <c r="AI80" s="114"/>
      <c r="AJ80" s="114"/>
      <c r="AK80" s="114"/>
      <c r="AL80" s="114">
        <v>80854</v>
      </c>
      <c r="AM80" s="114"/>
      <c r="AN80" s="114"/>
      <c r="AO80" s="114"/>
      <c r="AP80" s="114"/>
      <c r="AQ80" s="114"/>
      <c r="AR80" s="114"/>
      <c r="AS80" s="114"/>
      <c r="AT80" s="114">
        <v>0</v>
      </c>
      <c r="AU80" s="114"/>
      <c r="AV80" s="114"/>
      <c r="AW80" s="114"/>
      <c r="AX80" s="114"/>
      <c r="AY80" s="114"/>
      <c r="AZ80" s="114"/>
      <c r="BA80" s="114"/>
      <c r="BB80" s="114">
        <v>2136</v>
      </c>
      <c r="BC80" s="114"/>
      <c r="BD80" s="114"/>
      <c r="BE80" s="114"/>
      <c r="BF80" s="114"/>
      <c r="BG80" s="114"/>
      <c r="BH80" s="114"/>
      <c r="BI80" s="114"/>
      <c r="BJ80" s="114"/>
    </row>
    <row r="81" spans="2:62" ht="9.75" customHeight="1">
      <c r="B81" s="4"/>
      <c r="C81" s="172" t="s">
        <v>213</v>
      </c>
      <c r="D81" s="172"/>
      <c r="E81" s="172"/>
      <c r="F81" s="172"/>
      <c r="G81" s="172"/>
      <c r="H81" s="172"/>
      <c r="I81" s="172"/>
      <c r="J81" s="172"/>
      <c r="K81" s="172"/>
      <c r="L81" s="99"/>
      <c r="M81" s="114">
        <v>611849</v>
      </c>
      <c r="N81" s="114"/>
      <c r="O81" s="114"/>
      <c r="P81" s="114"/>
      <c r="Q81" s="114"/>
      <c r="R81" s="114"/>
      <c r="S81" s="114"/>
      <c r="T81" s="114"/>
      <c r="U81" s="114"/>
      <c r="V81" s="114">
        <v>542656</v>
      </c>
      <c r="W81" s="114"/>
      <c r="X81" s="114"/>
      <c r="Y81" s="114"/>
      <c r="Z81" s="114"/>
      <c r="AA81" s="114"/>
      <c r="AB81" s="114"/>
      <c r="AC81" s="114"/>
      <c r="AD81" s="114">
        <v>0</v>
      </c>
      <c r="AE81" s="114"/>
      <c r="AF81" s="114"/>
      <c r="AG81" s="114"/>
      <c r="AH81" s="114"/>
      <c r="AI81" s="114"/>
      <c r="AJ81" s="114"/>
      <c r="AK81" s="114"/>
      <c r="AL81" s="114">
        <v>69193</v>
      </c>
      <c r="AM81" s="114"/>
      <c r="AN81" s="114"/>
      <c r="AO81" s="114"/>
      <c r="AP81" s="114"/>
      <c r="AQ81" s="114"/>
      <c r="AR81" s="114"/>
      <c r="AS81" s="114"/>
      <c r="AT81" s="114">
        <v>0</v>
      </c>
      <c r="AU81" s="114"/>
      <c r="AV81" s="114"/>
      <c r="AW81" s="114"/>
      <c r="AX81" s="114"/>
      <c r="AY81" s="114"/>
      <c r="AZ81" s="114"/>
      <c r="BA81" s="114"/>
      <c r="BB81" s="114">
        <v>2024</v>
      </c>
      <c r="BC81" s="114"/>
      <c r="BD81" s="114"/>
      <c r="BE81" s="114"/>
      <c r="BF81" s="114"/>
      <c r="BG81" s="114"/>
      <c r="BH81" s="114"/>
      <c r="BI81" s="114"/>
      <c r="BJ81" s="114"/>
    </row>
    <row r="82" spans="2:62" ht="9.75" customHeight="1">
      <c r="B82" s="4"/>
      <c r="C82" s="172" t="s">
        <v>214</v>
      </c>
      <c r="D82" s="172"/>
      <c r="E82" s="172"/>
      <c r="F82" s="172"/>
      <c r="G82" s="172"/>
      <c r="H82" s="172"/>
      <c r="I82" s="172"/>
      <c r="J82" s="172"/>
      <c r="K82" s="172"/>
      <c r="L82" s="99"/>
      <c r="M82" s="114">
        <v>478022</v>
      </c>
      <c r="N82" s="114"/>
      <c r="O82" s="114"/>
      <c r="P82" s="114"/>
      <c r="Q82" s="114"/>
      <c r="R82" s="114"/>
      <c r="S82" s="114"/>
      <c r="T82" s="114"/>
      <c r="U82" s="114"/>
      <c r="V82" s="114">
        <v>407744</v>
      </c>
      <c r="W82" s="114"/>
      <c r="X82" s="114"/>
      <c r="Y82" s="114"/>
      <c r="Z82" s="114"/>
      <c r="AA82" s="114"/>
      <c r="AB82" s="114"/>
      <c r="AC82" s="114"/>
      <c r="AD82" s="114">
        <v>0</v>
      </c>
      <c r="AE82" s="114"/>
      <c r="AF82" s="114"/>
      <c r="AG82" s="114"/>
      <c r="AH82" s="114"/>
      <c r="AI82" s="114"/>
      <c r="AJ82" s="114"/>
      <c r="AK82" s="114"/>
      <c r="AL82" s="114">
        <v>70278</v>
      </c>
      <c r="AM82" s="114"/>
      <c r="AN82" s="114"/>
      <c r="AO82" s="114"/>
      <c r="AP82" s="114"/>
      <c r="AQ82" s="114"/>
      <c r="AR82" s="114"/>
      <c r="AS82" s="114"/>
      <c r="AT82" s="114">
        <v>0</v>
      </c>
      <c r="AU82" s="114"/>
      <c r="AV82" s="114"/>
      <c r="AW82" s="114"/>
      <c r="AX82" s="114"/>
      <c r="AY82" s="114"/>
      <c r="AZ82" s="114"/>
      <c r="BA82" s="114"/>
      <c r="BB82" s="114">
        <v>2633</v>
      </c>
      <c r="BC82" s="114"/>
      <c r="BD82" s="114"/>
      <c r="BE82" s="114"/>
      <c r="BF82" s="114"/>
      <c r="BG82" s="114"/>
      <c r="BH82" s="114"/>
      <c r="BI82" s="114"/>
      <c r="BJ82" s="114"/>
    </row>
    <row r="83" spans="2:62" ht="9.75" customHeight="1">
      <c r="B83" s="5"/>
      <c r="C83" s="6"/>
      <c r="D83" s="6"/>
      <c r="E83" s="6"/>
      <c r="F83" s="6"/>
      <c r="G83" s="6"/>
      <c r="H83" s="19"/>
      <c r="I83" s="5"/>
      <c r="J83" s="5"/>
      <c r="K83" s="5"/>
      <c r="L83" s="5"/>
      <c r="M83" s="6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</row>
    <row r="84" spans="2:6" ht="10.5" customHeight="1">
      <c r="B84" s="4"/>
      <c r="C84" s="140" t="s">
        <v>51</v>
      </c>
      <c r="D84" s="140"/>
      <c r="E84" s="11" t="s">
        <v>78</v>
      </c>
      <c r="F84" s="4" t="s">
        <v>202</v>
      </c>
    </row>
    <row r="85" spans="2:6" ht="10.5" customHeight="1">
      <c r="B85" s="134" t="s">
        <v>54</v>
      </c>
      <c r="C85" s="134"/>
      <c r="D85" s="134"/>
      <c r="E85" s="9" t="s">
        <v>295</v>
      </c>
      <c r="F85" s="2" t="s">
        <v>203</v>
      </c>
    </row>
  </sheetData>
  <mergeCells count="396">
    <mergeCell ref="C84:D84"/>
    <mergeCell ref="B85:D85"/>
    <mergeCell ref="AL81:AS81"/>
    <mergeCell ref="AT81:BA81"/>
    <mergeCell ref="V81:AC81"/>
    <mergeCell ref="AD81:AK81"/>
    <mergeCell ref="BB81:BJ81"/>
    <mergeCell ref="C82:K82"/>
    <mergeCell ref="M82:U82"/>
    <mergeCell ref="V82:AC82"/>
    <mergeCell ref="AD82:AK82"/>
    <mergeCell ref="AL82:AS82"/>
    <mergeCell ref="AT82:BA82"/>
    <mergeCell ref="BB82:BJ82"/>
    <mergeCell ref="C81:K81"/>
    <mergeCell ref="M81:U81"/>
    <mergeCell ref="AL79:AS79"/>
    <mergeCell ref="AT79:BA79"/>
    <mergeCell ref="BB79:BJ79"/>
    <mergeCell ref="C80:K80"/>
    <mergeCell ref="M80:U80"/>
    <mergeCell ref="V80:AC80"/>
    <mergeCell ref="AD80:AK80"/>
    <mergeCell ref="AL80:AS80"/>
    <mergeCell ref="AT80:BA80"/>
    <mergeCell ref="BB80:BJ80"/>
    <mergeCell ref="C79:K79"/>
    <mergeCell ref="M79:U79"/>
    <mergeCell ref="V79:AC79"/>
    <mergeCell ref="AD79:AK79"/>
    <mergeCell ref="AL77:AS77"/>
    <mergeCell ref="AT77:BA77"/>
    <mergeCell ref="BB77:BJ77"/>
    <mergeCell ref="C78:K78"/>
    <mergeCell ref="M78:U78"/>
    <mergeCell ref="V78:AC78"/>
    <mergeCell ref="AD78:AK78"/>
    <mergeCell ref="AL78:AS78"/>
    <mergeCell ref="AT78:BA78"/>
    <mergeCell ref="BB78:BJ78"/>
    <mergeCell ref="C77:K77"/>
    <mergeCell ref="M77:U77"/>
    <mergeCell ref="V77:AC77"/>
    <mergeCell ref="AD77:AK77"/>
    <mergeCell ref="AL75:AS75"/>
    <mergeCell ref="AT75:BA75"/>
    <mergeCell ref="BB75:BJ75"/>
    <mergeCell ref="C76:K76"/>
    <mergeCell ref="M76:U76"/>
    <mergeCell ref="V76:AC76"/>
    <mergeCell ref="AD76:AK76"/>
    <mergeCell ref="AL76:AS76"/>
    <mergeCell ref="AT76:BA76"/>
    <mergeCell ref="BB76:BJ76"/>
    <mergeCell ref="C75:K75"/>
    <mergeCell ref="M75:U75"/>
    <mergeCell ref="V75:AC75"/>
    <mergeCell ref="AD75:AK75"/>
    <mergeCell ref="AL73:AS73"/>
    <mergeCell ref="AT73:BA73"/>
    <mergeCell ref="BB73:BJ73"/>
    <mergeCell ref="C74:K74"/>
    <mergeCell ref="M74:U74"/>
    <mergeCell ref="V74:AC74"/>
    <mergeCell ref="AD74:AK74"/>
    <mergeCell ref="AL74:AS74"/>
    <mergeCell ref="AT74:BA74"/>
    <mergeCell ref="BB74:BJ74"/>
    <mergeCell ref="C73:K73"/>
    <mergeCell ref="M73:U73"/>
    <mergeCell ref="V73:AC73"/>
    <mergeCell ref="AD73:AK73"/>
    <mergeCell ref="AL70:AS70"/>
    <mergeCell ref="AT70:BA70"/>
    <mergeCell ref="BB70:BJ70"/>
    <mergeCell ref="C72:K72"/>
    <mergeCell ref="M72:U72"/>
    <mergeCell ref="V72:AC72"/>
    <mergeCell ref="AD72:AK72"/>
    <mergeCell ref="AL72:AS72"/>
    <mergeCell ref="AT72:BA72"/>
    <mergeCell ref="BB72:BJ72"/>
    <mergeCell ref="F70:H70"/>
    <mergeCell ref="M70:U70"/>
    <mergeCell ref="V70:AC70"/>
    <mergeCell ref="AD70:AK70"/>
    <mergeCell ref="AL68:AS68"/>
    <mergeCell ref="AT68:BA68"/>
    <mergeCell ref="BB68:BJ68"/>
    <mergeCell ref="F69:H69"/>
    <mergeCell ref="M69:U69"/>
    <mergeCell ref="V69:AC69"/>
    <mergeCell ref="AD69:AK69"/>
    <mergeCell ref="AL69:AS69"/>
    <mergeCell ref="AT69:BA69"/>
    <mergeCell ref="BB69:BJ69"/>
    <mergeCell ref="F68:H68"/>
    <mergeCell ref="M68:U68"/>
    <mergeCell ref="V68:AC68"/>
    <mergeCell ref="AD68:AK68"/>
    <mergeCell ref="BB66:BJ66"/>
    <mergeCell ref="F67:H67"/>
    <mergeCell ref="M67:U67"/>
    <mergeCell ref="V67:AC67"/>
    <mergeCell ref="AD67:AK67"/>
    <mergeCell ref="AL67:AS67"/>
    <mergeCell ref="AT67:BA67"/>
    <mergeCell ref="BB67:BJ67"/>
    <mergeCell ref="V66:AC66"/>
    <mergeCell ref="AD66:AK66"/>
    <mergeCell ref="AL66:AS66"/>
    <mergeCell ref="AT66:BA66"/>
    <mergeCell ref="C66:E66"/>
    <mergeCell ref="F66:H66"/>
    <mergeCell ref="I66:K66"/>
    <mergeCell ref="M66:U66"/>
    <mergeCell ref="B3:BJ3"/>
    <mergeCell ref="B60:BJ60"/>
    <mergeCell ref="B62:L64"/>
    <mergeCell ref="M62:BA62"/>
    <mergeCell ref="BB62:BJ62"/>
    <mergeCell ref="V63:AK63"/>
    <mergeCell ref="AL63:AS64"/>
    <mergeCell ref="AT63:BA64"/>
    <mergeCell ref="BB63:BJ64"/>
    <mergeCell ref="AD64:AK64"/>
    <mergeCell ref="C7:S7"/>
    <mergeCell ref="U7:AA7"/>
    <mergeCell ref="AB7:AH7"/>
    <mergeCell ref="AI7:AO7"/>
    <mergeCell ref="D9:S9"/>
    <mergeCell ref="U9:AA9"/>
    <mergeCell ref="AB9:AH9"/>
    <mergeCell ref="AI9:AO9"/>
    <mergeCell ref="D11:S11"/>
    <mergeCell ref="U11:AA11"/>
    <mergeCell ref="AB11:AH11"/>
    <mergeCell ref="AI11:AO11"/>
    <mergeCell ref="D13:S13"/>
    <mergeCell ref="U13:AA13"/>
    <mergeCell ref="AB13:AH13"/>
    <mergeCell ref="AI13:AO13"/>
    <mergeCell ref="D15:S15"/>
    <mergeCell ref="U15:AA15"/>
    <mergeCell ref="AB15:AH15"/>
    <mergeCell ref="AI15:AO15"/>
    <mergeCell ref="D20:S20"/>
    <mergeCell ref="U20:AA20"/>
    <mergeCell ref="AB20:AH20"/>
    <mergeCell ref="AI20:AO20"/>
    <mergeCell ref="AB24:AH24"/>
    <mergeCell ref="AI24:AO24"/>
    <mergeCell ref="D22:S22"/>
    <mergeCell ref="U22:AA22"/>
    <mergeCell ref="AB22:AH22"/>
    <mergeCell ref="AI22:AO22"/>
    <mergeCell ref="AP5:AV5"/>
    <mergeCell ref="AW5:BC5"/>
    <mergeCell ref="BD5:BJ5"/>
    <mergeCell ref="D28:S28"/>
    <mergeCell ref="D26:S26"/>
    <mergeCell ref="U26:AA26"/>
    <mergeCell ref="AB26:AH26"/>
    <mergeCell ref="AI26:AO26"/>
    <mergeCell ref="D24:S24"/>
    <mergeCell ref="U24:AA24"/>
    <mergeCell ref="B5:T5"/>
    <mergeCell ref="U5:AA5"/>
    <mergeCell ref="AB5:AH5"/>
    <mergeCell ref="AI5:AO5"/>
    <mergeCell ref="AP7:AV7"/>
    <mergeCell ref="AW7:BC7"/>
    <mergeCell ref="BD7:BJ7"/>
    <mergeCell ref="D8:S8"/>
    <mergeCell ref="U8:AA8"/>
    <mergeCell ref="AB8:AH8"/>
    <mergeCell ref="AI8:AO8"/>
    <mergeCell ref="AP8:AV8"/>
    <mergeCell ref="AW8:BC8"/>
    <mergeCell ref="BD8:BJ8"/>
    <mergeCell ref="AP9:AV9"/>
    <mergeCell ref="AW9:BC9"/>
    <mergeCell ref="BD9:BJ9"/>
    <mergeCell ref="D10:S10"/>
    <mergeCell ref="U10:AA10"/>
    <mergeCell ref="AB10:AH10"/>
    <mergeCell ref="AI10:AO10"/>
    <mergeCell ref="AP10:AV10"/>
    <mergeCell ref="AW10:BC10"/>
    <mergeCell ref="BD10:BJ10"/>
    <mergeCell ref="AP11:AV11"/>
    <mergeCell ref="AW11:BC11"/>
    <mergeCell ref="BD11:BJ11"/>
    <mergeCell ref="D12:S12"/>
    <mergeCell ref="U12:AA12"/>
    <mergeCell ref="AB12:AH12"/>
    <mergeCell ref="AI12:AO12"/>
    <mergeCell ref="AP12:AV12"/>
    <mergeCell ref="AW12:BC12"/>
    <mergeCell ref="BD12:BJ12"/>
    <mergeCell ref="AP13:AV13"/>
    <mergeCell ref="AW13:BC13"/>
    <mergeCell ref="BD13:BJ13"/>
    <mergeCell ref="D14:S14"/>
    <mergeCell ref="U14:AA14"/>
    <mergeCell ref="AB14:AH14"/>
    <mergeCell ref="AI14:AO14"/>
    <mergeCell ref="AP14:AV14"/>
    <mergeCell ref="AW14:BC14"/>
    <mergeCell ref="BD14:BJ14"/>
    <mergeCell ref="AP15:AV15"/>
    <mergeCell ref="AW15:BC15"/>
    <mergeCell ref="BD15:BJ15"/>
    <mergeCell ref="D16:S16"/>
    <mergeCell ref="U16:AA16"/>
    <mergeCell ref="AB16:AH16"/>
    <mergeCell ref="AI16:AO16"/>
    <mergeCell ref="AP16:AV16"/>
    <mergeCell ref="AW16:BC16"/>
    <mergeCell ref="BD16:BJ16"/>
    <mergeCell ref="D17:S17"/>
    <mergeCell ref="U17:AA17"/>
    <mergeCell ref="AB17:AH17"/>
    <mergeCell ref="AI17:AO17"/>
    <mergeCell ref="AP17:AV17"/>
    <mergeCell ref="AW17:BC17"/>
    <mergeCell ref="BD17:BJ17"/>
    <mergeCell ref="C19:S19"/>
    <mergeCell ref="U19:AA19"/>
    <mergeCell ref="AB19:AH19"/>
    <mergeCell ref="AI19:AO19"/>
    <mergeCell ref="AP19:AV19"/>
    <mergeCell ref="AW19:BC19"/>
    <mergeCell ref="BD19:BJ19"/>
    <mergeCell ref="AP20:AV20"/>
    <mergeCell ref="AW20:BC20"/>
    <mergeCell ref="BD20:BJ20"/>
    <mergeCell ref="D21:S21"/>
    <mergeCell ref="U21:AA21"/>
    <mergeCell ref="AB21:AH21"/>
    <mergeCell ref="AI21:AO21"/>
    <mergeCell ref="AP21:AV21"/>
    <mergeCell ref="AW21:BC21"/>
    <mergeCell ref="BD21:BJ21"/>
    <mergeCell ref="AP22:AV22"/>
    <mergeCell ref="AW22:BC22"/>
    <mergeCell ref="BD22:BJ22"/>
    <mergeCell ref="D23:S23"/>
    <mergeCell ref="U23:AA23"/>
    <mergeCell ref="AB23:AH23"/>
    <mergeCell ref="AI23:AO23"/>
    <mergeCell ref="AP23:AV23"/>
    <mergeCell ref="AW23:BC23"/>
    <mergeCell ref="BD23:BJ23"/>
    <mergeCell ref="AP24:AV24"/>
    <mergeCell ref="AW24:BC24"/>
    <mergeCell ref="BD24:BJ24"/>
    <mergeCell ref="D25:S25"/>
    <mergeCell ref="U25:AA25"/>
    <mergeCell ref="AB25:AH25"/>
    <mergeCell ref="AI25:AO25"/>
    <mergeCell ref="AP25:AV25"/>
    <mergeCell ref="AW25:BC25"/>
    <mergeCell ref="BD25:BJ25"/>
    <mergeCell ref="AP26:AV26"/>
    <mergeCell ref="AW26:BC26"/>
    <mergeCell ref="BD26:BJ26"/>
    <mergeCell ref="D27:S27"/>
    <mergeCell ref="U27:AA27"/>
    <mergeCell ref="AB27:AH27"/>
    <mergeCell ref="AI27:AO27"/>
    <mergeCell ref="AP27:AV27"/>
    <mergeCell ref="AW27:BC27"/>
    <mergeCell ref="BD27:BJ27"/>
    <mergeCell ref="BD29:BJ29"/>
    <mergeCell ref="U28:AA28"/>
    <mergeCell ref="AB28:AH28"/>
    <mergeCell ref="AI28:AO28"/>
    <mergeCell ref="AP28:AV28"/>
    <mergeCell ref="C31:D31"/>
    <mergeCell ref="B32:D32"/>
    <mergeCell ref="AW28:BC28"/>
    <mergeCell ref="BD28:BJ28"/>
    <mergeCell ref="D29:S29"/>
    <mergeCell ref="U29:AA29"/>
    <mergeCell ref="AB29:AH29"/>
    <mergeCell ref="AI29:AO29"/>
    <mergeCell ref="AP29:AV29"/>
    <mergeCell ref="AW29:BC29"/>
    <mergeCell ref="B34:BJ34"/>
    <mergeCell ref="B36:L37"/>
    <mergeCell ref="M36:AZ36"/>
    <mergeCell ref="BA36:BJ37"/>
    <mergeCell ref="W37:AF37"/>
    <mergeCell ref="AG37:AP37"/>
    <mergeCell ref="AQ37:AZ37"/>
    <mergeCell ref="AQ39:AZ39"/>
    <mergeCell ref="BA39:BJ39"/>
    <mergeCell ref="C39:E39"/>
    <mergeCell ref="F39:H39"/>
    <mergeCell ref="I39:K39"/>
    <mergeCell ref="M39:V39"/>
    <mergeCell ref="W40:AF40"/>
    <mergeCell ref="AG40:AP40"/>
    <mergeCell ref="W39:AF39"/>
    <mergeCell ref="AG39:AP39"/>
    <mergeCell ref="AQ40:AZ40"/>
    <mergeCell ref="BA40:BJ40"/>
    <mergeCell ref="F41:H41"/>
    <mergeCell ref="M41:V41"/>
    <mergeCell ref="W41:AF41"/>
    <mergeCell ref="AG41:AP41"/>
    <mergeCell ref="AQ41:AZ41"/>
    <mergeCell ref="BA41:BJ41"/>
    <mergeCell ref="F40:H40"/>
    <mergeCell ref="M40:V40"/>
    <mergeCell ref="F42:H42"/>
    <mergeCell ref="M42:V42"/>
    <mergeCell ref="W42:AF42"/>
    <mergeCell ref="AG42:AP42"/>
    <mergeCell ref="AQ45:AZ45"/>
    <mergeCell ref="BA45:BJ45"/>
    <mergeCell ref="F43:H43"/>
    <mergeCell ref="M43:V43"/>
    <mergeCell ref="W43:AF43"/>
    <mergeCell ref="AG43:AP43"/>
    <mergeCell ref="AQ42:AZ42"/>
    <mergeCell ref="BA42:BJ42"/>
    <mergeCell ref="AQ43:AZ43"/>
    <mergeCell ref="BA43:BJ43"/>
    <mergeCell ref="AQ46:AZ46"/>
    <mergeCell ref="BA46:BJ46"/>
    <mergeCell ref="C45:K45"/>
    <mergeCell ref="M45:V45"/>
    <mergeCell ref="C46:K46"/>
    <mergeCell ref="M46:V46"/>
    <mergeCell ref="W46:AF46"/>
    <mergeCell ref="AG46:AP46"/>
    <mergeCell ref="W45:AF45"/>
    <mergeCell ref="AG45:AP45"/>
    <mergeCell ref="C47:K47"/>
    <mergeCell ref="M47:V47"/>
    <mergeCell ref="W47:AF47"/>
    <mergeCell ref="AG47:AP47"/>
    <mergeCell ref="AQ49:AZ49"/>
    <mergeCell ref="BA49:BJ49"/>
    <mergeCell ref="C48:K48"/>
    <mergeCell ref="M48:V48"/>
    <mergeCell ref="W48:AF48"/>
    <mergeCell ref="AG48:AP48"/>
    <mergeCell ref="AQ47:AZ47"/>
    <mergeCell ref="BA47:BJ47"/>
    <mergeCell ref="AQ48:AZ48"/>
    <mergeCell ref="BA48:BJ48"/>
    <mergeCell ref="AQ50:AZ50"/>
    <mergeCell ref="BA50:BJ50"/>
    <mergeCell ref="C49:K49"/>
    <mergeCell ref="M49:V49"/>
    <mergeCell ref="C50:K50"/>
    <mergeCell ref="M50:V50"/>
    <mergeCell ref="W50:AF50"/>
    <mergeCell ref="AG50:AP50"/>
    <mergeCell ref="W49:AF49"/>
    <mergeCell ref="AG49:AP49"/>
    <mergeCell ref="C51:K51"/>
    <mergeCell ref="M51:V51"/>
    <mergeCell ref="W51:AF51"/>
    <mergeCell ref="AG51:AP51"/>
    <mergeCell ref="AQ53:AZ53"/>
    <mergeCell ref="BA53:BJ53"/>
    <mergeCell ref="C52:K52"/>
    <mergeCell ref="M52:V52"/>
    <mergeCell ref="W52:AF52"/>
    <mergeCell ref="AG52:AP52"/>
    <mergeCell ref="AQ51:AZ51"/>
    <mergeCell ref="BA51:BJ51"/>
    <mergeCell ref="AQ52:AZ52"/>
    <mergeCell ref="BA52:BJ52"/>
    <mergeCell ref="AQ54:AZ54"/>
    <mergeCell ref="BA54:BJ54"/>
    <mergeCell ref="C53:K53"/>
    <mergeCell ref="M53:V53"/>
    <mergeCell ref="C54:K54"/>
    <mergeCell ref="M54:V54"/>
    <mergeCell ref="W54:AF54"/>
    <mergeCell ref="AG54:AP54"/>
    <mergeCell ref="W53:AF53"/>
    <mergeCell ref="AG53:AP53"/>
    <mergeCell ref="AQ55:AZ55"/>
    <mergeCell ref="BA55:BJ55"/>
    <mergeCell ref="C57:D57"/>
    <mergeCell ref="B58:D58"/>
    <mergeCell ref="C55:K55"/>
    <mergeCell ref="M55:V55"/>
    <mergeCell ref="W55:AF55"/>
    <mergeCell ref="AG55:AP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64"/>
  <sheetViews>
    <sheetView workbookViewId="0" topLeftCell="A37">
      <selection activeCell="U4" sqref="U4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ht="10.5" customHeight="1">
      <c r="A1" s="96" t="s">
        <v>644</v>
      </c>
    </row>
    <row r="2" ht="10.5" customHeight="1"/>
    <row r="3" spans="2:62" ht="12.75" customHeight="1">
      <c r="B3" s="232" t="s">
        <v>660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</row>
    <row r="4" spans="2:62" s="2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6" t="s">
        <v>690</v>
      </c>
    </row>
    <row r="5" spans="2:62" s="2" customFormat="1" ht="15.75" customHeight="1">
      <c r="B5" s="36"/>
      <c r="C5" s="38"/>
      <c r="D5" s="36"/>
      <c r="E5" s="36"/>
      <c r="F5" s="36"/>
      <c r="G5" s="36"/>
      <c r="H5" s="36"/>
      <c r="I5" s="36"/>
      <c r="J5" s="36"/>
      <c r="K5" s="36"/>
      <c r="L5" s="36"/>
      <c r="M5" s="128" t="s">
        <v>440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80" t="s">
        <v>486</v>
      </c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255"/>
    </row>
    <row r="6" spans="2:62" s="2" customFormat="1" ht="15.75" customHeight="1">
      <c r="B6" s="144" t="s">
        <v>446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32" t="s">
        <v>447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 t="s">
        <v>448</v>
      </c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7"/>
    </row>
    <row r="7" spans="2:62" s="2" customFormat="1" ht="15.7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7"/>
    </row>
    <row r="8" spans="2:46" s="2" customFormat="1" ht="12.75" customHeight="1">
      <c r="B8" s="4"/>
      <c r="C8" s="15"/>
      <c r="D8" s="15"/>
      <c r="E8" s="15"/>
      <c r="F8" s="15"/>
      <c r="G8" s="15"/>
      <c r="H8" s="11"/>
      <c r="I8" s="4"/>
      <c r="J8" s="4"/>
      <c r="K8" s="4"/>
      <c r="L8" s="4"/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62" s="77" customFormat="1" ht="12.75" customHeight="1">
      <c r="B9" s="78"/>
      <c r="C9" s="200" t="s">
        <v>40</v>
      </c>
      <c r="D9" s="200"/>
      <c r="E9" s="200"/>
      <c r="F9" s="200"/>
      <c r="G9" s="200"/>
      <c r="H9" s="200"/>
      <c r="I9" s="200"/>
      <c r="J9" s="200"/>
      <c r="K9" s="200"/>
      <c r="L9" s="78"/>
      <c r="M9" s="115">
        <f>SUM(M11:AC21)</f>
        <v>711725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>
        <f>SUM(AD11:AT21)</f>
        <v>92738</v>
      </c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>
        <f>SUM(AU11:BJ21)</f>
        <v>248600</v>
      </c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</row>
    <row r="10" spans="2:62" s="2" customFormat="1" ht="12.75" customHeight="1">
      <c r="B10" s="4"/>
      <c r="C10" s="15"/>
      <c r="D10" s="15"/>
      <c r="E10" s="15"/>
      <c r="F10" s="15"/>
      <c r="G10" s="15"/>
      <c r="H10" s="11"/>
      <c r="I10" s="4"/>
      <c r="J10" s="4"/>
      <c r="K10" s="4"/>
      <c r="L10" s="4"/>
      <c r="M10" s="4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2:63" s="2" customFormat="1" ht="12.75" customHeight="1">
      <c r="B11" s="4"/>
      <c r="C11" s="172" t="s">
        <v>132</v>
      </c>
      <c r="D11" s="172"/>
      <c r="E11" s="172"/>
      <c r="F11" s="172"/>
      <c r="G11" s="172"/>
      <c r="H11" s="172"/>
      <c r="I11" s="172"/>
      <c r="J11" s="172"/>
      <c r="K11" s="172"/>
      <c r="L11" s="4"/>
      <c r="M11" s="130">
        <v>122045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>
        <v>13626</v>
      </c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>
        <v>41774</v>
      </c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4"/>
    </row>
    <row r="12" spans="2:62" s="2" customFormat="1" ht="12.75" customHeight="1">
      <c r="B12" s="4"/>
      <c r="C12" s="172" t="s">
        <v>207</v>
      </c>
      <c r="D12" s="172"/>
      <c r="E12" s="172"/>
      <c r="F12" s="172"/>
      <c r="G12" s="172"/>
      <c r="H12" s="172"/>
      <c r="I12" s="172"/>
      <c r="J12" s="172"/>
      <c r="K12" s="172"/>
      <c r="L12" s="4"/>
      <c r="M12" s="130">
        <v>73197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>
        <v>9320</v>
      </c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>
        <v>26512</v>
      </c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</row>
    <row r="13" spans="2:62" s="2" customFormat="1" ht="12.75" customHeight="1">
      <c r="B13" s="4"/>
      <c r="C13" s="172" t="s">
        <v>208</v>
      </c>
      <c r="D13" s="172"/>
      <c r="E13" s="172"/>
      <c r="F13" s="172"/>
      <c r="G13" s="172"/>
      <c r="H13" s="172"/>
      <c r="I13" s="172"/>
      <c r="J13" s="172"/>
      <c r="K13" s="172"/>
      <c r="L13" s="4"/>
      <c r="M13" s="130">
        <v>67934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>
        <v>8788</v>
      </c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>
        <v>23535</v>
      </c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</row>
    <row r="14" spans="2:62" s="2" customFormat="1" ht="12.75" customHeight="1">
      <c r="B14" s="4"/>
      <c r="C14" s="172" t="s">
        <v>209</v>
      </c>
      <c r="D14" s="172"/>
      <c r="E14" s="172"/>
      <c r="F14" s="172"/>
      <c r="G14" s="172"/>
      <c r="H14" s="172"/>
      <c r="I14" s="172"/>
      <c r="J14" s="172"/>
      <c r="K14" s="172"/>
      <c r="L14" s="4"/>
      <c r="M14" s="130">
        <v>56635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>
        <v>9663</v>
      </c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>
        <v>18199</v>
      </c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</row>
    <row r="15" spans="2:62" s="2" customFormat="1" ht="12.75" customHeight="1">
      <c r="B15" s="4"/>
      <c r="C15" s="172" t="s">
        <v>210</v>
      </c>
      <c r="D15" s="172"/>
      <c r="E15" s="172"/>
      <c r="F15" s="172"/>
      <c r="G15" s="172"/>
      <c r="H15" s="172"/>
      <c r="I15" s="172"/>
      <c r="J15" s="172"/>
      <c r="K15" s="172"/>
      <c r="L15" s="4"/>
      <c r="M15" s="130">
        <v>60870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>
        <v>8970</v>
      </c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>
        <v>22215</v>
      </c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</row>
    <row r="16" spans="2:62" s="2" customFormat="1" ht="12.75" customHeight="1">
      <c r="B16" s="4"/>
      <c r="C16" s="172" t="s">
        <v>211</v>
      </c>
      <c r="D16" s="172"/>
      <c r="E16" s="172"/>
      <c r="F16" s="172"/>
      <c r="G16" s="172"/>
      <c r="H16" s="172"/>
      <c r="I16" s="172"/>
      <c r="J16" s="172"/>
      <c r="K16" s="172"/>
      <c r="L16" s="4"/>
      <c r="M16" s="130">
        <v>61050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>
        <v>8397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>
        <v>23324</v>
      </c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</row>
    <row r="17" spans="2:62" s="2" customFormat="1" ht="12.75" customHeight="1">
      <c r="B17" s="4"/>
      <c r="C17" s="172" t="s">
        <v>117</v>
      </c>
      <c r="D17" s="172"/>
      <c r="E17" s="172"/>
      <c r="F17" s="172"/>
      <c r="G17" s="172"/>
      <c r="H17" s="172"/>
      <c r="I17" s="172"/>
      <c r="J17" s="172"/>
      <c r="K17" s="172"/>
      <c r="L17" s="4"/>
      <c r="M17" s="130">
        <v>74460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>
        <v>8671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>
        <v>24827</v>
      </c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</row>
    <row r="18" spans="2:62" s="2" customFormat="1" ht="12.75" customHeight="1">
      <c r="B18" s="4"/>
      <c r="C18" s="172" t="s">
        <v>212</v>
      </c>
      <c r="D18" s="172"/>
      <c r="E18" s="172"/>
      <c r="F18" s="172"/>
      <c r="G18" s="172"/>
      <c r="H18" s="172"/>
      <c r="I18" s="172"/>
      <c r="J18" s="172"/>
      <c r="K18" s="172"/>
      <c r="L18" s="4"/>
      <c r="M18" s="130">
        <v>20343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>
        <v>2603</v>
      </c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>
        <v>6202</v>
      </c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</row>
    <row r="19" spans="2:62" s="2" customFormat="1" ht="12.75" customHeight="1">
      <c r="B19" s="4"/>
      <c r="C19" s="172" t="s">
        <v>146</v>
      </c>
      <c r="D19" s="172"/>
      <c r="E19" s="172"/>
      <c r="F19" s="172"/>
      <c r="G19" s="172"/>
      <c r="H19" s="172"/>
      <c r="I19" s="172"/>
      <c r="J19" s="172"/>
      <c r="K19" s="172"/>
      <c r="L19" s="4"/>
      <c r="M19" s="130">
        <v>59691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>
        <v>6107</v>
      </c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>
        <v>26936</v>
      </c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</row>
    <row r="20" spans="2:62" s="2" customFormat="1" ht="12.75" customHeight="1">
      <c r="B20" s="4"/>
      <c r="C20" s="172" t="s">
        <v>213</v>
      </c>
      <c r="D20" s="172"/>
      <c r="E20" s="172"/>
      <c r="F20" s="172"/>
      <c r="G20" s="172"/>
      <c r="H20" s="172"/>
      <c r="I20" s="172"/>
      <c r="J20" s="172"/>
      <c r="K20" s="172"/>
      <c r="L20" s="4"/>
      <c r="M20" s="130">
        <v>59981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>
        <v>9084</v>
      </c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>
        <v>19776</v>
      </c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</row>
    <row r="21" spans="2:62" s="2" customFormat="1" ht="12.75" customHeight="1">
      <c r="B21" s="4"/>
      <c r="C21" s="172" t="s">
        <v>214</v>
      </c>
      <c r="D21" s="172"/>
      <c r="E21" s="172"/>
      <c r="F21" s="172"/>
      <c r="G21" s="172"/>
      <c r="H21" s="172"/>
      <c r="I21" s="172"/>
      <c r="J21" s="172"/>
      <c r="K21" s="172"/>
      <c r="L21" s="4"/>
      <c r="M21" s="130">
        <v>55519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>
        <v>7509</v>
      </c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>
        <v>15300</v>
      </c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</row>
    <row r="22" spans="2:62" s="2" customFormat="1" ht="12.75" customHeight="1">
      <c r="B22" s="5"/>
      <c r="C22" s="6"/>
      <c r="D22" s="6"/>
      <c r="E22" s="6"/>
      <c r="F22" s="6"/>
      <c r="G22" s="6"/>
      <c r="H22" s="19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10" s="2" customFormat="1" ht="12" customHeight="1">
      <c r="B23" s="4"/>
      <c r="C23" s="140" t="s">
        <v>51</v>
      </c>
      <c r="D23" s="140"/>
      <c r="E23" s="11" t="s">
        <v>78</v>
      </c>
      <c r="F23" s="4" t="s">
        <v>611</v>
      </c>
      <c r="G23" s="4"/>
      <c r="I23" s="11"/>
      <c r="J23" s="11"/>
    </row>
    <row r="24" spans="2:6" s="2" customFormat="1" ht="12" customHeight="1">
      <c r="B24" s="134" t="s">
        <v>54</v>
      </c>
      <c r="C24" s="134"/>
      <c r="D24" s="134"/>
      <c r="E24" s="9" t="s">
        <v>295</v>
      </c>
      <c r="F24" s="2" t="s">
        <v>203</v>
      </c>
    </row>
    <row r="25" spans="2:5" s="2" customFormat="1" ht="12" customHeight="1">
      <c r="B25" s="8"/>
      <c r="C25" s="8"/>
      <c r="D25" s="8"/>
      <c r="E25" s="9"/>
    </row>
    <row r="26" ht="12" customHeight="1"/>
    <row r="27" ht="12" customHeight="1"/>
    <row r="28" spans="2:62" s="1" customFormat="1" ht="18" customHeight="1">
      <c r="B28" s="159" t="s">
        <v>666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</row>
    <row r="29" spans="2:62" s="2" customFormat="1" ht="12.75" customHeight="1">
      <c r="B29" s="123" t="s">
        <v>217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</row>
    <row r="30" spans="3:62" s="2" customFormat="1" ht="12.7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26" t="s">
        <v>652</v>
      </c>
    </row>
    <row r="31" spans="2:62" s="2" customFormat="1" ht="15.75" customHeight="1">
      <c r="B31" s="120" t="s">
        <v>72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 t="s">
        <v>374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8" t="s">
        <v>450</v>
      </c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9"/>
    </row>
    <row r="32" spans="2:62" s="2" customFormat="1" ht="15.75" customHeight="1">
      <c r="B32" s="12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 t="s">
        <v>449</v>
      </c>
      <c r="X32" s="132"/>
      <c r="Y32" s="132"/>
      <c r="Z32" s="132"/>
      <c r="AA32" s="132"/>
      <c r="AB32" s="132"/>
      <c r="AC32" s="132"/>
      <c r="AD32" s="132"/>
      <c r="AE32" s="132" t="s">
        <v>451</v>
      </c>
      <c r="AF32" s="132"/>
      <c r="AG32" s="132"/>
      <c r="AH32" s="132"/>
      <c r="AI32" s="132"/>
      <c r="AJ32" s="132"/>
      <c r="AK32" s="132"/>
      <c r="AL32" s="132"/>
      <c r="AM32" s="132" t="s">
        <v>300</v>
      </c>
      <c r="AN32" s="132"/>
      <c r="AO32" s="132"/>
      <c r="AP32" s="132"/>
      <c r="AQ32" s="132"/>
      <c r="AR32" s="132"/>
      <c r="AS32" s="132"/>
      <c r="AT32" s="132"/>
      <c r="AU32" s="132" t="s">
        <v>301</v>
      </c>
      <c r="AV32" s="132"/>
      <c r="AW32" s="132"/>
      <c r="AX32" s="132"/>
      <c r="AY32" s="132"/>
      <c r="AZ32" s="132"/>
      <c r="BA32" s="132"/>
      <c r="BB32" s="132"/>
      <c r="BC32" s="132" t="s">
        <v>405</v>
      </c>
      <c r="BD32" s="132"/>
      <c r="BE32" s="132"/>
      <c r="BF32" s="132"/>
      <c r="BG32" s="132"/>
      <c r="BH32" s="132"/>
      <c r="BI32" s="132"/>
      <c r="BJ32" s="125"/>
    </row>
    <row r="33" spans="2:62" s="2" customFormat="1" ht="12.75" customHeight="1">
      <c r="B33" s="4"/>
      <c r="C33" s="15"/>
      <c r="D33" s="15"/>
      <c r="E33" s="15"/>
      <c r="F33" s="15"/>
      <c r="G33" s="11"/>
      <c r="H33" s="4"/>
      <c r="I33" s="4"/>
      <c r="J33" s="4"/>
      <c r="K33" s="4"/>
      <c r="L33" s="4"/>
      <c r="M33" s="50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2:62" s="2" customFormat="1" ht="12.75" customHeight="1">
      <c r="B34" s="4"/>
      <c r="C34" s="144" t="s">
        <v>46</v>
      </c>
      <c r="D34" s="144"/>
      <c r="E34" s="144"/>
      <c r="F34" s="123">
        <v>11</v>
      </c>
      <c r="G34" s="123"/>
      <c r="H34" s="123"/>
      <c r="I34" s="144" t="s">
        <v>39</v>
      </c>
      <c r="J34" s="144"/>
      <c r="K34" s="144"/>
      <c r="L34" s="4"/>
      <c r="M34" s="139">
        <f>SUM(W34,AE34,AM34,AU34,BC34,M43,T43,AA43,AG43,AM43,AS43,AY43,BE43)</f>
        <v>142469</v>
      </c>
      <c r="N34" s="135"/>
      <c r="O34" s="135"/>
      <c r="P34" s="135"/>
      <c r="Q34" s="135"/>
      <c r="R34" s="135"/>
      <c r="S34" s="135"/>
      <c r="T34" s="135"/>
      <c r="U34" s="135"/>
      <c r="V34" s="135"/>
      <c r="W34" s="135">
        <v>1656</v>
      </c>
      <c r="X34" s="135"/>
      <c r="Y34" s="135"/>
      <c r="Z34" s="135"/>
      <c r="AA34" s="135"/>
      <c r="AB34" s="135"/>
      <c r="AC34" s="135"/>
      <c r="AD34" s="135"/>
      <c r="AE34" s="135">
        <v>11923</v>
      </c>
      <c r="AF34" s="135"/>
      <c r="AG34" s="135"/>
      <c r="AH34" s="135"/>
      <c r="AI34" s="135"/>
      <c r="AJ34" s="135"/>
      <c r="AK34" s="135"/>
      <c r="AL34" s="135"/>
      <c r="AM34" s="135">
        <v>10256</v>
      </c>
      <c r="AN34" s="135"/>
      <c r="AO34" s="135"/>
      <c r="AP34" s="135"/>
      <c r="AQ34" s="135"/>
      <c r="AR34" s="135"/>
      <c r="AS34" s="135"/>
      <c r="AT34" s="135"/>
      <c r="AU34" s="135">
        <v>18522</v>
      </c>
      <c r="AV34" s="135"/>
      <c r="AW34" s="135"/>
      <c r="AX34" s="135"/>
      <c r="AY34" s="135"/>
      <c r="AZ34" s="135"/>
      <c r="BA34" s="135"/>
      <c r="BB34" s="135"/>
      <c r="BC34" s="135">
        <v>10887</v>
      </c>
      <c r="BD34" s="135"/>
      <c r="BE34" s="135"/>
      <c r="BF34" s="135"/>
      <c r="BG34" s="135"/>
      <c r="BH34" s="135"/>
      <c r="BI34" s="135"/>
      <c r="BJ34" s="135"/>
    </row>
    <row r="35" spans="2:62" s="2" customFormat="1" ht="12.75" customHeight="1">
      <c r="B35" s="4"/>
      <c r="C35" s="15"/>
      <c r="D35" s="15"/>
      <c r="E35" s="15"/>
      <c r="F35" s="123">
        <v>12</v>
      </c>
      <c r="G35" s="123"/>
      <c r="H35" s="123"/>
      <c r="I35" s="15"/>
      <c r="J35" s="15"/>
      <c r="K35" s="15"/>
      <c r="L35" s="4"/>
      <c r="M35" s="139">
        <f>SUM(W35,AE35,AM35,AU35,BC35,M44,T44,AA44,AG44,AM44,AS44,AY44,BE44)</f>
        <v>140434</v>
      </c>
      <c r="N35" s="135"/>
      <c r="O35" s="135"/>
      <c r="P35" s="135"/>
      <c r="Q35" s="135"/>
      <c r="R35" s="135"/>
      <c r="S35" s="135"/>
      <c r="T35" s="135"/>
      <c r="U35" s="135"/>
      <c r="V35" s="135"/>
      <c r="W35" s="135">
        <v>2465</v>
      </c>
      <c r="X35" s="135"/>
      <c r="Y35" s="135"/>
      <c r="Z35" s="135"/>
      <c r="AA35" s="135"/>
      <c r="AB35" s="135"/>
      <c r="AC35" s="135"/>
      <c r="AD35" s="135"/>
      <c r="AE35" s="135">
        <v>11875</v>
      </c>
      <c r="AF35" s="135"/>
      <c r="AG35" s="135"/>
      <c r="AH35" s="135"/>
      <c r="AI35" s="135"/>
      <c r="AJ35" s="135"/>
      <c r="AK35" s="135"/>
      <c r="AL35" s="135"/>
      <c r="AM35" s="135">
        <v>11596</v>
      </c>
      <c r="AN35" s="135"/>
      <c r="AO35" s="135"/>
      <c r="AP35" s="135"/>
      <c r="AQ35" s="135"/>
      <c r="AR35" s="135"/>
      <c r="AS35" s="135"/>
      <c r="AT35" s="135"/>
      <c r="AU35" s="135">
        <v>19491</v>
      </c>
      <c r="AV35" s="135"/>
      <c r="AW35" s="135"/>
      <c r="AX35" s="135"/>
      <c r="AY35" s="135"/>
      <c r="AZ35" s="135"/>
      <c r="BA35" s="135"/>
      <c r="BB35" s="135"/>
      <c r="BC35" s="135">
        <v>9891</v>
      </c>
      <c r="BD35" s="135"/>
      <c r="BE35" s="135"/>
      <c r="BF35" s="135"/>
      <c r="BG35" s="135"/>
      <c r="BH35" s="135"/>
      <c r="BI35" s="135"/>
      <c r="BJ35" s="135"/>
    </row>
    <row r="36" spans="2:62" s="2" customFormat="1" ht="12.75" customHeight="1">
      <c r="B36" s="4"/>
      <c r="C36" s="15"/>
      <c r="D36" s="15"/>
      <c r="E36" s="15"/>
      <c r="F36" s="123">
        <v>13</v>
      </c>
      <c r="G36" s="123"/>
      <c r="H36" s="123"/>
      <c r="I36" s="15"/>
      <c r="J36" s="15"/>
      <c r="K36" s="15"/>
      <c r="L36" s="4"/>
      <c r="M36" s="139">
        <f>SUM(W36,AE36,AM36,AU36,BC36,M45,T45,AA45,AG45,AM45,AS45,AY45,BE45)</f>
        <v>167586</v>
      </c>
      <c r="N36" s="135"/>
      <c r="O36" s="135"/>
      <c r="P36" s="135"/>
      <c r="Q36" s="135"/>
      <c r="R36" s="135"/>
      <c r="S36" s="135"/>
      <c r="T36" s="135"/>
      <c r="U36" s="135"/>
      <c r="V36" s="135"/>
      <c r="W36" s="135">
        <v>2620</v>
      </c>
      <c r="X36" s="135"/>
      <c r="Y36" s="135"/>
      <c r="Z36" s="135"/>
      <c r="AA36" s="135"/>
      <c r="AB36" s="135"/>
      <c r="AC36" s="135"/>
      <c r="AD36" s="135"/>
      <c r="AE36" s="135">
        <v>15033</v>
      </c>
      <c r="AF36" s="135"/>
      <c r="AG36" s="135"/>
      <c r="AH36" s="135"/>
      <c r="AI36" s="135"/>
      <c r="AJ36" s="135"/>
      <c r="AK36" s="135"/>
      <c r="AL36" s="135"/>
      <c r="AM36" s="135">
        <v>18061</v>
      </c>
      <c r="AN36" s="135"/>
      <c r="AO36" s="135"/>
      <c r="AP36" s="135"/>
      <c r="AQ36" s="135"/>
      <c r="AR36" s="135"/>
      <c r="AS36" s="135"/>
      <c r="AT36" s="135"/>
      <c r="AU36" s="135">
        <v>21658</v>
      </c>
      <c r="AV36" s="135"/>
      <c r="AW36" s="135"/>
      <c r="AX36" s="135"/>
      <c r="AY36" s="135"/>
      <c r="AZ36" s="135"/>
      <c r="BA36" s="135"/>
      <c r="BB36" s="135"/>
      <c r="BC36" s="135">
        <v>17841</v>
      </c>
      <c r="BD36" s="135"/>
      <c r="BE36" s="135"/>
      <c r="BF36" s="135"/>
      <c r="BG36" s="135"/>
      <c r="BH36" s="135"/>
      <c r="BI36" s="135"/>
      <c r="BJ36" s="135"/>
    </row>
    <row r="37" spans="2:62" s="2" customFormat="1" ht="12.75" customHeight="1">
      <c r="B37" s="4"/>
      <c r="C37" s="15"/>
      <c r="D37" s="15"/>
      <c r="E37" s="15"/>
      <c r="F37" s="123">
        <v>14</v>
      </c>
      <c r="G37" s="123"/>
      <c r="H37" s="123"/>
      <c r="I37" s="15"/>
      <c r="J37" s="15"/>
      <c r="K37" s="15"/>
      <c r="L37" s="4"/>
      <c r="M37" s="139">
        <f>SUM(W37,AE37,AM37,AU37,BC37,M46,T46,AA46,AG46,AM46,AS46,AY46,BE46)</f>
        <v>152876</v>
      </c>
      <c r="N37" s="135"/>
      <c r="O37" s="135"/>
      <c r="P37" s="135"/>
      <c r="Q37" s="135"/>
      <c r="R37" s="135"/>
      <c r="S37" s="135"/>
      <c r="T37" s="135"/>
      <c r="U37" s="135"/>
      <c r="V37" s="135"/>
      <c r="W37" s="135">
        <v>1354</v>
      </c>
      <c r="X37" s="135"/>
      <c r="Y37" s="135"/>
      <c r="Z37" s="135"/>
      <c r="AA37" s="135"/>
      <c r="AB37" s="135"/>
      <c r="AC37" s="135"/>
      <c r="AD37" s="135"/>
      <c r="AE37" s="135">
        <v>12622</v>
      </c>
      <c r="AF37" s="135"/>
      <c r="AG37" s="135"/>
      <c r="AH37" s="135"/>
      <c r="AI37" s="135"/>
      <c r="AJ37" s="135"/>
      <c r="AK37" s="135"/>
      <c r="AL37" s="135"/>
      <c r="AM37" s="135">
        <v>13094</v>
      </c>
      <c r="AN37" s="135"/>
      <c r="AO37" s="135"/>
      <c r="AP37" s="135"/>
      <c r="AQ37" s="135"/>
      <c r="AR37" s="135"/>
      <c r="AS37" s="135"/>
      <c r="AT37" s="135"/>
      <c r="AU37" s="135">
        <v>20570</v>
      </c>
      <c r="AV37" s="135"/>
      <c r="AW37" s="135"/>
      <c r="AX37" s="135"/>
      <c r="AY37" s="135"/>
      <c r="AZ37" s="135"/>
      <c r="BA37" s="135"/>
      <c r="BB37" s="135"/>
      <c r="BC37" s="135">
        <v>12395</v>
      </c>
      <c r="BD37" s="135"/>
      <c r="BE37" s="135"/>
      <c r="BF37" s="135"/>
      <c r="BG37" s="135"/>
      <c r="BH37" s="135"/>
      <c r="BI37" s="135"/>
      <c r="BJ37" s="135"/>
    </row>
    <row r="38" spans="2:62" s="77" customFormat="1" ht="12.75" customHeight="1">
      <c r="B38" s="78"/>
      <c r="C38" s="78"/>
      <c r="D38" s="78"/>
      <c r="E38" s="78"/>
      <c r="F38" s="112">
        <v>15</v>
      </c>
      <c r="G38" s="112"/>
      <c r="H38" s="112"/>
      <c r="I38" s="78"/>
      <c r="J38" s="78"/>
      <c r="K38" s="78"/>
      <c r="L38" s="78"/>
      <c r="M38" s="115">
        <f>SUM(W38,AE38,AM38,AU38,BC38,M47,T47,AA47,AG47,AM47,AS47,AY47,BE47)</f>
        <v>157585</v>
      </c>
      <c r="N38" s="122"/>
      <c r="O38" s="122"/>
      <c r="P38" s="122"/>
      <c r="Q38" s="122"/>
      <c r="R38" s="122"/>
      <c r="S38" s="122"/>
      <c r="T38" s="122"/>
      <c r="U38" s="122"/>
      <c r="V38" s="122"/>
      <c r="W38" s="166">
        <v>984</v>
      </c>
      <c r="X38" s="166"/>
      <c r="Y38" s="166"/>
      <c r="Z38" s="166"/>
      <c r="AA38" s="166"/>
      <c r="AB38" s="166"/>
      <c r="AC38" s="166"/>
      <c r="AD38" s="166"/>
      <c r="AE38" s="166">
        <v>12511</v>
      </c>
      <c r="AF38" s="166"/>
      <c r="AG38" s="166"/>
      <c r="AH38" s="166"/>
      <c r="AI38" s="166"/>
      <c r="AJ38" s="166"/>
      <c r="AK38" s="166"/>
      <c r="AL38" s="166"/>
      <c r="AM38" s="166">
        <v>11873</v>
      </c>
      <c r="AN38" s="166"/>
      <c r="AO38" s="166"/>
      <c r="AP38" s="166"/>
      <c r="AQ38" s="166"/>
      <c r="AR38" s="166"/>
      <c r="AS38" s="166"/>
      <c r="AT38" s="166"/>
      <c r="AU38" s="166">
        <v>22747</v>
      </c>
      <c r="AV38" s="166"/>
      <c r="AW38" s="166"/>
      <c r="AX38" s="166"/>
      <c r="AY38" s="166"/>
      <c r="AZ38" s="166"/>
      <c r="BA38" s="166"/>
      <c r="BB38" s="166"/>
      <c r="BC38" s="166">
        <v>12707</v>
      </c>
      <c r="BD38" s="166"/>
      <c r="BE38" s="166"/>
      <c r="BF38" s="166"/>
      <c r="BG38" s="166"/>
      <c r="BH38" s="166"/>
      <c r="BI38" s="166"/>
      <c r="BJ38" s="166"/>
    </row>
    <row r="39" spans="2:62" s="2" customFormat="1" ht="12.75" customHeight="1">
      <c r="B39" s="5"/>
      <c r="C39" s="6"/>
      <c r="D39" s="6"/>
      <c r="E39" s="6"/>
      <c r="F39" s="6"/>
      <c r="G39" s="19"/>
      <c r="H39" s="5"/>
      <c r="I39" s="5"/>
      <c r="J39" s="5"/>
      <c r="K39" s="5"/>
      <c r="L39" s="5"/>
      <c r="M39" s="4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s="2" customFormat="1" ht="15.75" customHeight="1">
      <c r="B40" s="120" t="s">
        <v>72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80" t="s">
        <v>174</v>
      </c>
      <c r="N40" s="180"/>
      <c r="O40" s="180"/>
      <c r="P40" s="180"/>
      <c r="Q40" s="180"/>
      <c r="R40" s="180"/>
      <c r="S40" s="180"/>
      <c r="T40" s="128" t="s">
        <v>218</v>
      </c>
      <c r="U40" s="128"/>
      <c r="V40" s="128"/>
      <c r="W40" s="128"/>
      <c r="X40" s="128"/>
      <c r="Y40" s="128"/>
      <c r="Z40" s="128"/>
      <c r="AA40" s="128" t="s">
        <v>219</v>
      </c>
      <c r="AB40" s="128"/>
      <c r="AC40" s="128"/>
      <c r="AD40" s="128"/>
      <c r="AE40" s="128"/>
      <c r="AF40" s="128"/>
      <c r="AG40" s="128" t="s">
        <v>220</v>
      </c>
      <c r="AH40" s="128"/>
      <c r="AI40" s="128"/>
      <c r="AJ40" s="128"/>
      <c r="AK40" s="128"/>
      <c r="AL40" s="128"/>
      <c r="AM40" s="128" t="s">
        <v>221</v>
      </c>
      <c r="AN40" s="128"/>
      <c r="AO40" s="128"/>
      <c r="AP40" s="128"/>
      <c r="AQ40" s="128"/>
      <c r="AR40" s="128"/>
      <c r="AS40" s="124" t="s">
        <v>222</v>
      </c>
      <c r="AT40" s="124"/>
      <c r="AU40" s="124"/>
      <c r="AV40" s="124"/>
      <c r="AW40" s="124"/>
      <c r="AX40" s="124"/>
      <c r="AY40" s="128" t="s">
        <v>223</v>
      </c>
      <c r="AZ40" s="128"/>
      <c r="BA40" s="128"/>
      <c r="BB40" s="128"/>
      <c r="BC40" s="128"/>
      <c r="BD40" s="128"/>
      <c r="BE40" s="259" t="s">
        <v>573</v>
      </c>
      <c r="BF40" s="259"/>
      <c r="BG40" s="259"/>
      <c r="BH40" s="259"/>
      <c r="BI40" s="259"/>
      <c r="BJ40" s="260"/>
    </row>
    <row r="41" spans="2:62" s="2" customFormat="1" ht="15.75" customHeight="1">
      <c r="B41" s="12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256"/>
      <c r="N41" s="256"/>
      <c r="O41" s="256"/>
      <c r="P41" s="256"/>
      <c r="Q41" s="256"/>
      <c r="R41" s="256"/>
      <c r="S41" s="256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258"/>
      <c r="AT41" s="258"/>
      <c r="AU41" s="258"/>
      <c r="AV41" s="258"/>
      <c r="AW41" s="258"/>
      <c r="AX41" s="258"/>
      <c r="AY41" s="132"/>
      <c r="AZ41" s="132"/>
      <c r="BA41" s="132"/>
      <c r="BB41" s="132"/>
      <c r="BC41" s="132"/>
      <c r="BD41" s="132"/>
      <c r="BE41" s="188"/>
      <c r="BF41" s="188"/>
      <c r="BG41" s="188"/>
      <c r="BH41" s="188"/>
      <c r="BI41" s="188"/>
      <c r="BJ41" s="261"/>
    </row>
    <row r="42" spans="2:62" s="2" customFormat="1" ht="12.75" customHeight="1">
      <c r="B42" s="4"/>
      <c r="C42" s="15"/>
      <c r="D42" s="15"/>
      <c r="E42" s="15"/>
      <c r="F42" s="15"/>
      <c r="G42" s="11"/>
      <c r="H42" s="4"/>
      <c r="I42" s="4"/>
      <c r="J42" s="4"/>
      <c r="K42" s="4"/>
      <c r="L42" s="4"/>
      <c r="M42" s="50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s="2" customFormat="1" ht="12.75" customHeight="1">
      <c r="B43" s="4"/>
      <c r="C43" s="144" t="s">
        <v>46</v>
      </c>
      <c r="D43" s="144"/>
      <c r="E43" s="144"/>
      <c r="F43" s="123">
        <v>11</v>
      </c>
      <c r="G43" s="123"/>
      <c r="H43" s="123"/>
      <c r="I43" s="144" t="s">
        <v>39</v>
      </c>
      <c r="J43" s="144"/>
      <c r="K43" s="144"/>
      <c r="L43" s="4"/>
      <c r="M43" s="139">
        <v>19502</v>
      </c>
      <c r="N43" s="135"/>
      <c r="O43" s="135"/>
      <c r="P43" s="135"/>
      <c r="Q43" s="135"/>
      <c r="R43" s="135"/>
      <c r="S43" s="135"/>
      <c r="T43" s="135">
        <v>19410</v>
      </c>
      <c r="U43" s="135"/>
      <c r="V43" s="135"/>
      <c r="W43" s="135"/>
      <c r="X43" s="135"/>
      <c r="Y43" s="135"/>
      <c r="Z43" s="135"/>
      <c r="AA43" s="135">
        <v>13349</v>
      </c>
      <c r="AB43" s="135"/>
      <c r="AC43" s="135"/>
      <c r="AD43" s="135"/>
      <c r="AE43" s="135"/>
      <c r="AF43" s="135"/>
      <c r="AG43" s="135">
        <v>18303</v>
      </c>
      <c r="AH43" s="135"/>
      <c r="AI43" s="135"/>
      <c r="AJ43" s="135"/>
      <c r="AK43" s="135"/>
      <c r="AL43" s="135"/>
      <c r="AM43" s="135">
        <v>12480</v>
      </c>
      <c r="AN43" s="135"/>
      <c r="AO43" s="135"/>
      <c r="AP43" s="135"/>
      <c r="AQ43" s="135"/>
      <c r="AR43" s="135"/>
      <c r="AS43" s="135">
        <v>994</v>
      </c>
      <c r="AT43" s="135"/>
      <c r="AU43" s="135"/>
      <c r="AV43" s="135"/>
      <c r="AW43" s="135"/>
      <c r="AX43" s="135"/>
      <c r="AY43" s="135">
        <v>414</v>
      </c>
      <c r="AZ43" s="135"/>
      <c r="BA43" s="135"/>
      <c r="BB43" s="135"/>
      <c r="BC43" s="135"/>
      <c r="BD43" s="135"/>
      <c r="BE43" s="135">
        <v>4773</v>
      </c>
      <c r="BF43" s="135"/>
      <c r="BG43" s="135"/>
      <c r="BH43" s="135"/>
      <c r="BI43" s="135"/>
      <c r="BJ43" s="135"/>
    </row>
    <row r="44" spans="2:62" s="2" customFormat="1" ht="12.75" customHeight="1">
      <c r="B44" s="4"/>
      <c r="C44" s="15"/>
      <c r="D44" s="15"/>
      <c r="E44" s="15"/>
      <c r="F44" s="123">
        <v>12</v>
      </c>
      <c r="G44" s="123"/>
      <c r="H44" s="123"/>
      <c r="I44" s="15"/>
      <c r="J44" s="15"/>
      <c r="K44" s="15"/>
      <c r="L44" s="4"/>
      <c r="M44" s="139">
        <v>17645</v>
      </c>
      <c r="N44" s="135"/>
      <c r="O44" s="135"/>
      <c r="P44" s="135"/>
      <c r="Q44" s="135"/>
      <c r="R44" s="135"/>
      <c r="S44" s="135"/>
      <c r="T44" s="135">
        <v>20514</v>
      </c>
      <c r="U44" s="135"/>
      <c r="V44" s="135"/>
      <c r="W44" s="135"/>
      <c r="X44" s="135"/>
      <c r="Y44" s="135"/>
      <c r="Z44" s="135"/>
      <c r="AA44" s="135">
        <v>13780</v>
      </c>
      <c r="AB44" s="135"/>
      <c r="AC44" s="135"/>
      <c r="AD44" s="135"/>
      <c r="AE44" s="135"/>
      <c r="AF44" s="135"/>
      <c r="AG44" s="135">
        <v>17832</v>
      </c>
      <c r="AH44" s="135"/>
      <c r="AI44" s="135"/>
      <c r="AJ44" s="135"/>
      <c r="AK44" s="135"/>
      <c r="AL44" s="135"/>
      <c r="AM44" s="135">
        <v>10454</v>
      </c>
      <c r="AN44" s="135"/>
      <c r="AO44" s="135"/>
      <c r="AP44" s="135"/>
      <c r="AQ44" s="135"/>
      <c r="AR44" s="135"/>
      <c r="AS44" s="135">
        <v>1316</v>
      </c>
      <c r="AT44" s="135"/>
      <c r="AU44" s="135"/>
      <c r="AV44" s="135"/>
      <c r="AW44" s="135"/>
      <c r="AX44" s="135"/>
      <c r="AY44" s="135">
        <v>379</v>
      </c>
      <c r="AZ44" s="135"/>
      <c r="BA44" s="135"/>
      <c r="BB44" s="135"/>
      <c r="BC44" s="135"/>
      <c r="BD44" s="135"/>
      <c r="BE44" s="135">
        <v>3196</v>
      </c>
      <c r="BF44" s="135"/>
      <c r="BG44" s="135"/>
      <c r="BH44" s="135"/>
      <c r="BI44" s="135"/>
      <c r="BJ44" s="135"/>
    </row>
    <row r="45" spans="2:62" s="2" customFormat="1" ht="12.75" customHeight="1">
      <c r="B45" s="4"/>
      <c r="C45" s="15"/>
      <c r="D45" s="15"/>
      <c r="E45" s="15"/>
      <c r="F45" s="123">
        <v>13</v>
      </c>
      <c r="G45" s="123"/>
      <c r="H45" s="123"/>
      <c r="I45" s="15"/>
      <c r="J45" s="15"/>
      <c r="K45" s="15"/>
      <c r="L45" s="4"/>
      <c r="M45" s="139">
        <v>17444</v>
      </c>
      <c r="N45" s="135"/>
      <c r="O45" s="135"/>
      <c r="P45" s="135"/>
      <c r="Q45" s="135"/>
      <c r="R45" s="135"/>
      <c r="S45" s="135"/>
      <c r="T45" s="135">
        <v>20982</v>
      </c>
      <c r="U45" s="135"/>
      <c r="V45" s="135"/>
      <c r="W45" s="135"/>
      <c r="X45" s="135"/>
      <c r="Y45" s="135"/>
      <c r="Z45" s="135"/>
      <c r="AA45" s="135">
        <v>15769</v>
      </c>
      <c r="AB45" s="135"/>
      <c r="AC45" s="135"/>
      <c r="AD45" s="135"/>
      <c r="AE45" s="135"/>
      <c r="AF45" s="135"/>
      <c r="AG45" s="135">
        <v>17735</v>
      </c>
      <c r="AH45" s="135"/>
      <c r="AI45" s="135"/>
      <c r="AJ45" s="135"/>
      <c r="AK45" s="135"/>
      <c r="AL45" s="135"/>
      <c r="AM45" s="135">
        <v>12279</v>
      </c>
      <c r="AN45" s="135"/>
      <c r="AO45" s="135"/>
      <c r="AP45" s="135"/>
      <c r="AQ45" s="135"/>
      <c r="AR45" s="135"/>
      <c r="AS45" s="135">
        <v>1577</v>
      </c>
      <c r="AT45" s="135"/>
      <c r="AU45" s="135"/>
      <c r="AV45" s="135"/>
      <c r="AW45" s="135"/>
      <c r="AX45" s="135"/>
      <c r="AY45" s="135">
        <v>438</v>
      </c>
      <c r="AZ45" s="135"/>
      <c r="BA45" s="135"/>
      <c r="BB45" s="135"/>
      <c r="BC45" s="135"/>
      <c r="BD45" s="135"/>
      <c r="BE45" s="135">
        <v>6149</v>
      </c>
      <c r="BF45" s="135"/>
      <c r="BG45" s="135"/>
      <c r="BH45" s="135"/>
      <c r="BI45" s="135"/>
      <c r="BJ45" s="135"/>
    </row>
    <row r="46" spans="2:62" s="2" customFormat="1" ht="12.75" customHeight="1">
      <c r="B46" s="4"/>
      <c r="C46" s="15"/>
      <c r="D46" s="15"/>
      <c r="E46" s="15"/>
      <c r="F46" s="123">
        <v>14</v>
      </c>
      <c r="G46" s="123"/>
      <c r="H46" s="123"/>
      <c r="I46" s="15"/>
      <c r="J46" s="15"/>
      <c r="K46" s="15"/>
      <c r="L46" s="4"/>
      <c r="M46" s="139">
        <v>17565</v>
      </c>
      <c r="N46" s="135"/>
      <c r="O46" s="135"/>
      <c r="P46" s="135"/>
      <c r="Q46" s="135"/>
      <c r="R46" s="135"/>
      <c r="S46" s="135"/>
      <c r="T46" s="135">
        <v>23675</v>
      </c>
      <c r="U46" s="135"/>
      <c r="V46" s="135"/>
      <c r="W46" s="135"/>
      <c r="X46" s="135"/>
      <c r="Y46" s="135"/>
      <c r="Z46" s="135"/>
      <c r="AA46" s="135">
        <v>15200</v>
      </c>
      <c r="AB46" s="135"/>
      <c r="AC46" s="135"/>
      <c r="AD46" s="135"/>
      <c r="AE46" s="135"/>
      <c r="AF46" s="135"/>
      <c r="AG46" s="135">
        <v>15872</v>
      </c>
      <c r="AH46" s="135"/>
      <c r="AI46" s="135"/>
      <c r="AJ46" s="135"/>
      <c r="AK46" s="135"/>
      <c r="AL46" s="135"/>
      <c r="AM46" s="135">
        <v>11179</v>
      </c>
      <c r="AN46" s="135"/>
      <c r="AO46" s="135"/>
      <c r="AP46" s="135"/>
      <c r="AQ46" s="135"/>
      <c r="AR46" s="135"/>
      <c r="AS46" s="135">
        <v>1235</v>
      </c>
      <c r="AT46" s="135"/>
      <c r="AU46" s="135"/>
      <c r="AV46" s="135"/>
      <c r="AW46" s="135"/>
      <c r="AX46" s="135"/>
      <c r="AY46" s="135">
        <v>550</v>
      </c>
      <c r="AZ46" s="135"/>
      <c r="BA46" s="135"/>
      <c r="BB46" s="135"/>
      <c r="BC46" s="135"/>
      <c r="BD46" s="135"/>
      <c r="BE46" s="135">
        <v>7565</v>
      </c>
      <c r="BF46" s="135"/>
      <c r="BG46" s="135"/>
      <c r="BH46" s="135"/>
      <c r="BI46" s="135"/>
      <c r="BJ46" s="135"/>
    </row>
    <row r="47" spans="2:62" s="77" customFormat="1" ht="12.75" customHeight="1">
      <c r="B47" s="78"/>
      <c r="C47" s="78"/>
      <c r="D47" s="78"/>
      <c r="E47" s="78"/>
      <c r="F47" s="112">
        <v>15</v>
      </c>
      <c r="G47" s="112"/>
      <c r="H47" s="112"/>
      <c r="I47" s="78"/>
      <c r="J47" s="78"/>
      <c r="K47" s="78"/>
      <c r="L47" s="91"/>
      <c r="M47" s="166">
        <v>17320</v>
      </c>
      <c r="N47" s="166"/>
      <c r="O47" s="166"/>
      <c r="P47" s="166"/>
      <c r="Q47" s="166"/>
      <c r="R47" s="166"/>
      <c r="S47" s="166"/>
      <c r="T47" s="166">
        <v>27448</v>
      </c>
      <c r="U47" s="166"/>
      <c r="V47" s="166"/>
      <c r="W47" s="166"/>
      <c r="X47" s="166"/>
      <c r="Y47" s="166"/>
      <c r="Z47" s="166"/>
      <c r="AA47" s="166">
        <v>13564</v>
      </c>
      <c r="AB47" s="166"/>
      <c r="AC47" s="166"/>
      <c r="AD47" s="166"/>
      <c r="AE47" s="166"/>
      <c r="AF47" s="166"/>
      <c r="AG47" s="166">
        <v>15406</v>
      </c>
      <c r="AH47" s="166"/>
      <c r="AI47" s="166"/>
      <c r="AJ47" s="166"/>
      <c r="AK47" s="166"/>
      <c r="AL47" s="166"/>
      <c r="AM47" s="166">
        <v>10725</v>
      </c>
      <c r="AN47" s="166"/>
      <c r="AO47" s="166"/>
      <c r="AP47" s="166"/>
      <c r="AQ47" s="166"/>
      <c r="AR47" s="166"/>
      <c r="AS47" s="166">
        <v>954</v>
      </c>
      <c r="AT47" s="166"/>
      <c r="AU47" s="166"/>
      <c r="AV47" s="166"/>
      <c r="AW47" s="166"/>
      <c r="AX47" s="166"/>
      <c r="AY47" s="166">
        <v>367</v>
      </c>
      <c r="AZ47" s="166"/>
      <c r="BA47" s="166"/>
      <c r="BB47" s="166"/>
      <c r="BC47" s="166"/>
      <c r="BD47" s="166"/>
      <c r="BE47" s="166">
        <v>10979</v>
      </c>
      <c r="BF47" s="166"/>
      <c r="BG47" s="166"/>
      <c r="BH47" s="166"/>
      <c r="BI47" s="166"/>
      <c r="BJ47" s="166"/>
    </row>
    <row r="48" spans="2:62" s="2" customFormat="1" ht="12.75" customHeight="1">
      <c r="B48" s="5"/>
      <c r="C48" s="6"/>
      <c r="D48" s="6"/>
      <c r="E48" s="6"/>
      <c r="F48" s="6"/>
      <c r="G48" s="19"/>
      <c r="H48" s="5"/>
      <c r="I48" s="5"/>
      <c r="J48" s="5"/>
      <c r="K48" s="5"/>
      <c r="L48" s="5"/>
      <c r="M48" s="4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" s="2" customFormat="1" ht="12" customHeight="1">
      <c r="B49" s="151" t="s">
        <v>54</v>
      </c>
      <c r="C49" s="151"/>
      <c r="D49" s="151"/>
      <c r="E49" s="9" t="s">
        <v>295</v>
      </c>
      <c r="F49" s="2" t="s">
        <v>224</v>
      </c>
    </row>
    <row r="50" spans="2:5" s="2" customFormat="1" ht="12" customHeight="1">
      <c r="B50" s="15"/>
      <c r="C50" s="15"/>
      <c r="D50" s="15"/>
      <c r="E50" s="9"/>
    </row>
    <row r="51" ht="12" customHeight="1"/>
    <row r="52" ht="12" customHeight="1"/>
    <row r="53" spans="2:62" s="2" customFormat="1" ht="12.75" customHeight="1">
      <c r="B53" s="123" t="s">
        <v>225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</row>
    <row r="54" spans="3:62" s="2" customFormat="1" ht="12.75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23" t="s">
        <v>652</v>
      </c>
    </row>
    <row r="55" spans="2:62" s="2" customFormat="1" ht="15.75" customHeight="1">
      <c r="B55" s="120" t="s">
        <v>72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9"/>
      <c r="M55" s="128" t="s">
        <v>374</v>
      </c>
      <c r="N55" s="128"/>
      <c r="O55" s="128"/>
      <c r="P55" s="128"/>
      <c r="Q55" s="128"/>
      <c r="R55" s="128"/>
      <c r="S55" s="128"/>
      <c r="T55" s="128"/>
      <c r="U55" s="128" t="s">
        <v>450</v>
      </c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80" t="s">
        <v>226</v>
      </c>
      <c r="AX55" s="180"/>
      <c r="AY55" s="180"/>
      <c r="AZ55" s="180"/>
      <c r="BA55" s="180"/>
      <c r="BB55" s="180"/>
      <c r="BC55" s="180"/>
      <c r="BD55" s="128" t="s">
        <v>453</v>
      </c>
      <c r="BE55" s="128"/>
      <c r="BF55" s="128"/>
      <c r="BG55" s="128"/>
      <c r="BH55" s="128"/>
      <c r="BI55" s="128"/>
      <c r="BJ55" s="129"/>
    </row>
    <row r="56" spans="2:62" s="2" customFormat="1" ht="15.75" customHeight="1">
      <c r="B56" s="121"/>
      <c r="C56" s="132"/>
      <c r="D56" s="132"/>
      <c r="E56" s="132"/>
      <c r="F56" s="132"/>
      <c r="G56" s="132"/>
      <c r="H56" s="132"/>
      <c r="I56" s="132"/>
      <c r="J56" s="132"/>
      <c r="K56" s="132"/>
      <c r="L56" s="125"/>
      <c r="M56" s="132"/>
      <c r="N56" s="132"/>
      <c r="O56" s="132"/>
      <c r="P56" s="132"/>
      <c r="Q56" s="132"/>
      <c r="R56" s="132"/>
      <c r="S56" s="132"/>
      <c r="T56" s="132"/>
      <c r="U56" s="182" t="s">
        <v>302</v>
      </c>
      <c r="V56" s="182"/>
      <c r="W56" s="182"/>
      <c r="X56" s="182"/>
      <c r="Y56" s="182"/>
      <c r="Z56" s="182"/>
      <c r="AA56" s="182"/>
      <c r="AB56" s="182" t="s">
        <v>303</v>
      </c>
      <c r="AC56" s="182"/>
      <c r="AD56" s="182"/>
      <c r="AE56" s="182"/>
      <c r="AF56" s="182"/>
      <c r="AG56" s="182"/>
      <c r="AH56" s="182"/>
      <c r="AI56" s="132" t="s">
        <v>452</v>
      </c>
      <c r="AJ56" s="132"/>
      <c r="AK56" s="132"/>
      <c r="AL56" s="132"/>
      <c r="AM56" s="132"/>
      <c r="AN56" s="132"/>
      <c r="AO56" s="132"/>
      <c r="AP56" s="132" t="s">
        <v>405</v>
      </c>
      <c r="AQ56" s="132"/>
      <c r="AR56" s="132"/>
      <c r="AS56" s="132"/>
      <c r="AT56" s="132"/>
      <c r="AU56" s="132"/>
      <c r="AV56" s="132"/>
      <c r="AW56" s="256"/>
      <c r="AX56" s="256"/>
      <c r="AY56" s="256"/>
      <c r="AZ56" s="256"/>
      <c r="BA56" s="256"/>
      <c r="BB56" s="256"/>
      <c r="BC56" s="256"/>
      <c r="BD56" s="132"/>
      <c r="BE56" s="132"/>
      <c r="BF56" s="132"/>
      <c r="BG56" s="132"/>
      <c r="BH56" s="132"/>
      <c r="BI56" s="132"/>
      <c r="BJ56" s="125"/>
    </row>
    <row r="57" spans="2:20" s="2" customFormat="1" ht="12.75" customHeight="1">
      <c r="B57" s="4"/>
      <c r="C57" s="15"/>
      <c r="D57" s="15"/>
      <c r="E57" s="15"/>
      <c r="F57" s="15"/>
      <c r="G57" s="11"/>
      <c r="H57" s="4"/>
      <c r="I57" s="4"/>
      <c r="J57" s="4"/>
      <c r="K57" s="4"/>
      <c r="L57" s="4"/>
      <c r="M57" s="50"/>
      <c r="N57" s="4"/>
      <c r="O57" s="4"/>
      <c r="P57" s="4"/>
      <c r="Q57" s="4"/>
      <c r="R57" s="4"/>
      <c r="S57" s="4"/>
      <c r="T57" s="4"/>
    </row>
    <row r="58" spans="2:62" s="2" customFormat="1" ht="12.75" customHeight="1">
      <c r="B58" s="4"/>
      <c r="C58" s="144" t="s">
        <v>46</v>
      </c>
      <c r="D58" s="144"/>
      <c r="E58" s="144"/>
      <c r="F58" s="123">
        <v>11</v>
      </c>
      <c r="G58" s="123"/>
      <c r="H58" s="123"/>
      <c r="I58" s="144" t="s">
        <v>39</v>
      </c>
      <c r="J58" s="144"/>
      <c r="K58" s="144"/>
      <c r="L58" s="4"/>
      <c r="M58" s="106">
        <f>SUM(U58:BJ58)</f>
        <v>46427</v>
      </c>
      <c r="N58" s="107"/>
      <c r="O58" s="107"/>
      <c r="P58" s="107"/>
      <c r="Q58" s="107"/>
      <c r="R58" s="107"/>
      <c r="S58" s="107"/>
      <c r="T58" s="107"/>
      <c r="U58" s="107">
        <v>1510</v>
      </c>
      <c r="V58" s="107"/>
      <c r="W58" s="107"/>
      <c r="X58" s="107"/>
      <c r="Y58" s="107"/>
      <c r="Z58" s="107"/>
      <c r="AA58" s="107"/>
      <c r="AB58" s="107">
        <v>8977</v>
      </c>
      <c r="AC58" s="107"/>
      <c r="AD58" s="107"/>
      <c r="AE58" s="107"/>
      <c r="AF58" s="107"/>
      <c r="AG58" s="107"/>
      <c r="AH58" s="107"/>
      <c r="AI58" s="107">
        <v>2980</v>
      </c>
      <c r="AJ58" s="107"/>
      <c r="AK58" s="107"/>
      <c r="AL58" s="107"/>
      <c r="AM58" s="107"/>
      <c r="AN58" s="107"/>
      <c r="AO58" s="107"/>
      <c r="AP58" s="107">
        <v>10203</v>
      </c>
      <c r="AQ58" s="107"/>
      <c r="AR58" s="107"/>
      <c r="AS58" s="107"/>
      <c r="AT58" s="107"/>
      <c r="AU58" s="107"/>
      <c r="AV58" s="107"/>
      <c r="AW58" s="107">
        <v>11101</v>
      </c>
      <c r="AX58" s="107"/>
      <c r="AY58" s="107"/>
      <c r="AZ58" s="107"/>
      <c r="BA58" s="107"/>
      <c r="BB58" s="107"/>
      <c r="BC58" s="107"/>
      <c r="BD58" s="107">
        <v>11656</v>
      </c>
      <c r="BE58" s="107"/>
      <c r="BF58" s="107"/>
      <c r="BG58" s="107"/>
      <c r="BH58" s="107"/>
      <c r="BI58" s="107"/>
      <c r="BJ58" s="107"/>
    </row>
    <row r="59" spans="2:62" s="2" customFormat="1" ht="12.75" customHeight="1">
      <c r="B59" s="4"/>
      <c r="C59" s="15"/>
      <c r="D59" s="15"/>
      <c r="E59" s="15"/>
      <c r="F59" s="123">
        <v>12</v>
      </c>
      <c r="G59" s="123"/>
      <c r="H59" s="123"/>
      <c r="I59" s="15"/>
      <c r="J59" s="15"/>
      <c r="K59" s="15"/>
      <c r="L59" s="4"/>
      <c r="M59" s="106">
        <f>SUM(U59:BJ59)</f>
        <v>46303</v>
      </c>
      <c r="N59" s="107"/>
      <c r="O59" s="107"/>
      <c r="P59" s="107"/>
      <c r="Q59" s="107"/>
      <c r="R59" s="107"/>
      <c r="S59" s="107"/>
      <c r="T59" s="107"/>
      <c r="U59" s="107">
        <v>1368</v>
      </c>
      <c r="V59" s="107"/>
      <c r="W59" s="107"/>
      <c r="X59" s="107"/>
      <c r="Y59" s="107"/>
      <c r="Z59" s="107"/>
      <c r="AA59" s="107"/>
      <c r="AB59" s="107">
        <v>8770</v>
      </c>
      <c r="AC59" s="107"/>
      <c r="AD59" s="107"/>
      <c r="AE59" s="107"/>
      <c r="AF59" s="107"/>
      <c r="AG59" s="107"/>
      <c r="AH59" s="107"/>
      <c r="AI59" s="107">
        <v>2922</v>
      </c>
      <c r="AJ59" s="107"/>
      <c r="AK59" s="107"/>
      <c r="AL59" s="107"/>
      <c r="AM59" s="107"/>
      <c r="AN59" s="107"/>
      <c r="AO59" s="107"/>
      <c r="AP59" s="107">
        <v>10666</v>
      </c>
      <c r="AQ59" s="107"/>
      <c r="AR59" s="107"/>
      <c r="AS59" s="107"/>
      <c r="AT59" s="107"/>
      <c r="AU59" s="107"/>
      <c r="AV59" s="107"/>
      <c r="AW59" s="107">
        <v>10728</v>
      </c>
      <c r="AX59" s="107"/>
      <c r="AY59" s="107"/>
      <c r="AZ59" s="107"/>
      <c r="BA59" s="107"/>
      <c r="BB59" s="107"/>
      <c r="BC59" s="107"/>
      <c r="BD59" s="107">
        <v>11849</v>
      </c>
      <c r="BE59" s="107"/>
      <c r="BF59" s="107"/>
      <c r="BG59" s="107"/>
      <c r="BH59" s="107"/>
      <c r="BI59" s="107"/>
      <c r="BJ59" s="107"/>
    </row>
    <row r="60" spans="2:62" s="2" customFormat="1" ht="12.75" customHeight="1">
      <c r="B60" s="4"/>
      <c r="C60" s="15"/>
      <c r="D60" s="15"/>
      <c r="E60" s="15"/>
      <c r="F60" s="123">
        <v>13</v>
      </c>
      <c r="G60" s="123"/>
      <c r="H60" s="123"/>
      <c r="I60" s="15"/>
      <c r="J60" s="15"/>
      <c r="K60" s="15"/>
      <c r="L60" s="4"/>
      <c r="M60" s="106">
        <f>SUM(U60:BJ60)</f>
        <v>44645</v>
      </c>
      <c r="N60" s="107"/>
      <c r="O60" s="107"/>
      <c r="P60" s="107"/>
      <c r="Q60" s="107"/>
      <c r="R60" s="107"/>
      <c r="S60" s="107"/>
      <c r="T60" s="107"/>
      <c r="U60" s="107">
        <v>1670</v>
      </c>
      <c r="V60" s="107"/>
      <c r="W60" s="107"/>
      <c r="X60" s="107"/>
      <c r="Y60" s="107"/>
      <c r="Z60" s="107"/>
      <c r="AA60" s="107"/>
      <c r="AB60" s="107">
        <v>9108</v>
      </c>
      <c r="AC60" s="107"/>
      <c r="AD60" s="107"/>
      <c r="AE60" s="107"/>
      <c r="AF60" s="107"/>
      <c r="AG60" s="107"/>
      <c r="AH60" s="107"/>
      <c r="AI60" s="107">
        <v>2578</v>
      </c>
      <c r="AJ60" s="107"/>
      <c r="AK60" s="107"/>
      <c r="AL60" s="107"/>
      <c r="AM60" s="107"/>
      <c r="AN60" s="107"/>
      <c r="AO60" s="107"/>
      <c r="AP60" s="107">
        <v>11394</v>
      </c>
      <c r="AQ60" s="107"/>
      <c r="AR60" s="107"/>
      <c r="AS60" s="107"/>
      <c r="AT60" s="107"/>
      <c r="AU60" s="107"/>
      <c r="AV60" s="107"/>
      <c r="AW60" s="107">
        <v>9787</v>
      </c>
      <c r="AX60" s="107"/>
      <c r="AY60" s="107"/>
      <c r="AZ60" s="107"/>
      <c r="BA60" s="107"/>
      <c r="BB60" s="107"/>
      <c r="BC60" s="107"/>
      <c r="BD60" s="107">
        <v>10108</v>
      </c>
      <c r="BE60" s="107"/>
      <c r="BF60" s="107"/>
      <c r="BG60" s="107"/>
      <c r="BH60" s="107"/>
      <c r="BI60" s="107"/>
      <c r="BJ60" s="107"/>
    </row>
    <row r="61" spans="2:62" s="2" customFormat="1" ht="12.75" customHeight="1">
      <c r="B61" s="4"/>
      <c r="C61" s="15"/>
      <c r="D61" s="15"/>
      <c r="E61" s="15"/>
      <c r="F61" s="123">
        <v>14</v>
      </c>
      <c r="G61" s="123"/>
      <c r="H61" s="123"/>
      <c r="I61" s="15"/>
      <c r="J61" s="15"/>
      <c r="K61" s="15"/>
      <c r="L61" s="4"/>
      <c r="M61" s="106">
        <f>SUM(U61:BJ61)</f>
        <v>46708</v>
      </c>
      <c r="N61" s="107"/>
      <c r="O61" s="107"/>
      <c r="P61" s="107"/>
      <c r="Q61" s="107"/>
      <c r="R61" s="107"/>
      <c r="S61" s="107"/>
      <c r="T61" s="107"/>
      <c r="U61" s="107">
        <v>1505</v>
      </c>
      <c r="V61" s="107"/>
      <c r="W61" s="107"/>
      <c r="X61" s="107"/>
      <c r="Y61" s="107"/>
      <c r="Z61" s="107"/>
      <c r="AA61" s="107"/>
      <c r="AB61" s="107">
        <v>10221</v>
      </c>
      <c r="AC61" s="107"/>
      <c r="AD61" s="107"/>
      <c r="AE61" s="107"/>
      <c r="AF61" s="107"/>
      <c r="AG61" s="107"/>
      <c r="AH61" s="107"/>
      <c r="AI61" s="107">
        <v>2572</v>
      </c>
      <c r="AJ61" s="107"/>
      <c r="AK61" s="107"/>
      <c r="AL61" s="107"/>
      <c r="AM61" s="107"/>
      <c r="AN61" s="107"/>
      <c r="AO61" s="107"/>
      <c r="AP61" s="107">
        <v>9307</v>
      </c>
      <c r="AQ61" s="107"/>
      <c r="AR61" s="107"/>
      <c r="AS61" s="107"/>
      <c r="AT61" s="107"/>
      <c r="AU61" s="107"/>
      <c r="AV61" s="107"/>
      <c r="AW61" s="107">
        <v>11052</v>
      </c>
      <c r="AX61" s="107"/>
      <c r="AY61" s="107"/>
      <c r="AZ61" s="107"/>
      <c r="BA61" s="107"/>
      <c r="BB61" s="107"/>
      <c r="BC61" s="107"/>
      <c r="BD61" s="107">
        <v>12051</v>
      </c>
      <c r="BE61" s="107"/>
      <c r="BF61" s="107"/>
      <c r="BG61" s="107"/>
      <c r="BH61" s="107"/>
      <c r="BI61" s="107"/>
      <c r="BJ61" s="107"/>
    </row>
    <row r="62" spans="2:62" s="77" customFormat="1" ht="12.75" customHeight="1">
      <c r="B62" s="78"/>
      <c r="C62" s="78"/>
      <c r="D62" s="78"/>
      <c r="E62" s="78"/>
      <c r="F62" s="112">
        <v>15</v>
      </c>
      <c r="G62" s="112"/>
      <c r="H62" s="112"/>
      <c r="I62" s="78"/>
      <c r="J62" s="78"/>
      <c r="K62" s="78"/>
      <c r="L62" s="78"/>
      <c r="M62" s="113">
        <f>SUM(U62:BJ62)</f>
        <v>51248</v>
      </c>
      <c r="N62" s="111"/>
      <c r="O62" s="111"/>
      <c r="P62" s="111"/>
      <c r="Q62" s="111"/>
      <c r="R62" s="111"/>
      <c r="S62" s="111"/>
      <c r="T62" s="111"/>
      <c r="U62" s="156">
        <v>2157</v>
      </c>
      <c r="V62" s="156"/>
      <c r="W62" s="156"/>
      <c r="X62" s="156"/>
      <c r="Y62" s="156"/>
      <c r="Z62" s="156"/>
      <c r="AA62" s="156"/>
      <c r="AB62" s="156">
        <v>11420</v>
      </c>
      <c r="AC62" s="156"/>
      <c r="AD62" s="156"/>
      <c r="AE62" s="156"/>
      <c r="AF62" s="156"/>
      <c r="AG62" s="156"/>
      <c r="AH62" s="156"/>
      <c r="AI62" s="156">
        <v>7062</v>
      </c>
      <c r="AJ62" s="156"/>
      <c r="AK62" s="156"/>
      <c r="AL62" s="156"/>
      <c r="AM62" s="156"/>
      <c r="AN62" s="156"/>
      <c r="AO62" s="156"/>
      <c r="AP62" s="156">
        <v>10636</v>
      </c>
      <c r="AQ62" s="156"/>
      <c r="AR62" s="156"/>
      <c r="AS62" s="156"/>
      <c r="AT62" s="156"/>
      <c r="AU62" s="156"/>
      <c r="AV62" s="156"/>
      <c r="AW62" s="156">
        <v>7799</v>
      </c>
      <c r="AX62" s="156"/>
      <c r="AY62" s="156"/>
      <c r="AZ62" s="156"/>
      <c r="BA62" s="156"/>
      <c r="BB62" s="156"/>
      <c r="BC62" s="156"/>
      <c r="BD62" s="156">
        <v>12174</v>
      </c>
      <c r="BE62" s="156"/>
      <c r="BF62" s="156"/>
      <c r="BG62" s="156"/>
      <c r="BH62" s="156"/>
      <c r="BI62" s="156"/>
      <c r="BJ62" s="156"/>
    </row>
    <row r="63" spans="2:62" s="2" customFormat="1" ht="12.75" customHeight="1">
      <c r="B63" s="5"/>
      <c r="C63" s="6"/>
      <c r="D63" s="6"/>
      <c r="E63" s="6"/>
      <c r="F63" s="6"/>
      <c r="G63" s="19"/>
      <c r="H63" s="5"/>
      <c r="I63" s="5"/>
      <c r="J63" s="5"/>
      <c r="K63" s="5"/>
      <c r="L63" s="5"/>
      <c r="M63" s="4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12" s="2" customFormat="1" ht="12" customHeight="1">
      <c r="B64" s="151" t="s">
        <v>54</v>
      </c>
      <c r="C64" s="151"/>
      <c r="D64" s="151"/>
      <c r="E64" s="9" t="s">
        <v>295</v>
      </c>
      <c r="F64" s="2" t="s">
        <v>224</v>
      </c>
      <c r="I64" s="4"/>
      <c r="J64" s="4"/>
      <c r="K64" s="4"/>
      <c r="L64" s="4"/>
    </row>
    <row r="65" ht="10.5" customHeight="1"/>
    <row r="66" ht="10.5" customHeight="1"/>
  </sheetData>
  <mergeCells count="213">
    <mergeCell ref="B64:D64"/>
    <mergeCell ref="AI62:AO62"/>
    <mergeCell ref="AP62:AV62"/>
    <mergeCell ref="AW62:BC62"/>
    <mergeCell ref="BD62:BJ62"/>
    <mergeCell ref="F62:H62"/>
    <mergeCell ref="M62:T62"/>
    <mergeCell ref="U62:AA62"/>
    <mergeCell ref="AB62:AH62"/>
    <mergeCell ref="AI61:AO61"/>
    <mergeCell ref="AP61:AV61"/>
    <mergeCell ref="AW61:BC61"/>
    <mergeCell ref="BD61:BJ61"/>
    <mergeCell ref="F61:H61"/>
    <mergeCell ref="M61:T61"/>
    <mergeCell ref="U61:AA61"/>
    <mergeCell ref="AB61:AH61"/>
    <mergeCell ref="AI60:AO60"/>
    <mergeCell ref="AP60:AV60"/>
    <mergeCell ref="AW60:BC60"/>
    <mergeCell ref="BD60:BJ60"/>
    <mergeCell ref="F60:H60"/>
    <mergeCell ref="M60:T60"/>
    <mergeCell ref="U60:AA60"/>
    <mergeCell ref="AB60:AH60"/>
    <mergeCell ref="AW58:BC58"/>
    <mergeCell ref="BD58:BJ58"/>
    <mergeCell ref="F59:H59"/>
    <mergeCell ref="M59:T59"/>
    <mergeCell ref="U59:AA59"/>
    <mergeCell ref="AB59:AH59"/>
    <mergeCell ref="AI59:AO59"/>
    <mergeCell ref="AP59:AV59"/>
    <mergeCell ref="AW59:BC59"/>
    <mergeCell ref="BD59:BJ59"/>
    <mergeCell ref="AI56:AO56"/>
    <mergeCell ref="AP56:AV56"/>
    <mergeCell ref="C58:E58"/>
    <mergeCell ref="F58:H58"/>
    <mergeCell ref="I58:K58"/>
    <mergeCell ref="M58:T58"/>
    <mergeCell ref="U58:AA58"/>
    <mergeCell ref="AB58:AH58"/>
    <mergeCell ref="AI58:AO58"/>
    <mergeCell ref="AP58:AV58"/>
    <mergeCell ref="BE47:BJ47"/>
    <mergeCell ref="B49:D49"/>
    <mergeCell ref="B53:BJ53"/>
    <mergeCell ref="B55:L56"/>
    <mergeCell ref="M55:T56"/>
    <mergeCell ref="U55:AV55"/>
    <mergeCell ref="AW55:BC56"/>
    <mergeCell ref="BD55:BJ56"/>
    <mergeCell ref="U56:AA56"/>
    <mergeCell ref="AB56:AH56"/>
    <mergeCell ref="AG47:AL47"/>
    <mergeCell ref="AM47:AR47"/>
    <mergeCell ref="AS47:AX47"/>
    <mergeCell ref="AY47:BD47"/>
    <mergeCell ref="F47:H47"/>
    <mergeCell ref="M47:S47"/>
    <mergeCell ref="T47:Z47"/>
    <mergeCell ref="AA47:AF47"/>
    <mergeCell ref="BE45:BJ45"/>
    <mergeCell ref="F46:H46"/>
    <mergeCell ref="M46:S46"/>
    <mergeCell ref="T46:Z46"/>
    <mergeCell ref="AA46:AF46"/>
    <mergeCell ref="AG46:AL46"/>
    <mergeCell ref="AM46:AR46"/>
    <mergeCell ref="AS46:AX46"/>
    <mergeCell ref="AY46:BD46"/>
    <mergeCell ref="BE46:BJ46"/>
    <mergeCell ref="AY44:BD44"/>
    <mergeCell ref="BE44:BJ44"/>
    <mergeCell ref="F45:H45"/>
    <mergeCell ref="M45:S45"/>
    <mergeCell ref="T45:Z45"/>
    <mergeCell ref="AA45:AF45"/>
    <mergeCell ref="AG45:AL45"/>
    <mergeCell ref="AM45:AR45"/>
    <mergeCell ref="AS45:AX45"/>
    <mergeCell ref="AY45:BD45"/>
    <mergeCell ref="AS43:AX43"/>
    <mergeCell ref="AY43:BD43"/>
    <mergeCell ref="BE43:BJ43"/>
    <mergeCell ref="F44:H44"/>
    <mergeCell ref="M44:S44"/>
    <mergeCell ref="T44:Z44"/>
    <mergeCell ref="AA44:AF44"/>
    <mergeCell ref="AG44:AL44"/>
    <mergeCell ref="AM44:AR44"/>
    <mergeCell ref="AS44:AX44"/>
    <mergeCell ref="AY40:BD41"/>
    <mergeCell ref="BE40:BJ41"/>
    <mergeCell ref="C43:E43"/>
    <mergeCell ref="F43:H43"/>
    <mergeCell ref="I43:K43"/>
    <mergeCell ref="M43:S43"/>
    <mergeCell ref="T43:Z43"/>
    <mergeCell ref="AA43:AF43"/>
    <mergeCell ref="AG43:AL43"/>
    <mergeCell ref="AM43:AR43"/>
    <mergeCell ref="AM38:AT38"/>
    <mergeCell ref="AU38:BB38"/>
    <mergeCell ref="BC38:BJ38"/>
    <mergeCell ref="B40:L41"/>
    <mergeCell ref="M40:S41"/>
    <mergeCell ref="T40:Z41"/>
    <mergeCell ref="AA40:AF41"/>
    <mergeCell ref="AG40:AL41"/>
    <mergeCell ref="AM40:AR41"/>
    <mergeCell ref="AS40:AX41"/>
    <mergeCell ref="F38:H38"/>
    <mergeCell ref="M38:V38"/>
    <mergeCell ref="W38:AD38"/>
    <mergeCell ref="AE38:AL38"/>
    <mergeCell ref="AM36:AT36"/>
    <mergeCell ref="AU36:BB36"/>
    <mergeCell ref="BC36:BJ36"/>
    <mergeCell ref="F37:H37"/>
    <mergeCell ref="M37:V37"/>
    <mergeCell ref="W37:AD37"/>
    <mergeCell ref="AE37:AL37"/>
    <mergeCell ref="AM37:AT37"/>
    <mergeCell ref="AU37:BB37"/>
    <mergeCell ref="BC37:BJ37"/>
    <mergeCell ref="F36:H36"/>
    <mergeCell ref="M36:V36"/>
    <mergeCell ref="W36:AD36"/>
    <mergeCell ref="AE36:AL36"/>
    <mergeCell ref="BC34:BJ34"/>
    <mergeCell ref="F35:H35"/>
    <mergeCell ref="M35:V35"/>
    <mergeCell ref="W35:AD35"/>
    <mergeCell ref="AE35:AL35"/>
    <mergeCell ref="AM35:AT35"/>
    <mergeCell ref="AU35:BB35"/>
    <mergeCell ref="BC35:BJ35"/>
    <mergeCell ref="W34:AD34"/>
    <mergeCell ref="AE34:AL34"/>
    <mergeCell ref="AM34:AT34"/>
    <mergeCell ref="AU34:BB34"/>
    <mergeCell ref="C34:E34"/>
    <mergeCell ref="F34:H34"/>
    <mergeCell ref="I34:K34"/>
    <mergeCell ref="M34:V34"/>
    <mergeCell ref="B31:L32"/>
    <mergeCell ref="M31:V32"/>
    <mergeCell ref="W31:BJ31"/>
    <mergeCell ref="W32:AD32"/>
    <mergeCell ref="AE32:AL32"/>
    <mergeCell ref="AM32:AT32"/>
    <mergeCell ref="AU32:BB32"/>
    <mergeCell ref="BC32:BJ32"/>
    <mergeCell ref="AD9:AT9"/>
    <mergeCell ref="AU9:BJ9"/>
    <mergeCell ref="C9:K9"/>
    <mergeCell ref="M9:AC9"/>
    <mergeCell ref="B3:BJ3"/>
    <mergeCell ref="AU5:BJ7"/>
    <mergeCell ref="AD6:AT7"/>
    <mergeCell ref="M6:AC7"/>
    <mergeCell ref="M5:AT5"/>
    <mergeCell ref="B6:L6"/>
    <mergeCell ref="M21:AC21"/>
    <mergeCell ref="AD21:AT21"/>
    <mergeCell ref="AU21:BJ21"/>
    <mergeCell ref="M19:AC19"/>
    <mergeCell ref="AD19:AT19"/>
    <mergeCell ref="AU19:BJ19"/>
    <mergeCell ref="M20:AC20"/>
    <mergeCell ref="AD20:AT20"/>
    <mergeCell ref="AU20:BJ20"/>
    <mergeCell ref="AD17:AT17"/>
    <mergeCell ref="AU17:BJ17"/>
    <mergeCell ref="M18:AC18"/>
    <mergeCell ref="AD18:AT18"/>
    <mergeCell ref="AU18:BJ18"/>
    <mergeCell ref="M15:AC15"/>
    <mergeCell ref="AD15:AT15"/>
    <mergeCell ref="AU15:BJ15"/>
    <mergeCell ref="M16:AC16"/>
    <mergeCell ref="AD16:AT16"/>
    <mergeCell ref="AU16:BJ16"/>
    <mergeCell ref="M13:AC13"/>
    <mergeCell ref="AD13:AT13"/>
    <mergeCell ref="AU13:BJ13"/>
    <mergeCell ref="M14:AC14"/>
    <mergeCell ref="AD14:AT14"/>
    <mergeCell ref="AU14:BJ14"/>
    <mergeCell ref="AD12:AT12"/>
    <mergeCell ref="AD11:AT11"/>
    <mergeCell ref="C12:K12"/>
    <mergeCell ref="AU12:BJ12"/>
    <mergeCell ref="AU11:BJ11"/>
    <mergeCell ref="M11:AC11"/>
    <mergeCell ref="M12:AC12"/>
    <mergeCell ref="B28:BJ28"/>
    <mergeCell ref="B29:BJ29"/>
    <mergeCell ref="B24:D24"/>
    <mergeCell ref="C16:K16"/>
    <mergeCell ref="C17:K17"/>
    <mergeCell ref="C18:K18"/>
    <mergeCell ref="C19:K19"/>
    <mergeCell ref="C20:K20"/>
    <mergeCell ref="C21:K21"/>
    <mergeCell ref="M17:AC17"/>
    <mergeCell ref="C14:K14"/>
    <mergeCell ref="C15:K15"/>
    <mergeCell ref="C11:K11"/>
    <mergeCell ref="C23:D23"/>
    <mergeCell ref="C13:K1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K69"/>
  <sheetViews>
    <sheetView workbookViewId="0" topLeftCell="A1">
      <selection activeCell="AM22" sqref="AM22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5" t="s">
        <v>648</v>
      </c>
    </row>
    <row r="2" ht="10.5" customHeight="1"/>
    <row r="3" spans="2:62" s="12" customFormat="1" ht="12.75" customHeight="1">
      <c r="B3" s="138" t="s">
        <v>757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</row>
    <row r="4" spans="3:62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3" t="s">
        <v>651</v>
      </c>
    </row>
    <row r="5" spans="2:62" ht="15.75" customHeight="1">
      <c r="B5" s="120" t="s">
        <v>72</v>
      </c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8" t="s">
        <v>374</v>
      </c>
      <c r="N5" s="128"/>
      <c r="O5" s="128"/>
      <c r="P5" s="128"/>
      <c r="Q5" s="128"/>
      <c r="R5" s="128"/>
      <c r="S5" s="128"/>
      <c r="T5" s="128"/>
      <c r="U5" s="128"/>
      <c r="V5" s="128"/>
      <c r="W5" s="128" t="s">
        <v>450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9"/>
    </row>
    <row r="6" spans="2:62" ht="15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25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 t="s">
        <v>304</v>
      </c>
      <c r="X6" s="132"/>
      <c r="Y6" s="132"/>
      <c r="Z6" s="132"/>
      <c r="AA6" s="132"/>
      <c r="AB6" s="132"/>
      <c r="AC6" s="132"/>
      <c r="AD6" s="132"/>
      <c r="AE6" s="132" t="s">
        <v>305</v>
      </c>
      <c r="AF6" s="132"/>
      <c r="AG6" s="132"/>
      <c r="AH6" s="132"/>
      <c r="AI6" s="132"/>
      <c r="AJ6" s="132"/>
      <c r="AK6" s="132"/>
      <c r="AL6" s="132"/>
      <c r="AM6" s="132" t="s">
        <v>452</v>
      </c>
      <c r="AN6" s="132"/>
      <c r="AO6" s="132"/>
      <c r="AP6" s="132"/>
      <c r="AQ6" s="132"/>
      <c r="AR6" s="132"/>
      <c r="AS6" s="132"/>
      <c r="AT6" s="132"/>
      <c r="AU6" s="132" t="s">
        <v>306</v>
      </c>
      <c r="AV6" s="132"/>
      <c r="AW6" s="132"/>
      <c r="AX6" s="132"/>
      <c r="AY6" s="132"/>
      <c r="AZ6" s="132"/>
      <c r="BA6" s="132"/>
      <c r="BB6" s="132"/>
      <c r="BC6" s="132" t="s">
        <v>405</v>
      </c>
      <c r="BD6" s="132"/>
      <c r="BE6" s="132"/>
      <c r="BF6" s="132"/>
      <c r="BG6" s="132"/>
      <c r="BH6" s="132"/>
      <c r="BI6" s="132"/>
      <c r="BJ6" s="125"/>
    </row>
    <row r="7" spans="2:62" ht="12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2" customHeight="1">
      <c r="B8" s="4"/>
      <c r="C8" s="144" t="s">
        <v>46</v>
      </c>
      <c r="D8" s="144"/>
      <c r="E8" s="144"/>
      <c r="F8" s="123">
        <v>11</v>
      </c>
      <c r="G8" s="123"/>
      <c r="H8" s="123"/>
      <c r="I8" s="144" t="s">
        <v>39</v>
      </c>
      <c r="J8" s="144"/>
      <c r="K8" s="144"/>
      <c r="L8" s="4"/>
      <c r="M8" s="106">
        <f>SUM(W8:BJ8,M17:BJ17)</f>
        <v>211861</v>
      </c>
      <c r="N8" s="107"/>
      <c r="O8" s="107"/>
      <c r="P8" s="107"/>
      <c r="Q8" s="107"/>
      <c r="R8" s="107"/>
      <c r="S8" s="107"/>
      <c r="T8" s="107"/>
      <c r="U8" s="107"/>
      <c r="V8" s="107"/>
      <c r="W8" s="107">
        <v>4044</v>
      </c>
      <c r="X8" s="107"/>
      <c r="Y8" s="107"/>
      <c r="Z8" s="107"/>
      <c r="AA8" s="107"/>
      <c r="AB8" s="107"/>
      <c r="AC8" s="107"/>
      <c r="AD8" s="107"/>
      <c r="AE8" s="107">
        <v>30104</v>
      </c>
      <c r="AF8" s="107"/>
      <c r="AG8" s="107"/>
      <c r="AH8" s="107"/>
      <c r="AI8" s="107"/>
      <c r="AJ8" s="107"/>
      <c r="AK8" s="107"/>
      <c r="AL8" s="107"/>
      <c r="AM8" s="107">
        <v>6081</v>
      </c>
      <c r="AN8" s="107"/>
      <c r="AO8" s="107"/>
      <c r="AP8" s="107"/>
      <c r="AQ8" s="107"/>
      <c r="AR8" s="107"/>
      <c r="AS8" s="107"/>
      <c r="AT8" s="107"/>
      <c r="AU8" s="107">
        <v>8184</v>
      </c>
      <c r="AV8" s="107"/>
      <c r="AW8" s="107"/>
      <c r="AX8" s="107"/>
      <c r="AY8" s="107"/>
      <c r="AZ8" s="107"/>
      <c r="BA8" s="107"/>
      <c r="BB8" s="107"/>
      <c r="BC8" s="107">
        <v>9644</v>
      </c>
      <c r="BD8" s="107"/>
      <c r="BE8" s="107"/>
      <c r="BF8" s="107"/>
      <c r="BG8" s="107"/>
      <c r="BH8" s="107"/>
      <c r="BI8" s="107"/>
      <c r="BJ8" s="107"/>
    </row>
    <row r="9" spans="2:62" ht="12" customHeight="1">
      <c r="B9" s="4"/>
      <c r="C9" s="15"/>
      <c r="D9" s="15"/>
      <c r="E9" s="15"/>
      <c r="F9" s="123">
        <v>12</v>
      </c>
      <c r="G9" s="123"/>
      <c r="H9" s="123"/>
      <c r="I9" s="15"/>
      <c r="J9" s="15"/>
      <c r="K9" s="15"/>
      <c r="L9" s="4"/>
      <c r="M9" s="106">
        <f>SUM(W9:BJ9,M18:BJ18)</f>
        <v>198262</v>
      </c>
      <c r="N9" s="107"/>
      <c r="O9" s="107"/>
      <c r="P9" s="107"/>
      <c r="Q9" s="107"/>
      <c r="R9" s="107"/>
      <c r="S9" s="107"/>
      <c r="T9" s="107"/>
      <c r="U9" s="107"/>
      <c r="V9" s="107"/>
      <c r="W9" s="107">
        <v>3931</v>
      </c>
      <c r="X9" s="107"/>
      <c r="Y9" s="107"/>
      <c r="Z9" s="107"/>
      <c r="AA9" s="107"/>
      <c r="AB9" s="107"/>
      <c r="AC9" s="107"/>
      <c r="AD9" s="107"/>
      <c r="AE9" s="107">
        <v>33406</v>
      </c>
      <c r="AF9" s="107"/>
      <c r="AG9" s="107"/>
      <c r="AH9" s="107"/>
      <c r="AI9" s="107"/>
      <c r="AJ9" s="107"/>
      <c r="AK9" s="107"/>
      <c r="AL9" s="107"/>
      <c r="AM9" s="107">
        <v>5997</v>
      </c>
      <c r="AN9" s="107"/>
      <c r="AO9" s="107"/>
      <c r="AP9" s="107"/>
      <c r="AQ9" s="107"/>
      <c r="AR9" s="107"/>
      <c r="AS9" s="107"/>
      <c r="AT9" s="107"/>
      <c r="AU9" s="107">
        <v>7775</v>
      </c>
      <c r="AV9" s="107"/>
      <c r="AW9" s="107"/>
      <c r="AX9" s="107"/>
      <c r="AY9" s="107"/>
      <c r="AZ9" s="107"/>
      <c r="BA9" s="107"/>
      <c r="BB9" s="107"/>
      <c r="BC9" s="107">
        <v>8342</v>
      </c>
      <c r="BD9" s="107"/>
      <c r="BE9" s="107"/>
      <c r="BF9" s="107"/>
      <c r="BG9" s="107"/>
      <c r="BH9" s="107"/>
      <c r="BI9" s="107"/>
      <c r="BJ9" s="107"/>
    </row>
    <row r="10" spans="2:62" ht="12" customHeight="1">
      <c r="B10" s="4"/>
      <c r="C10" s="15"/>
      <c r="D10" s="15"/>
      <c r="E10" s="15"/>
      <c r="F10" s="123">
        <v>13</v>
      </c>
      <c r="G10" s="123"/>
      <c r="H10" s="123"/>
      <c r="I10" s="15"/>
      <c r="J10" s="15"/>
      <c r="K10" s="15"/>
      <c r="L10" s="4"/>
      <c r="M10" s="106">
        <f>SUM(W10:BJ10,M19:BJ19)</f>
        <v>200010</v>
      </c>
      <c r="N10" s="107"/>
      <c r="O10" s="107"/>
      <c r="P10" s="107"/>
      <c r="Q10" s="107"/>
      <c r="R10" s="107"/>
      <c r="S10" s="107"/>
      <c r="T10" s="107"/>
      <c r="U10" s="107"/>
      <c r="V10" s="107"/>
      <c r="W10" s="107">
        <v>2817</v>
      </c>
      <c r="X10" s="107"/>
      <c r="Y10" s="107"/>
      <c r="Z10" s="107"/>
      <c r="AA10" s="107"/>
      <c r="AB10" s="107"/>
      <c r="AC10" s="107"/>
      <c r="AD10" s="107"/>
      <c r="AE10" s="107">
        <v>36308</v>
      </c>
      <c r="AF10" s="107"/>
      <c r="AG10" s="107"/>
      <c r="AH10" s="107"/>
      <c r="AI10" s="107"/>
      <c r="AJ10" s="107"/>
      <c r="AK10" s="107"/>
      <c r="AL10" s="107"/>
      <c r="AM10" s="107">
        <v>5869</v>
      </c>
      <c r="AN10" s="107"/>
      <c r="AO10" s="107"/>
      <c r="AP10" s="107"/>
      <c r="AQ10" s="107"/>
      <c r="AR10" s="107"/>
      <c r="AS10" s="107"/>
      <c r="AT10" s="107"/>
      <c r="AU10" s="107">
        <v>8044</v>
      </c>
      <c r="AV10" s="107"/>
      <c r="AW10" s="107"/>
      <c r="AX10" s="107"/>
      <c r="AY10" s="107"/>
      <c r="AZ10" s="107"/>
      <c r="BA10" s="107"/>
      <c r="BB10" s="107"/>
      <c r="BC10" s="107">
        <v>9648</v>
      </c>
      <c r="BD10" s="107"/>
      <c r="BE10" s="107"/>
      <c r="BF10" s="107"/>
      <c r="BG10" s="107"/>
      <c r="BH10" s="107"/>
      <c r="BI10" s="107"/>
      <c r="BJ10" s="107"/>
    </row>
    <row r="11" spans="2:62" ht="12" customHeight="1">
      <c r="B11" s="4"/>
      <c r="C11" s="15"/>
      <c r="D11" s="15"/>
      <c r="E11" s="15"/>
      <c r="F11" s="123">
        <v>14</v>
      </c>
      <c r="G11" s="123"/>
      <c r="H11" s="123"/>
      <c r="I11" s="15"/>
      <c r="J11" s="15"/>
      <c r="K11" s="15"/>
      <c r="L11" s="4"/>
      <c r="M11" s="106">
        <f>SUM(W11:BJ11,M20:BJ20)</f>
        <v>200897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>
        <v>3616</v>
      </c>
      <c r="X11" s="107"/>
      <c r="Y11" s="107"/>
      <c r="Z11" s="107"/>
      <c r="AA11" s="107"/>
      <c r="AB11" s="107"/>
      <c r="AC11" s="107"/>
      <c r="AD11" s="107"/>
      <c r="AE11" s="107">
        <v>35312</v>
      </c>
      <c r="AF11" s="107"/>
      <c r="AG11" s="107"/>
      <c r="AH11" s="107"/>
      <c r="AI11" s="107"/>
      <c r="AJ11" s="107"/>
      <c r="AK11" s="107"/>
      <c r="AL11" s="107"/>
      <c r="AM11" s="107">
        <v>5249</v>
      </c>
      <c r="AN11" s="107"/>
      <c r="AO11" s="107"/>
      <c r="AP11" s="107"/>
      <c r="AQ11" s="107"/>
      <c r="AR11" s="107"/>
      <c r="AS11" s="107"/>
      <c r="AT11" s="107"/>
      <c r="AU11" s="107">
        <v>8910</v>
      </c>
      <c r="AV11" s="107"/>
      <c r="AW11" s="107"/>
      <c r="AX11" s="107"/>
      <c r="AY11" s="107"/>
      <c r="AZ11" s="107"/>
      <c r="BA11" s="107"/>
      <c r="BB11" s="107"/>
      <c r="BC11" s="107">
        <v>9423</v>
      </c>
      <c r="BD11" s="107"/>
      <c r="BE11" s="107"/>
      <c r="BF11" s="107"/>
      <c r="BG11" s="107"/>
      <c r="BH11" s="107"/>
      <c r="BI11" s="107"/>
      <c r="BJ11" s="107"/>
    </row>
    <row r="12" spans="2:62" s="77" customFormat="1" ht="12" customHeight="1">
      <c r="B12" s="78"/>
      <c r="C12" s="78"/>
      <c r="D12" s="78"/>
      <c r="E12" s="78"/>
      <c r="F12" s="112">
        <v>15</v>
      </c>
      <c r="G12" s="112"/>
      <c r="H12" s="112"/>
      <c r="I12" s="78"/>
      <c r="J12" s="78"/>
      <c r="K12" s="78"/>
      <c r="L12" s="78"/>
      <c r="M12" s="113">
        <f>SUM(W12:BJ12,M21:BJ21)</f>
        <v>200367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56">
        <v>2928</v>
      </c>
      <c r="X12" s="156"/>
      <c r="Y12" s="156"/>
      <c r="Z12" s="156"/>
      <c r="AA12" s="156"/>
      <c r="AB12" s="156"/>
      <c r="AC12" s="156"/>
      <c r="AD12" s="156"/>
      <c r="AE12" s="156">
        <v>29913</v>
      </c>
      <c r="AF12" s="156"/>
      <c r="AG12" s="156"/>
      <c r="AH12" s="156"/>
      <c r="AI12" s="156"/>
      <c r="AJ12" s="156"/>
      <c r="AK12" s="156"/>
      <c r="AL12" s="156"/>
      <c r="AM12" s="156">
        <v>2428</v>
      </c>
      <c r="AN12" s="156"/>
      <c r="AO12" s="156"/>
      <c r="AP12" s="156"/>
      <c r="AQ12" s="156"/>
      <c r="AR12" s="156"/>
      <c r="AS12" s="156"/>
      <c r="AT12" s="156"/>
      <c r="AU12" s="156">
        <v>3860</v>
      </c>
      <c r="AV12" s="156"/>
      <c r="AW12" s="156"/>
      <c r="AX12" s="156"/>
      <c r="AY12" s="156"/>
      <c r="AZ12" s="156"/>
      <c r="BA12" s="156"/>
      <c r="BB12" s="156"/>
      <c r="BC12" s="156">
        <v>13924</v>
      </c>
      <c r="BD12" s="156"/>
      <c r="BE12" s="156"/>
      <c r="BF12" s="156"/>
      <c r="BG12" s="156"/>
      <c r="BH12" s="156"/>
      <c r="BI12" s="156"/>
      <c r="BJ12" s="156"/>
    </row>
    <row r="13" spans="2:62" ht="12" customHeight="1">
      <c r="B13" s="4"/>
      <c r="C13" s="15"/>
      <c r="D13" s="15"/>
      <c r="E13" s="15"/>
      <c r="F13" s="15"/>
      <c r="G13" s="11"/>
      <c r="H13" s="4"/>
      <c r="I13" s="4"/>
      <c r="J13" s="4"/>
      <c r="K13" s="4"/>
      <c r="L13" s="4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ht="15.75" customHeight="1">
      <c r="B14" s="120" t="s">
        <v>72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9"/>
      <c r="M14" s="128" t="s">
        <v>456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 t="s">
        <v>457</v>
      </c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 t="s">
        <v>178</v>
      </c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 t="s">
        <v>454</v>
      </c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9"/>
    </row>
    <row r="15" spans="2:62" ht="15.75" customHeight="1">
      <c r="B15" s="121"/>
      <c r="C15" s="132"/>
      <c r="D15" s="132"/>
      <c r="E15" s="132"/>
      <c r="F15" s="132"/>
      <c r="G15" s="132"/>
      <c r="H15" s="132"/>
      <c r="I15" s="132"/>
      <c r="J15" s="132"/>
      <c r="K15" s="132"/>
      <c r="L15" s="125"/>
      <c r="M15" s="132" t="s">
        <v>459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 t="s">
        <v>458</v>
      </c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25"/>
    </row>
    <row r="16" spans="2:62" ht="12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12" customHeight="1">
      <c r="B17" s="4"/>
      <c r="C17" s="144" t="s">
        <v>46</v>
      </c>
      <c r="D17" s="144"/>
      <c r="E17" s="144"/>
      <c r="F17" s="123">
        <v>11</v>
      </c>
      <c r="G17" s="123"/>
      <c r="H17" s="123"/>
      <c r="I17" s="144" t="s">
        <v>39</v>
      </c>
      <c r="J17" s="144"/>
      <c r="K17" s="144"/>
      <c r="L17" s="4"/>
      <c r="M17" s="106">
        <v>11060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>
        <v>14831</v>
      </c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14">
        <v>29609</v>
      </c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>
        <v>98304</v>
      </c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</row>
    <row r="18" spans="2:62" ht="12" customHeight="1">
      <c r="B18" s="4"/>
      <c r="C18" s="15"/>
      <c r="D18" s="15"/>
      <c r="E18" s="15"/>
      <c r="F18" s="123">
        <v>12</v>
      </c>
      <c r="G18" s="123"/>
      <c r="H18" s="123"/>
      <c r="I18" s="15"/>
      <c r="J18" s="15"/>
      <c r="K18" s="15"/>
      <c r="L18" s="4"/>
      <c r="M18" s="106">
        <v>11277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>
        <v>13453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14">
        <v>20334</v>
      </c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>
        <v>93747</v>
      </c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</row>
    <row r="19" spans="2:62" ht="12" customHeight="1">
      <c r="B19" s="4"/>
      <c r="C19" s="15"/>
      <c r="D19" s="15"/>
      <c r="E19" s="15"/>
      <c r="F19" s="123">
        <v>13</v>
      </c>
      <c r="G19" s="123"/>
      <c r="H19" s="123"/>
      <c r="I19" s="15"/>
      <c r="J19" s="15"/>
      <c r="K19" s="15"/>
      <c r="L19" s="4"/>
      <c r="M19" s="106">
        <v>11778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>
        <v>14547</v>
      </c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14">
        <v>21079</v>
      </c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>
        <v>89920</v>
      </c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</row>
    <row r="20" spans="2:62" ht="12" customHeight="1">
      <c r="B20" s="4"/>
      <c r="C20" s="15"/>
      <c r="D20" s="15"/>
      <c r="E20" s="15"/>
      <c r="F20" s="123">
        <v>14</v>
      </c>
      <c r="G20" s="123"/>
      <c r="H20" s="123"/>
      <c r="I20" s="15"/>
      <c r="J20" s="15"/>
      <c r="K20" s="15"/>
      <c r="L20" s="99"/>
      <c r="M20" s="107">
        <v>11599</v>
      </c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>
        <v>15768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>
        <v>20256</v>
      </c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>
        <v>90764</v>
      </c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</row>
    <row r="21" spans="2:62" s="77" customFormat="1" ht="12" customHeight="1">
      <c r="B21" s="78"/>
      <c r="C21" s="78"/>
      <c r="D21" s="78"/>
      <c r="E21" s="78"/>
      <c r="F21" s="112">
        <v>15</v>
      </c>
      <c r="G21" s="112"/>
      <c r="H21" s="112"/>
      <c r="I21" s="78"/>
      <c r="J21" s="78"/>
      <c r="K21" s="78"/>
      <c r="L21" s="91"/>
      <c r="M21" s="156">
        <v>12328</v>
      </c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>
        <v>17601</v>
      </c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>
        <v>21881</v>
      </c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>
        <v>95504</v>
      </c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</row>
    <row r="22" spans="2:62" ht="12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ht="12" customHeight="1">
      <c r="B23" s="151" t="s">
        <v>54</v>
      </c>
      <c r="C23" s="151"/>
      <c r="D23" s="151"/>
      <c r="E23" s="9" t="s">
        <v>295</v>
      </c>
      <c r="F23" s="2" t="s">
        <v>224</v>
      </c>
    </row>
    <row r="24" s="12" customFormat="1" ht="12" customHeight="1"/>
    <row r="25" s="12" customFormat="1" ht="12" customHeight="1"/>
    <row r="26" spans="2:62" ht="12.75" customHeight="1">
      <c r="B26" s="123" t="s">
        <v>758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</row>
    <row r="27" spans="3:62" ht="12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23" t="s">
        <v>651</v>
      </c>
    </row>
    <row r="28" spans="2:62" ht="15.75" customHeight="1">
      <c r="B28" s="142" t="s">
        <v>72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64"/>
      <c r="M28" s="141" t="s">
        <v>374</v>
      </c>
      <c r="N28" s="142"/>
      <c r="O28" s="142"/>
      <c r="P28" s="142"/>
      <c r="Q28" s="142"/>
      <c r="R28" s="142"/>
      <c r="S28" s="142"/>
      <c r="T28" s="142"/>
      <c r="U28" s="142"/>
      <c r="V28" s="164"/>
      <c r="W28" s="129" t="s">
        <v>450</v>
      </c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</row>
    <row r="29" spans="2:62" ht="15.75" customHeight="1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65"/>
      <c r="M29" s="160"/>
      <c r="N29" s="158"/>
      <c r="O29" s="158"/>
      <c r="P29" s="158"/>
      <c r="Q29" s="158"/>
      <c r="R29" s="158"/>
      <c r="S29" s="158"/>
      <c r="T29" s="158"/>
      <c r="U29" s="158"/>
      <c r="V29" s="165"/>
      <c r="W29" s="125" t="s">
        <v>300</v>
      </c>
      <c r="X29" s="157"/>
      <c r="Y29" s="157"/>
      <c r="Z29" s="157"/>
      <c r="AA29" s="157"/>
      <c r="AB29" s="157"/>
      <c r="AC29" s="157"/>
      <c r="AD29" s="121"/>
      <c r="AE29" s="125" t="s">
        <v>301</v>
      </c>
      <c r="AF29" s="157"/>
      <c r="AG29" s="157"/>
      <c r="AH29" s="157"/>
      <c r="AI29" s="157"/>
      <c r="AJ29" s="157"/>
      <c r="AK29" s="157"/>
      <c r="AL29" s="121"/>
      <c r="AM29" s="125" t="s">
        <v>452</v>
      </c>
      <c r="AN29" s="157"/>
      <c r="AO29" s="157"/>
      <c r="AP29" s="157"/>
      <c r="AQ29" s="157"/>
      <c r="AR29" s="157"/>
      <c r="AS29" s="157"/>
      <c r="AT29" s="121"/>
      <c r="AU29" s="125" t="s">
        <v>455</v>
      </c>
      <c r="AV29" s="157"/>
      <c r="AW29" s="157"/>
      <c r="AX29" s="157"/>
      <c r="AY29" s="157"/>
      <c r="AZ29" s="157"/>
      <c r="BA29" s="157"/>
      <c r="BB29" s="121"/>
      <c r="BC29" s="125" t="s">
        <v>405</v>
      </c>
      <c r="BD29" s="157"/>
      <c r="BE29" s="157"/>
      <c r="BF29" s="157"/>
      <c r="BG29" s="157"/>
      <c r="BH29" s="157"/>
      <c r="BI29" s="157"/>
      <c r="BJ29" s="157"/>
    </row>
    <row r="30" spans="2:62" ht="12" customHeight="1">
      <c r="B30" s="4"/>
      <c r="C30" s="15"/>
      <c r="D30" s="15"/>
      <c r="E30" s="15"/>
      <c r="F30" s="15"/>
      <c r="G30" s="11"/>
      <c r="H30" s="4"/>
      <c r="I30" s="4"/>
      <c r="J30" s="4"/>
      <c r="K30" s="4"/>
      <c r="L30" s="4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2" ht="12" customHeight="1">
      <c r="B31" s="4"/>
      <c r="C31" s="144" t="s">
        <v>46</v>
      </c>
      <c r="D31" s="144"/>
      <c r="E31" s="144"/>
      <c r="F31" s="123">
        <v>11</v>
      </c>
      <c r="G31" s="123"/>
      <c r="H31" s="123"/>
      <c r="I31" s="144" t="s">
        <v>39</v>
      </c>
      <c r="J31" s="144"/>
      <c r="K31" s="144"/>
      <c r="L31" s="4"/>
      <c r="M31" s="106">
        <f>SUM(W31:BJ31,M40:BJ40)</f>
        <v>202737</v>
      </c>
      <c r="N31" s="107"/>
      <c r="O31" s="107"/>
      <c r="P31" s="107"/>
      <c r="Q31" s="107"/>
      <c r="R31" s="107"/>
      <c r="S31" s="107"/>
      <c r="T31" s="107"/>
      <c r="U31" s="107"/>
      <c r="V31" s="107"/>
      <c r="W31" s="107">
        <v>4591</v>
      </c>
      <c r="X31" s="107"/>
      <c r="Y31" s="107"/>
      <c r="Z31" s="107"/>
      <c r="AA31" s="107"/>
      <c r="AB31" s="107"/>
      <c r="AC31" s="107"/>
      <c r="AD31" s="107"/>
      <c r="AE31" s="107">
        <v>18763</v>
      </c>
      <c r="AF31" s="107"/>
      <c r="AG31" s="107"/>
      <c r="AH31" s="107"/>
      <c r="AI31" s="107"/>
      <c r="AJ31" s="107"/>
      <c r="AK31" s="107"/>
      <c r="AL31" s="107"/>
      <c r="AM31" s="107">
        <v>16626</v>
      </c>
      <c r="AN31" s="107"/>
      <c r="AO31" s="107"/>
      <c r="AP31" s="107"/>
      <c r="AQ31" s="107"/>
      <c r="AR31" s="107"/>
      <c r="AS31" s="107"/>
      <c r="AT31" s="107"/>
      <c r="AU31" s="107">
        <v>5945</v>
      </c>
      <c r="AV31" s="107"/>
      <c r="AW31" s="107"/>
      <c r="AX31" s="107"/>
      <c r="AY31" s="107"/>
      <c r="AZ31" s="107"/>
      <c r="BA31" s="107"/>
      <c r="BB31" s="107"/>
      <c r="BC31" s="107">
        <v>6785</v>
      </c>
      <c r="BD31" s="107"/>
      <c r="BE31" s="107"/>
      <c r="BF31" s="107"/>
      <c r="BG31" s="107"/>
      <c r="BH31" s="107"/>
      <c r="BI31" s="107"/>
      <c r="BJ31" s="107"/>
    </row>
    <row r="32" spans="2:62" ht="12" customHeight="1">
      <c r="B32" s="4"/>
      <c r="C32" s="15"/>
      <c r="D32" s="15"/>
      <c r="E32" s="15"/>
      <c r="F32" s="123">
        <v>12</v>
      </c>
      <c r="G32" s="123"/>
      <c r="H32" s="123"/>
      <c r="I32" s="15"/>
      <c r="J32" s="15"/>
      <c r="K32" s="15"/>
      <c r="L32" s="4"/>
      <c r="M32" s="106">
        <f>SUM(W32:BJ32,M41:BJ41)</f>
        <v>192165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>
        <v>4329</v>
      </c>
      <c r="X32" s="107"/>
      <c r="Y32" s="107"/>
      <c r="Z32" s="107"/>
      <c r="AA32" s="107"/>
      <c r="AB32" s="107"/>
      <c r="AC32" s="107"/>
      <c r="AD32" s="107"/>
      <c r="AE32" s="107">
        <v>19659</v>
      </c>
      <c r="AF32" s="107"/>
      <c r="AG32" s="107"/>
      <c r="AH32" s="107"/>
      <c r="AI32" s="107"/>
      <c r="AJ32" s="107"/>
      <c r="AK32" s="107"/>
      <c r="AL32" s="107"/>
      <c r="AM32" s="107">
        <v>15221</v>
      </c>
      <c r="AN32" s="107"/>
      <c r="AO32" s="107"/>
      <c r="AP32" s="107"/>
      <c r="AQ32" s="107"/>
      <c r="AR32" s="107"/>
      <c r="AS32" s="107"/>
      <c r="AT32" s="107"/>
      <c r="AU32" s="107">
        <v>5656</v>
      </c>
      <c r="AV32" s="107"/>
      <c r="AW32" s="107"/>
      <c r="AX32" s="107"/>
      <c r="AY32" s="107"/>
      <c r="AZ32" s="107"/>
      <c r="BA32" s="107"/>
      <c r="BB32" s="107"/>
      <c r="BC32" s="107">
        <v>5582</v>
      </c>
      <c r="BD32" s="107"/>
      <c r="BE32" s="107"/>
      <c r="BF32" s="107"/>
      <c r="BG32" s="107"/>
      <c r="BH32" s="107"/>
      <c r="BI32" s="107"/>
      <c r="BJ32" s="107"/>
    </row>
    <row r="33" spans="2:62" ht="12" customHeight="1">
      <c r="B33" s="4"/>
      <c r="C33" s="15"/>
      <c r="D33" s="15"/>
      <c r="E33" s="15"/>
      <c r="F33" s="123">
        <v>13</v>
      </c>
      <c r="G33" s="123"/>
      <c r="H33" s="123"/>
      <c r="I33" s="15"/>
      <c r="J33" s="15"/>
      <c r="K33" s="15"/>
      <c r="L33" s="4"/>
      <c r="M33" s="106">
        <f>SUM(W33:BJ33,M42:BJ42)</f>
        <v>194558</v>
      </c>
      <c r="N33" s="107"/>
      <c r="O33" s="107"/>
      <c r="P33" s="107"/>
      <c r="Q33" s="107"/>
      <c r="R33" s="107"/>
      <c r="S33" s="107"/>
      <c r="T33" s="107"/>
      <c r="U33" s="107"/>
      <c r="V33" s="107"/>
      <c r="W33" s="107">
        <v>4720</v>
      </c>
      <c r="X33" s="107"/>
      <c r="Y33" s="107"/>
      <c r="Z33" s="107"/>
      <c r="AA33" s="107"/>
      <c r="AB33" s="107"/>
      <c r="AC33" s="107"/>
      <c r="AD33" s="107"/>
      <c r="AE33" s="107">
        <v>22263</v>
      </c>
      <c r="AF33" s="107"/>
      <c r="AG33" s="107"/>
      <c r="AH33" s="107"/>
      <c r="AI33" s="107"/>
      <c r="AJ33" s="107"/>
      <c r="AK33" s="107"/>
      <c r="AL33" s="107"/>
      <c r="AM33" s="107">
        <v>15337</v>
      </c>
      <c r="AN33" s="107"/>
      <c r="AO33" s="107"/>
      <c r="AP33" s="107"/>
      <c r="AQ33" s="107"/>
      <c r="AR33" s="107"/>
      <c r="AS33" s="107"/>
      <c r="AT33" s="107"/>
      <c r="AU33" s="107">
        <v>6687</v>
      </c>
      <c r="AV33" s="107"/>
      <c r="AW33" s="107"/>
      <c r="AX33" s="107"/>
      <c r="AY33" s="107"/>
      <c r="AZ33" s="107"/>
      <c r="BA33" s="107"/>
      <c r="BB33" s="107"/>
      <c r="BC33" s="107">
        <v>5035</v>
      </c>
      <c r="BD33" s="107"/>
      <c r="BE33" s="107"/>
      <c r="BF33" s="107"/>
      <c r="BG33" s="107"/>
      <c r="BH33" s="107"/>
      <c r="BI33" s="107"/>
      <c r="BJ33" s="107"/>
    </row>
    <row r="34" spans="2:62" ht="12" customHeight="1">
      <c r="B34" s="4"/>
      <c r="C34" s="15"/>
      <c r="D34" s="15"/>
      <c r="E34" s="15"/>
      <c r="F34" s="123">
        <v>14</v>
      </c>
      <c r="G34" s="123"/>
      <c r="H34" s="123"/>
      <c r="I34" s="15"/>
      <c r="J34" s="15"/>
      <c r="K34" s="15"/>
      <c r="L34" s="4"/>
      <c r="M34" s="106">
        <f>SUM(W34:BJ34,M43:BJ43)</f>
        <v>198479</v>
      </c>
      <c r="N34" s="107"/>
      <c r="O34" s="107"/>
      <c r="P34" s="107"/>
      <c r="Q34" s="107"/>
      <c r="R34" s="107"/>
      <c r="S34" s="107"/>
      <c r="T34" s="107"/>
      <c r="U34" s="107"/>
      <c r="V34" s="107"/>
      <c r="W34" s="107">
        <v>4774</v>
      </c>
      <c r="X34" s="107"/>
      <c r="Y34" s="107"/>
      <c r="Z34" s="107"/>
      <c r="AA34" s="107"/>
      <c r="AB34" s="107"/>
      <c r="AC34" s="107"/>
      <c r="AD34" s="107"/>
      <c r="AE34" s="107">
        <v>22346</v>
      </c>
      <c r="AF34" s="107"/>
      <c r="AG34" s="107"/>
      <c r="AH34" s="107"/>
      <c r="AI34" s="107"/>
      <c r="AJ34" s="107"/>
      <c r="AK34" s="107"/>
      <c r="AL34" s="107"/>
      <c r="AM34" s="107">
        <v>18024</v>
      </c>
      <c r="AN34" s="107"/>
      <c r="AO34" s="107"/>
      <c r="AP34" s="107"/>
      <c r="AQ34" s="107"/>
      <c r="AR34" s="107"/>
      <c r="AS34" s="107"/>
      <c r="AT34" s="107"/>
      <c r="AU34" s="107">
        <v>5757</v>
      </c>
      <c r="AV34" s="107"/>
      <c r="AW34" s="107"/>
      <c r="AX34" s="107"/>
      <c r="AY34" s="107"/>
      <c r="AZ34" s="107"/>
      <c r="BA34" s="107"/>
      <c r="BB34" s="107"/>
      <c r="BC34" s="107">
        <v>6746</v>
      </c>
      <c r="BD34" s="107"/>
      <c r="BE34" s="107"/>
      <c r="BF34" s="107"/>
      <c r="BG34" s="107"/>
      <c r="BH34" s="107"/>
      <c r="BI34" s="107"/>
      <c r="BJ34" s="107"/>
    </row>
    <row r="35" spans="2:62" s="77" customFormat="1" ht="12" customHeight="1">
      <c r="B35" s="78"/>
      <c r="C35" s="78"/>
      <c r="D35" s="78"/>
      <c r="E35" s="78"/>
      <c r="F35" s="112">
        <v>15</v>
      </c>
      <c r="G35" s="112"/>
      <c r="H35" s="112"/>
      <c r="I35" s="78"/>
      <c r="J35" s="78"/>
      <c r="K35" s="78"/>
      <c r="L35" s="78"/>
      <c r="M35" s="113">
        <f>SUM(W35:BJ35,M44:BJ44)</f>
        <v>212428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56">
        <v>6244</v>
      </c>
      <c r="X35" s="156"/>
      <c r="Y35" s="156"/>
      <c r="Z35" s="156"/>
      <c r="AA35" s="156"/>
      <c r="AB35" s="156"/>
      <c r="AC35" s="156"/>
      <c r="AD35" s="156"/>
      <c r="AE35" s="156">
        <v>20814</v>
      </c>
      <c r="AF35" s="156"/>
      <c r="AG35" s="156"/>
      <c r="AH35" s="156"/>
      <c r="AI35" s="156"/>
      <c r="AJ35" s="156"/>
      <c r="AK35" s="156"/>
      <c r="AL35" s="156"/>
      <c r="AM35" s="156">
        <v>19443</v>
      </c>
      <c r="AN35" s="156"/>
      <c r="AO35" s="156"/>
      <c r="AP35" s="156"/>
      <c r="AQ35" s="156"/>
      <c r="AR35" s="156"/>
      <c r="AS35" s="156"/>
      <c r="AT35" s="156"/>
      <c r="AU35" s="156">
        <v>6571</v>
      </c>
      <c r="AV35" s="156"/>
      <c r="AW35" s="156"/>
      <c r="AX35" s="156"/>
      <c r="AY35" s="156"/>
      <c r="AZ35" s="156"/>
      <c r="BA35" s="156"/>
      <c r="BB35" s="156"/>
      <c r="BC35" s="156">
        <v>5697</v>
      </c>
      <c r="BD35" s="156"/>
      <c r="BE35" s="156"/>
      <c r="BF35" s="156"/>
      <c r="BG35" s="156"/>
      <c r="BH35" s="156"/>
      <c r="BI35" s="156"/>
      <c r="BJ35" s="156"/>
    </row>
    <row r="36" spans="2:62" ht="12" customHeight="1">
      <c r="B36" s="4"/>
      <c r="C36" s="15"/>
      <c r="D36" s="15"/>
      <c r="E36" s="15"/>
      <c r="F36" s="15"/>
      <c r="G36" s="11"/>
      <c r="H36" s="4"/>
      <c r="I36" s="4"/>
      <c r="J36" s="4"/>
      <c r="K36" s="4"/>
      <c r="L36" s="4"/>
      <c r="M36" s="50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15.75" customHeight="1">
      <c r="B37" s="142" t="s">
        <v>72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64"/>
      <c r="M37" s="129" t="s">
        <v>456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20"/>
      <c r="Z37" s="129" t="s">
        <v>457</v>
      </c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20"/>
      <c r="AM37" s="141" t="s">
        <v>178</v>
      </c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64"/>
      <c r="AY37" s="141" t="s">
        <v>454</v>
      </c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</row>
    <row r="38" spans="2:62" ht="15.75" customHeight="1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65"/>
      <c r="M38" s="125" t="s">
        <v>459</v>
      </c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21"/>
      <c r="Z38" s="125" t="s">
        <v>458</v>
      </c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21"/>
      <c r="AM38" s="160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65"/>
      <c r="AY38" s="160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</row>
    <row r="39" spans="2:62" ht="12" customHeight="1">
      <c r="B39" s="4"/>
      <c r="C39" s="15"/>
      <c r="D39" s="15"/>
      <c r="E39" s="15"/>
      <c r="F39" s="15"/>
      <c r="G39" s="11"/>
      <c r="H39" s="4"/>
      <c r="I39" s="4"/>
      <c r="J39" s="4"/>
      <c r="K39" s="4"/>
      <c r="L39" s="4"/>
      <c r="M39" s="50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ht="12" customHeight="1">
      <c r="B40" s="4"/>
      <c r="C40" s="144" t="s">
        <v>46</v>
      </c>
      <c r="D40" s="144"/>
      <c r="E40" s="144"/>
      <c r="F40" s="123">
        <v>11</v>
      </c>
      <c r="G40" s="123"/>
      <c r="H40" s="123"/>
      <c r="I40" s="144" t="s">
        <v>39</v>
      </c>
      <c r="J40" s="144"/>
      <c r="K40" s="144"/>
      <c r="L40" s="4"/>
      <c r="M40" s="106">
        <v>8294</v>
      </c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>
        <v>7993</v>
      </c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14">
        <v>22313</v>
      </c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>
        <v>111427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</row>
    <row r="41" spans="2:62" ht="12" customHeight="1">
      <c r="B41" s="4"/>
      <c r="C41" s="15"/>
      <c r="D41" s="15"/>
      <c r="E41" s="15"/>
      <c r="F41" s="123">
        <v>12</v>
      </c>
      <c r="G41" s="123"/>
      <c r="H41" s="123"/>
      <c r="I41" s="15"/>
      <c r="J41" s="15"/>
      <c r="K41" s="15"/>
      <c r="L41" s="4"/>
      <c r="M41" s="106">
        <v>8215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>
        <v>8009</v>
      </c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14">
        <v>21973</v>
      </c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>
        <v>103521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</row>
    <row r="42" spans="2:62" ht="12" customHeight="1">
      <c r="B42" s="4"/>
      <c r="C42" s="15"/>
      <c r="D42" s="15"/>
      <c r="E42" s="15"/>
      <c r="F42" s="123">
        <v>13</v>
      </c>
      <c r="G42" s="123"/>
      <c r="H42" s="123"/>
      <c r="I42" s="15"/>
      <c r="J42" s="15"/>
      <c r="K42" s="15"/>
      <c r="L42" s="99"/>
      <c r="M42" s="106">
        <v>9542</v>
      </c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>
        <v>8744</v>
      </c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14">
        <v>21480</v>
      </c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>
        <v>100750</v>
      </c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</row>
    <row r="43" spans="2:62" ht="12" customHeight="1">
      <c r="B43" s="4"/>
      <c r="C43" s="15"/>
      <c r="D43" s="15"/>
      <c r="E43" s="15"/>
      <c r="F43" s="123">
        <v>14</v>
      </c>
      <c r="G43" s="123"/>
      <c r="H43" s="123"/>
      <c r="I43" s="15"/>
      <c r="J43" s="15"/>
      <c r="K43" s="15"/>
      <c r="L43" s="99"/>
      <c r="M43" s="106">
        <v>9574</v>
      </c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>
        <v>7037</v>
      </c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>
        <v>22257</v>
      </c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>
        <v>101964</v>
      </c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</row>
    <row r="44" spans="2:62" s="77" customFormat="1" ht="12" customHeight="1">
      <c r="B44" s="78"/>
      <c r="C44" s="78"/>
      <c r="D44" s="78"/>
      <c r="E44" s="78"/>
      <c r="F44" s="112">
        <v>15</v>
      </c>
      <c r="G44" s="112"/>
      <c r="H44" s="112"/>
      <c r="I44" s="78"/>
      <c r="J44" s="78"/>
      <c r="K44" s="78"/>
      <c r="L44" s="91"/>
      <c r="M44" s="167">
        <v>10213</v>
      </c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>
        <v>7500</v>
      </c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>
        <v>24054</v>
      </c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>
        <v>111892</v>
      </c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</row>
    <row r="45" spans="2:62" ht="12" customHeight="1">
      <c r="B45" s="5"/>
      <c r="C45" s="6"/>
      <c r="D45" s="6"/>
      <c r="E45" s="6"/>
      <c r="F45" s="6"/>
      <c r="G45" s="19"/>
      <c r="H45" s="5"/>
      <c r="I45" s="5"/>
      <c r="J45" s="5"/>
      <c r="K45" s="5"/>
      <c r="L45" s="5"/>
      <c r="M45" s="4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" ht="12" customHeight="1">
      <c r="B46" s="151" t="s">
        <v>54</v>
      </c>
      <c r="C46" s="151"/>
      <c r="D46" s="151"/>
      <c r="E46" s="9" t="s">
        <v>295</v>
      </c>
      <c r="F46" s="2" t="s">
        <v>224</v>
      </c>
    </row>
    <row r="47" s="12" customFormat="1" ht="12" customHeight="1"/>
    <row r="48" s="12" customFormat="1" ht="12" customHeight="1"/>
    <row r="49" spans="2:62" s="12" customFormat="1" ht="12.75" customHeight="1">
      <c r="B49" s="138" t="s">
        <v>759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</row>
    <row r="50" spans="3:62" ht="12.7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23" t="s">
        <v>651</v>
      </c>
    </row>
    <row r="51" spans="2:62" ht="18" customHeight="1">
      <c r="B51" s="120" t="s">
        <v>72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9"/>
      <c r="M51" s="128" t="s">
        <v>374</v>
      </c>
      <c r="N51" s="128"/>
      <c r="O51" s="128"/>
      <c r="P51" s="128"/>
      <c r="Q51" s="128"/>
      <c r="R51" s="128"/>
      <c r="S51" s="128"/>
      <c r="T51" s="128"/>
      <c r="U51" s="128"/>
      <c r="V51" s="128"/>
      <c r="W51" s="128" t="s">
        <v>450</v>
      </c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9"/>
    </row>
    <row r="52" spans="2:62" ht="18" customHeight="1">
      <c r="B52" s="121"/>
      <c r="C52" s="132"/>
      <c r="D52" s="132"/>
      <c r="E52" s="132"/>
      <c r="F52" s="132"/>
      <c r="G52" s="132"/>
      <c r="H52" s="132"/>
      <c r="I52" s="132"/>
      <c r="J52" s="132"/>
      <c r="K52" s="132"/>
      <c r="L52" s="125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 t="s">
        <v>304</v>
      </c>
      <c r="X52" s="132"/>
      <c r="Y52" s="132"/>
      <c r="Z52" s="132"/>
      <c r="AA52" s="132"/>
      <c r="AB52" s="132"/>
      <c r="AC52" s="132"/>
      <c r="AD52" s="132"/>
      <c r="AE52" s="132" t="s">
        <v>305</v>
      </c>
      <c r="AF52" s="132"/>
      <c r="AG52" s="132"/>
      <c r="AH52" s="132"/>
      <c r="AI52" s="132"/>
      <c r="AJ52" s="132"/>
      <c r="AK52" s="132"/>
      <c r="AL52" s="132"/>
      <c r="AM52" s="132" t="s">
        <v>452</v>
      </c>
      <c r="AN52" s="132"/>
      <c r="AO52" s="132"/>
      <c r="AP52" s="132"/>
      <c r="AQ52" s="132"/>
      <c r="AR52" s="132"/>
      <c r="AS52" s="132"/>
      <c r="AT52" s="132"/>
      <c r="AU52" s="132" t="s">
        <v>306</v>
      </c>
      <c r="AV52" s="132"/>
      <c r="AW52" s="132"/>
      <c r="AX52" s="132"/>
      <c r="AY52" s="132"/>
      <c r="AZ52" s="132"/>
      <c r="BA52" s="132"/>
      <c r="BB52" s="132"/>
      <c r="BC52" s="132" t="s">
        <v>405</v>
      </c>
      <c r="BD52" s="132"/>
      <c r="BE52" s="132"/>
      <c r="BF52" s="132"/>
      <c r="BG52" s="132"/>
      <c r="BH52" s="132"/>
      <c r="BI52" s="132"/>
      <c r="BJ52" s="125"/>
    </row>
    <row r="53" spans="2:62" ht="12" customHeight="1">
      <c r="B53" s="4"/>
      <c r="C53" s="15"/>
      <c r="D53" s="15"/>
      <c r="E53" s="15"/>
      <c r="F53" s="15"/>
      <c r="G53" s="11"/>
      <c r="H53" s="4"/>
      <c r="I53" s="4"/>
      <c r="J53" s="4"/>
      <c r="K53" s="4"/>
      <c r="L53" s="4"/>
      <c r="M53" s="50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62" ht="12" customHeight="1">
      <c r="B54" s="4"/>
      <c r="C54" s="144" t="s">
        <v>46</v>
      </c>
      <c r="D54" s="144"/>
      <c r="E54" s="144"/>
      <c r="F54" s="123">
        <v>11</v>
      </c>
      <c r="G54" s="123"/>
      <c r="H54" s="123"/>
      <c r="I54" s="144" t="s">
        <v>39</v>
      </c>
      <c r="J54" s="144"/>
      <c r="K54" s="144"/>
      <c r="L54" s="4"/>
      <c r="M54" s="106">
        <v>296018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>
        <v>6672</v>
      </c>
      <c r="X54" s="107"/>
      <c r="Y54" s="107"/>
      <c r="Z54" s="107"/>
      <c r="AA54" s="107"/>
      <c r="AB54" s="107"/>
      <c r="AC54" s="107"/>
      <c r="AD54" s="107"/>
      <c r="AE54" s="107">
        <v>27727</v>
      </c>
      <c r="AF54" s="107"/>
      <c r="AG54" s="107"/>
      <c r="AH54" s="107"/>
      <c r="AI54" s="107"/>
      <c r="AJ54" s="107"/>
      <c r="AK54" s="107"/>
      <c r="AL54" s="107"/>
      <c r="AM54" s="107">
        <v>31278</v>
      </c>
      <c r="AN54" s="107"/>
      <c r="AO54" s="107"/>
      <c r="AP54" s="107"/>
      <c r="AQ54" s="107"/>
      <c r="AR54" s="107"/>
      <c r="AS54" s="107"/>
      <c r="AT54" s="107"/>
      <c r="AU54" s="107">
        <v>5498</v>
      </c>
      <c r="AV54" s="107"/>
      <c r="AW54" s="107"/>
      <c r="AX54" s="107"/>
      <c r="AY54" s="107"/>
      <c r="AZ54" s="107"/>
      <c r="BA54" s="107"/>
      <c r="BB54" s="107"/>
      <c r="BC54" s="107">
        <v>18370</v>
      </c>
      <c r="BD54" s="107"/>
      <c r="BE54" s="107"/>
      <c r="BF54" s="107"/>
      <c r="BG54" s="107"/>
      <c r="BH54" s="107"/>
      <c r="BI54" s="107"/>
      <c r="BJ54" s="107"/>
    </row>
    <row r="55" spans="2:62" ht="12" customHeight="1">
      <c r="B55" s="4"/>
      <c r="C55" s="15"/>
      <c r="D55" s="15"/>
      <c r="E55" s="15"/>
      <c r="F55" s="123">
        <v>12</v>
      </c>
      <c r="G55" s="123"/>
      <c r="H55" s="123"/>
      <c r="I55" s="15"/>
      <c r="J55" s="15"/>
      <c r="K55" s="15"/>
      <c r="L55" s="4"/>
      <c r="M55" s="106">
        <v>326520</v>
      </c>
      <c r="N55" s="107"/>
      <c r="O55" s="107"/>
      <c r="P55" s="107"/>
      <c r="Q55" s="107"/>
      <c r="R55" s="107"/>
      <c r="S55" s="107"/>
      <c r="T55" s="107"/>
      <c r="U55" s="107"/>
      <c r="V55" s="107"/>
      <c r="W55" s="107">
        <v>4930</v>
      </c>
      <c r="X55" s="107"/>
      <c r="Y55" s="107"/>
      <c r="Z55" s="107"/>
      <c r="AA55" s="107"/>
      <c r="AB55" s="107"/>
      <c r="AC55" s="107"/>
      <c r="AD55" s="107"/>
      <c r="AE55" s="107">
        <v>33036</v>
      </c>
      <c r="AF55" s="107"/>
      <c r="AG55" s="107"/>
      <c r="AH55" s="107"/>
      <c r="AI55" s="107"/>
      <c r="AJ55" s="107"/>
      <c r="AK55" s="107"/>
      <c r="AL55" s="107"/>
      <c r="AM55" s="107">
        <v>34623</v>
      </c>
      <c r="AN55" s="107"/>
      <c r="AO55" s="107"/>
      <c r="AP55" s="107"/>
      <c r="AQ55" s="107"/>
      <c r="AR55" s="107"/>
      <c r="AS55" s="107"/>
      <c r="AT55" s="107"/>
      <c r="AU55" s="107">
        <v>7857</v>
      </c>
      <c r="AV55" s="107"/>
      <c r="AW55" s="107"/>
      <c r="AX55" s="107"/>
      <c r="AY55" s="107"/>
      <c r="AZ55" s="107"/>
      <c r="BA55" s="107"/>
      <c r="BB55" s="107"/>
      <c r="BC55" s="107">
        <v>20550</v>
      </c>
      <c r="BD55" s="107"/>
      <c r="BE55" s="107"/>
      <c r="BF55" s="107"/>
      <c r="BG55" s="107"/>
      <c r="BH55" s="107"/>
      <c r="BI55" s="107"/>
      <c r="BJ55" s="107"/>
    </row>
    <row r="56" spans="2:62" ht="12" customHeight="1">
      <c r="B56" s="4"/>
      <c r="C56" s="15"/>
      <c r="D56" s="15"/>
      <c r="E56" s="15"/>
      <c r="F56" s="123">
        <v>13</v>
      </c>
      <c r="G56" s="123"/>
      <c r="H56" s="123"/>
      <c r="I56" s="15"/>
      <c r="J56" s="15"/>
      <c r="K56" s="15"/>
      <c r="L56" s="4"/>
      <c r="M56" s="106">
        <v>327239</v>
      </c>
      <c r="N56" s="107"/>
      <c r="O56" s="107"/>
      <c r="P56" s="107"/>
      <c r="Q56" s="107"/>
      <c r="R56" s="107"/>
      <c r="S56" s="107"/>
      <c r="T56" s="107"/>
      <c r="U56" s="107"/>
      <c r="V56" s="107"/>
      <c r="W56" s="107">
        <v>3841</v>
      </c>
      <c r="X56" s="107"/>
      <c r="Y56" s="107"/>
      <c r="Z56" s="107"/>
      <c r="AA56" s="107"/>
      <c r="AB56" s="107"/>
      <c r="AC56" s="107"/>
      <c r="AD56" s="107"/>
      <c r="AE56" s="107">
        <v>32075</v>
      </c>
      <c r="AF56" s="107"/>
      <c r="AG56" s="107"/>
      <c r="AH56" s="107"/>
      <c r="AI56" s="107"/>
      <c r="AJ56" s="107"/>
      <c r="AK56" s="107"/>
      <c r="AL56" s="107"/>
      <c r="AM56" s="107">
        <v>34157</v>
      </c>
      <c r="AN56" s="107"/>
      <c r="AO56" s="107"/>
      <c r="AP56" s="107"/>
      <c r="AQ56" s="107"/>
      <c r="AR56" s="107"/>
      <c r="AS56" s="107"/>
      <c r="AT56" s="107"/>
      <c r="AU56" s="107">
        <v>7320</v>
      </c>
      <c r="AV56" s="107"/>
      <c r="AW56" s="107"/>
      <c r="AX56" s="107"/>
      <c r="AY56" s="107"/>
      <c r="AZ56" s="107"/>
      <c r="BA56" s="107"/>
      <c r="BB56" s="107"/>
      <c r="BC56" s="107">
        <v>24403</v>
      </c>
      <c r="BD56" s="107"/>
      <c r="BE56" s="107"/>
      <c r="BF56" s="107"/>
      <c r="BG56" s="107"/>
      <c r="BH56" s="107"/>
      <c r="BI56" s="107"/>
      <c r="BJ56" s="107"/>
    </row>
    <row r="57" spans="2:62" ht="12" customHeight="1">
      <c r="B57" s="4"/>
      <c r="C57" s="15"/>
      <c r="D57" s="15"/>
      <c r="E57" s="15"/>
      <c r="F57" s="123">
        <v>14</v>
      </c>
      <c r="G57" s="123"/>
      <c r="H57" s="123"/>
      <c r="I57" s="15"/>
      <c r="J57" s="15"/>
      <c r="K57" s="15"/>
      <c r="L57" s="4"/>
      <c r="M57" s="106">
        <v>321845</v>
      </c>
      <c r="N57" s="107"/>
      <c r="O57" s="107"/>
      <c r="P57" s="107"/>
      <c r="Q57" s="107"/>
      <c r="R57" s="107"/>
      <c r="S57" s="107"/>
      <c r="T57" s="107"/>
      <c r="U57" s="107"/>
      <c r="V57" s="107"/>
      <c r="W57" s="107">
        <v>3785</v>
      </c>
      <c r="X57" s="107"/>
      <c r="Y57" s="107"/>
      <c r="Z57" s="107"/>
      <c r="AA57" s="107"/>
      <c r="AB57" s="107"/>
      <c r="AC57" s="107"/>
      <c r="AD57" s="107"/>
      <c r="AE57" s="107">
        <v>32700</v>
      </c>
      <c r="AF57" s="107"/>
      <c r="AG57" s="107"/>
      <c r="AH57" s="107"/>
      <c r="AI57" s="107"/>
      <c r="AJ57" s="107"/>
      <c r="AK57" s="107"/>
      <c r="AL57" s="107"/>
      <c r="AM57" s="107">
        <v>38165</v>
      </c>
      <c r="AN57" s="107"/>
      <c r="AO57" s="107"/>
      <c r="AP57" s="107"/>
      <c r="AQ57" s="107"/>
      <c r="AR57" s="107"/>
      <c r="AS57" s="107"/>
      <c r="AT57" s="107"/>
      <c r="AU57" s="107">
        <v>8023</v>
      </c>
      <c r="AV57" s="107"/>
      <c r="AW57" s="107"/>
      <c r="AX57" s="107"/>
      <c r="AY57" s="107"/>
      <c r="AZ57" s="107"/>
      <c r="BA57" s="107"/>
      <c r="BB57" s="107"/>
      <c r="BC57" s="107">
        <v>24487</v>
      </c>
      <c r="BD57" s="107"/>
      <c r="BE57" s="107"/>
      <c r="BF57" s="107"/>
      <c r="BG57" s="107"/>
      <c r="BH57" s="107"/>
      <c r="BI57" s="107"/>
      <c r="BJ57" s="107"/>
    </row>
    <row r="58" spans="2:62" s="77" customFormat="1" ht="12" customHeight="1">
      <c r="B58" s="78"/>
      <c r="C58" s="78"/>
      <c r="D58" s="78"/>
      <c r="E58" s="78"/>
      <c r="F58" s="112">
        <v>15</v>
      </c>
      <c r="G58" s="112"/>
      <c r="H58" s="112"/>
      <c r="I58" s="78"/>
      <c r="J58" s="78"/>
      <c r="K58" s="78"/>
      <c r="L58" s="78"/>
      <c r="M58" s="113">
        <f>SUM(W58:BJ58,M67:BJ67)</f>
        <v>340112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56">
        <v>4126</v>
      </c>
      <c r="X58" s="156"/>
      <c r="Y58" s="156"/>
      <c r="Z58" s="156"/>
      <c r="AA58" s="156"/>
      <c r="AB58" s="156"/>
      <c r="AC58" s="156"/>
      <c r="AD58" s="156"/>
      <c r="AE58" s="156">
        <v>31222</v>
      </c>
      <c r="AF58" s="156"/>
      <c r="AG58" s="156"/>
      <c r="AH58" s="156"/>
      <c r="AI58" s="156"/>
      <c r="AJ58" s="156"/>
      <c r="AK58" s="156"/>
      <c r="AL58" s="156"/>
      <c r="AM58" s="156">
        <v>40494</v>
      </c>
      <c r="AN58" s="156"/>
      <c r="AO58" s="156"/>
      <c r="AP58" s="156"/>
      <c r="AQ58" s="156"/>
      <c r="AR58" s="156"/>
      <c r="AS58" s="156"/>
      <c r="AT58" s="156"/>
      <c r="AU58" s="156">
        <v>7458</v>
      </c>
      <c r="AV58" s="156"/>
      <c r="AW58" s="156"/>
      <c r="AX58" s="156"/>
      <c r="AY58" s="156"/>
      <c r="AZ58" s="156"/>
      <c r="BA58" s="156"/>
      <c r="BB58" s="156"/>
      <c r="BC58" s="156">
        <v>25342</v>
      </c>
      <c r="BD58" s="156"/>
      <c r="BE58" s="156"/>
      <c r="BF58" s="156"/>
      <c r="BG58" s="156"/>
      <c r="BH58" s="156"/>
      <c r="BI58" s="156"/>
      <c r="BJ58" s="156"/>
    </row>
    <row r="59" spans="2:62" ht="12" customHeight="1">
      <c r="B59" s="4"/>
      <c r="C59" s="15"/>
      <c r="D59" s="15"/>
      <c r="E59" s="15"/>
      <c r="F59" s="15"/>
      <c r="G59" s="11"/>
      <c r="H59" s="4"/>
      <c r="I59" s="4"/>
      <c r="J59" s="4"/>
      <c r="K59" s="4"/>
      <c r="L59" s="4"/>
      <c r="M59" s="50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2:62" ht="18" customHeight="1">
      <c r="B60" s="120" t="s">
        <v>72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128" t="s">
        <v>178</v>
      </c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 t="s">
        <v>454</v>
      </c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 t="s">
        <v>307</v>
      </c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 t="s">
        <v>228</v>
      </c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9"/>
    </row>
    <row r="61" spans="2:62" ht="18" customHeight="1">
      <c r="B61" s="121"/>
      <c r="C61" s="132"/>
      <c r="D61" s="132"/>
      <c r="E61" s="132"/>
      <c r="F61" s="132"/>
      <c r="G61" s="132"/>
      <c r="H61" s="132"/>
      <c r="I61" s="132"/>
      <c r="J61" s="132"/>
      <c r="K61" s="132"/>
      <c r="L61" s="125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25"/>
    </row>
    <row r="62" spans="2:62" ht="12" customHeight="1">
      <c r="B62" s="4"/>
      <c r="C62" s="15"/>
      <c r="D62" s="15"/>
      <c r="E62" s="15"/>
      <c r="F62" s="15"/>
      <c r="G62" s="11"/>
      <c r="H62" s="4"/>
      <c r="I62" s="4"/>
      <c r="J62" s="4"/>
      <c r="K62" s="4"/>
      <c r="L62" s="4"/>
      <c r="M62" s="5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2:62" ht="12" customHeight="1">
      <c r="B63" s="4"/>
      <c r="C63" s="144" t="s">
        <v>46</v>
      </c>
      <c r="D63" s="144"/>
      <c r="E63" s="144"/>
      <c r="F63" s="123">
        <v>11</v>
      </c>
      <c r="G63" s="123"/>
      <c r="H63" s="123"/>
      <c r="I63" s="144" t="s">
        <v>39</v>
      </c>
      <c r="J63" s="144"/>
      <c r="K63" s="144"/>
      <c r="L63" s="4"/>
      <c r="M63" s="106">
        <v>41785</v>
      </c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>
        <v>192882</v>
      </c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14">
        <v>1876</v>
      </c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>
        <v>432</v>
      </c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</row>
    <row r="64" spans="2:62" ht="12" customHeight="1">
      <c r="B64" s="4"/>
      <c r="C64" s="15"/>
      <c r="D64" s="15"/>
      <c r="E64" s="15"/>
      <c r="F64" s="123">
        <v>12</v>
      </c>
      <c r="G64" s="123"/>
      <c r="H64" s="123"/>
      <c r="I64" s="15"/>
      <c r="J64" s="15"/>
      <c r="K64" s="15"/>
      <c r="L64" s="4"/>
      <c r="M64" s="106">
        <v>44006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>
        <v>179778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14">
        <v>2209</v>
      </c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>
        <v>250</v>
      </c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</row>
    <row r="65" spans="2:62" ht="12" customHeight="1">
      <c r="B65" s="4"/>
      <c r="C65" s="15"/>
      <c r="D65" s="15"/>
      <c r="E65" s="15"/>
      <c r="F65" s="123">
        <v>13</v>
      </c>
      <c r="G65" s="123"/>
      <c r="H65" s="123"/>
      <c r="I65" s="15"/>
      <c r="J65" s="15"/>
      <c r="K65" s="15"/>
      <c r="L65" s="4"/>
      <c r="M65" s="106">
        <v>45029</v>
      </c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>
        <v>172581</v>
      </c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14">
        <v>2170</v>
      </c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>
        <v>269</v>
      </c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</row>
    <row r="66" spans="2:62" ht="12" customHeight="1">
      <c r="B66" s="4"/>
      <c r="C66" s="15"/>
      <c r="D66" s="15"/>
      <c r="E66" s="15"/>
      <c r="F66" s="123">
        <v>14</v>
      </c>
      <c r="G66" s="123"/>
      <c r="H66" s="123"/>
      <c r="I66" s="15"/>
      <c r="J66" s="15"/>
      <c r="K66" s="15"/>
      <c r="L66" s="4"/>
      <c r="M66" s="106">
        <v>45264</v>
      </c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>
        <v>180722</v>
      </c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>
        <v>2566</v>
      </c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>
        <v>272</v>
      </c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</row>
    <row r="67" spans="2:62" s="77" customFormat="1" ht="12" customHeight="1">
      <c r="B67" s="78"/>
      <c r="C67" s="78"/>
      <c r="D67" s="78"/>
      <c r="E67" s="78"/>
      <c r="F67" s="112">
        <v>15</v>
      </c>
      <c r="G67" s="112"/>
      <c r="H67" s="112"/>
      <c r="I67" s="78"/>
      <c r="J67" s="78"/>
      <c r="K67" s="78"/>
      <c r="L67" s="91"/>
      <c r="M67" s="156">
        <v>47623</v>
      </c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>
        <v>181343</v>
      </c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>
        <v>2241</v>
      </c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>
        <v>263</v>
      </c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</row>
    <row r="68" spans="2:63" ht="12" customHeight="1">
      <c r="B68" s="5"/>
      <c r="C68" s="6"/>
      <c r="D68" s="6"/>
      <c r="E68" s="6"/>
      <c r="F68" s="6"/>
      <c r="G68" s="19"/>
      <c r="H68" s="5"/>
      <c r="I68" s="5"/>
      <c r="J68" s="5"/>
      <c r="K68" s="5"/>
      <c r="L68" s="5"/>
      <c r="M68" s="4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2:6" ht="12" customHeight="1">
      <c r="B69" s="151" t="s">
        <v>54</v>
      </c>
      <c r="C69" s="151"/>
      <c r="D69" s="151"/>
      <c r="E69" s="9" t="s">
        <v>295</v>
      </c>
      <c r="F69" s="2" t="s">
        <v>224</v>
      </c>
    </row>
    <row r="70" s="12" customFormat="1" ht="12" customHeight="1"/>
    <row r="71" s="12" customFormat="1" ht="12" customHeight="1"/>
    <row r="72" s="12" customFormat="1" ht="12" customHeight="1"/>
    <row r="94" s="12" customFormat="1" ht="10.5" customHeight="1"/>
  </sheetData>
  <mergeCells count="241">
    <mergeCell ref="B69:D69"/>
    <mergeCell ref="AY66:BJ66"/>
    <mergeCell ref="F67:H67"/>
    <mergeCell ref="M67:Y67"/>
    <mergeCell ref="Z67:AL67"/>
    <mergeCell ref="AM67:AX67"/>
    <mergeCell ref="AY67:BJ67"/>
    <mergeCell ref="F66:H66"/>
    <mergeCell ref="M66:Y66"/>
    <mergeCell ref="Z66:AL66"/>
    <mergeCell ref="AY44:BJ44"/>
    <mergeCell ref="B46:D46"/>
    <mergeCell ref="B49:BJ49"/>
    <mergeCell ref="B51:L52"/>
    <mergeCell ref="M51:V52"/>
    <mergeCell ref="W51:BJ51"/>
    <mergeCell ref="W52:AD52"/>
    <mergeCell ref="AE52:AL52"/>
    <mergeCell ref="AM52:AT52"/>
    <mergeCell ref="AU52:BB52"/>
    <mergeCell ref="F44:H44"/>
    <mergeCell ref="M44:Y44"/>
    <mergeCell ref="Z44:AL44"/>
    <mergeCell ref="AM44:AX44"/>
    <mergeCell ref="AY42:BJ42"/>
    <mergeCell ref="F43:H43"/>
    <mergeCell ref="M43:Y43"/>
    <mergeCell ref="Z43:AL43"/>
    <mergeCell ref="AM43:AX43"/>
    <mergeCell ref="AY43:BJ43"/>
    <mergeCell ref="F42:H42"/>
    <mergeCell ref="M42:Y42"/>
    <mergeCell ref="Z42:AL42"/>
    <mergeCell ref="AM42:AX42"/>
    <mergeCell ref="Z40:AL40"/>
    <mergeCell ref="AM40:AX40"/>
    <mergeCell ref="AY40:BJ40"/>
    <mergeCell ref="F41:H41"/>
    <mergeCell ref="M41:Y41"/>
    <mergeCell ref="Z41:AL41"/>
    <mergeCell ref="AM41:AX41"/>
    <mergeCell ref="AY41:BJ41"/>
    <mergeCell ref="C40:E40"/>
    <mergeCell ref="F40:H40"/>
    <mergeCell ref="I40:K40"/>
    <mergeCell ref="M40:Y40"/>
    <mergeCell ref="AM35:AT35"/>
    <mergeCell ref="AU35:BB35"/>
    <mergeCell ref="BC35:BJ35"/>
    <mergeCell ref="B37:L38"/>
    <mergeCell ref="M37:Y37"/>
    <mergeCell ref="Z37:AL37"/>
    <mergeCell ref="AM37:AX38"/>
    <mergeCell ref="AY37:BJ38"/>
    <mergeCell ref="M38:Y38"/>
    <mergeCell ref="Z38:AL38"/>
    <mergeCell ref="F35:H35"/>
    <mergeCell ref="M35:V35"/>
    <mergeCell ref="W35:AD35"/>
    <mergeCell ref="AE35:AL35"/>
    <mergeCell ref="AM33:AT33"/>
    <mergeCell ref="AU33:BB33"/>
    <mergeCell ref="BC33:BJ33"/>
    <mergeCell ref="F34:H34"/>
    <mergeCell ref="M34:V34"/>
    <mergeCell ref="W34:AD34"/>
    <mergeCell ref="AE34:AL34"/>
    <mergeCell ref="AM34:AT34"/>
    <mergeCell ref="AU34:BB34"/>
    <mergeCell ref="BC34:BJ34"/>
    <mergeCell ref="F33:H33"/>
    <mergeCell ref="M33:V33"/>
    <mergeCell ref="W33:AD33"/>
    <mergeCell ref="AE33:AL33"/>
    <mergeCell ref="BC31:BJ31"/>
    <mergeCell ref="F32:H32"/>
    <mergeCell ref="M32:V32"/>
    <mergeCell ref="W32:AD32"/>
    <mergeCell ref="AE32:AL32"/>
    <mergeCell ref="AM32:AT32"/>
    <mergeCell ref="AU32:BB32"/>
    <mergeCell ref="BC32:BJ32"/>
    <mergeCell ref="W31:AD31"/>
    <mergeCell ref="AE31:AL31"/>
    <mergeCell ref="AM31:AT31"/>
    <mergeCell ref="AU31:BB31"/>
    <mergeCell ref="C31:E31"/>
    <mergeCell ref="F31:H31"/>
    <mergeCell ref="I31:K31"/>
    <mergeCell ref="M31:V31"/>
    <mergeCell ref="B26:BJ26"/>
    <mergeCell ref="B28:L29"/>
    <mergeCell ref="M28:V29"/>
    <mergeCell ref="W28:BJ28"/>
    <mergeCell ref="W29:AD29"/>
    <mergeCell ref="AE29:AL29"/>
    <mergeCell ref="AM29:AT29"/>
    <mergeCell ref="AU29:BB29"/>
    <mergeCell ref="BC29:BJ29"/>
    <mergeCell ref="AY21:BJ21"/>
    <mergeCell ref="B23:D23"/>
    <mergeCell ref="F21:H21"/>
    <mergeCell ref="M21:Y21"/>
    <mergeCell ref="Z21:AL21"/>
    <mergeCell ref="AM21:AX21"/>
    <mergeCell ref="AY19:BJ19"/>
    <mergeCell ref="F20:H20"/>
    <mergeCell ref="M20:Y20"/>
    <mergeCell ref="Z20:AL20"/>
    <mergeCell ref="AM20:AX20"/>
    <mergeCell ref="AY20:BJ20"/>
    <mergeCell ref="F19:H19"/>
    <mergeCell ref="M19:Y19"/>
    <mergeCell ref="Z19:AL19"/>
    <mergeCell ref="AM19:AX19"/>
    <mergeCell ref="Z17:AL17"/>
    <mergeCell ref="AM17:AX17"/>
    <mergeCell ref="AY17:BJ17"/>
    <mergeCell ref="F18:H18"/>
    <mergeCell ref="M18:Y18"/>
    <mergeCell ref="Z18:AL18"/>
    <mergeCell ref="AM18:AX18"/>
    <mergeCell ref="AY18:BJ18"/>
    <mergeCell ref="C17:E17"/>
    <mergeCell ref="F17:H17"/>
    <mergeCell ref="I17:K17"/>
    <mergeCell ref="M17:Y17"/>
    <mergeCell ref="BC12:BJ12"/>
    <mergeCell ref="B14:L15"/>
    <mergeCell ref="M14:Y14"/>
    <mergeCell ref="Z14:AL14"/>
    <mergeCell ref="AM14:AX15"/>
    <mergeCell ref="AY14:BJ15"/>
    <mergeCell ref="M15:Y15"/>
    <mergeCell ref="Z15:AL15"/>
    <mergeCell ref="W12:AD12"/>
    <mergeCell ref="AE12:AL12"/>
    <mergeCell ref="AM12:AT12"/>
    <mergeCell ref="AU12:BB12"/>
    <mergeCell ref="AM10:AT10"/>
    <mergeCell ref="AU10:BB10"/>
    <mergeCell ref="BC10:BJ10"/>
    <mergeCell ref="M11:V11"/>
    <mergeCell ref="W11:AD11"/>
    <mergeCell ref="AE11:AL11"/>
    <mergeCell ref="AM11:AT11"/>
    <mergeCell ref="AU11:BB11"/>
    <mergeCell ref="BC11:BJ11"/>
    <mergeCell ref="BC8:BJ8"/>
    <mergeCell ref="F9:H9"/>
    <mergeCell ref="M9:V9"/>
    <mergeCell ref="W9:AD9"/>
    <mergeCell ref="AE9:AL9"/>
    <mergeCell ref="AM9:AT9"/>
    <mergeCell ref="AU9:BB9"/>
    <mergeCell ref="BC9:BJ9"/>
    <mergeCell ref="W8:AD8"/>
    <mergeCell ref="AE8:AL8"/>
    <mergeCell ref="AM8:AT8"/>
    <mergeCell ref="AU8:BB8"/>
    <mergeCell ref="C8:E8"/>
    <mergeCell ref="F8:H8"/>
    <mergeCell ref="I8:K8"/>
    <mergeCell ref="M8:V8"/>
    <mergeCell ref="B5:L6"/>
    <mergeCell ref="M5:V6"/>
    <mergeCell ref="W5:BJ5"/>
    <mergeCell ref="W6:AD6"/>
    <mergeCell ref="AE6:AL6"/>
    <mergeCell ref="AM6:AT6"/>
    <mergeCell ref="AU6:BB6"/>
    <mergeCell ref="BC6:BJ6"/>
    <mergeCell ref="BC52:BJ52"/>
    <mergeCell ref="C54:E54"/>
    <mergeCell ref="F54:H54"/>
    <mergeCell ref="I54:K54"/>
    <mergeCell ref="M54:V54"/>
    <mergeCell ref="W54:AD54"/>
    <mergeCell ref="AE54:AL54"/>
    <mergeCell ref="AM54:AT54"/>
    <mergeCell ref="AU54:BB54"/>
    <mergeCell ref="BC54:BJ54"/>
    <mergeCell ref="BC55:BJ55"/>
    <mergeCell ref="F56:H56"/>
    <mergeCell ref="M56:V56"/>
    <mergeCell ref="W56:AD56"/>
    <mergeCell ref="AE56:AL56"/>
    <mergeCell ref="AM56:AT56"/>
    <mergeCell ref="AU56:BB56"/>
    <mergeCell ref="BC56:BJ56"/>
    <mergeCell ref="F55:H55"/>
    <mergeCell ref="M55:V55"/>
    <mergeCell ref="F57:H57"/>
    <mergeCell ref="M57:V57"/>
    <mergeCell ref="AM55:AT55"/>
    <mergeCell ref="AU55:BB55"/>
    <mergeCell ref="W55:AD55"/>
    <mergeCell ref="AE55:AL55"/>
    <mergeCell ref="F58:H58"/>
    <mergeCell ref="M58:V58"/>
    <mergeCell ref="W58:AD58"/>
    <mergeCell ref="AE58:AL58"/>
    <mergeCell ref="AM60:AX61"/>
    <mergeCell ref="AM57:AT57"/>
    <mergeCell ref="AU57:BB57"/>
    <mergeCell ref="W57:AD57"/>
    <mergeCell ref="AE57:AL57"/>
    <mergeCell ref="AY60:BJ61"/>
    <mergeCell ref="BC57:BJ57"/>
    <mergeCell ref="AM58:AT58"/>
    <mergeCell ref="AU58:BB58"/>
    <mergeCell ref="BC58:BJ58"/>
    <mergeCell ref="Z63:AL63"/>
    <mergeCell ref="AM63:AX63"/>
    <mergeCell ref="AY63:BJ63"/>
    <mergeCell ref="B60:L61"/>
    <mergeCell ref="M60:Y61"/>
    <mergeCell ref="C63:E63"/>
    <mergeCell ref="F63:H63"/>
    <mergeCell ref="I63:K63"/>
    <mergeCell ref="M63:Y63"/>
    <mergeCell ref="Z60:AL61"/>
    <mergeCell ref="AY65:BJ65"/>
    <mergeCell ref="F64:H64"/>
    <mergeCell ref="M64:Y64"/>
    <mergeCell ref="Z64:AL64"/>
    <mergeCell ref="AM64:AX64"/>
    <mergeCell ref="F65:H65"/>
    <mergeCell ref="M65:Y65"/>
    <mergeCell ref="Z65:AL65"/>
    <mergeCell ref="AM65:AX65"/>
    <mergeCell ref="AM66:AX66"/>
    <mergeCell ref="B3:BJ3"/>
    <mergeCell ref="F11:H11"/>
    <mergeCell ref="F12:H12"/>
    <mergeCell ref="M10:V10"/>
    <mergeCell ref="W10:AD10"/>
    <mergeCell ref="AE10:AL10"/>
    <mergeCell ref="M12:V12"/>
    <mergeCell ref="F10:H10"/>
    <mergeCell ref="AY64:BJ6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62"/>
  <sheetViews>
    <sheetView workbookViewId="0" topLeftCell="A1">
      <selection activeCell="L65" sqref="L65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ht="10.5" customHeight="1">
      <c r="A1" s="96" t="s">
        <v>778</v>
      </c>
    </row>
    <row r="2" ht="10.5" customHeight="1"/>
    <row r="3" spans="2:62" ht="12.75" customHeight="1">
      <c r="B3" s="138" t="s">
        <v>760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</row>
    <row r="4" spans="3:62" s="2" customFormat="1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3" t="s">
        <v>651</v>
      </c>
    </row>
    <row r="5" spans="2:62" s="2" customFormat="1" ht="15.75" customHeight="1">
      <c r="B5" s="120" t="s">
        <v>72</v>
      </c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8" t="s">
        <v>374</v>
      </c>
      <c r="N5" s="128"/>
      <c r="O5" s="128"/>
      <c r="P5" s="128"/>
      <c r="Q5" s="128"/>
      <c r="R5" s="128"/>
      <c r="S5" s="128"/>
      <c r="T5" s="128"/>
      <c r="U5" s="128"/>
      <c r="V5" s="128"/>
      <c r="W5" s="129" t="s">
        <v>450</v>
      </c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</row>
    <row r="6" spans="2:62" s="2" customFormat="1" ht="15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25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 t="s">
        <v>304</v>
      </c>
      <c r="X6" s="132"/>
      <c r="Y6" s="132"/>
      <c r="Z6" s="132"/>
      <c r="AA6" s="132"/>
      <c r="AB6" s="132"/>
      <c r="AC6" s="132"/>
      <c r="AD6" s="132"/>
      <c r="AE6" s="132" t="s">
        <v>305</v>
      </c>
      <c r="AF6" s="132"/>
      <c r="AG6" s="132"/>
      <c r="AH6" s="132"/>
      <c r="AI6" s="132"/>
      <c r="AJ6" s="132"/>
      <c r="AK6" s="132"/>
      <c r="AL6" s="132"/>
      <c r="AM6" s="132" t="s">
        <v>227</v>
      </c>
      <c r="AN6" s="132"/>
      <c r="AO6" s="132"/>
      <c r="AP6" s="132"/>
      <c r="AQ6" s="132"/>
      <c r="AR6" s="132"/>
      <c r="AS6" s="132"/>
      <c r="AT6" s="132"/>
      <c r="AU6" s="132" t="s">
        <v>306</v>
      </c>
      <c r="AV6" s="132"/>
      <c r="AW6" s="132"/>
      <c r="AX6" s="132"/>
      <c r="AY6" s="132"/>
      <c r="AZ6" s="132"/>
      <c r="BA6" s="132"/>
      <c r="BB6" s="132"/>
      <c r="BC6" s="132" t="s">
        <v>405</v>
      </c>
      <c r="BD6" s="132"/>
      <c r="BE6" s="132"/>
      <c r="BF6" s="132"/>
      <c r="BG6" s="132"/>
      <c r="BH6" s="132"/>
      <c r="BI6" s="132"/>
      <c r="BJ6" s="125"/>
    </row>
    <row r="7" spans="2:62" s="2" customFormat="1" ht="12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2" customFormat="1" ht="12" customHeight="1">
      <c r="B8" s="4"/>
      <c r="C8" s="144" t="s">
        <v>46</v>
      </c>
      <c r="D8" s="144"/>
      <c r="E8" s="144"/>
      <c r="F8" s="123">
        <v>11</v>
      </c>
      <c r="G8" s="123"/>
      <c r="H8" s="123"/>
      <c r="I8" s="144" t="s">
        <v>39</v>
      </c>
      <c r="J8" s="144"/>
      <c r="K8" s="144"/>
      <c r="L8" s="4"/>
      <c r="M8" s="106">
        <v>206071</v>
      </c>
      <c r="N8" s="107"/>
      <c r="O8" s="107"/>
      <c r="P8" s="107"/>
      <c r="Q8" s="107"/>
      <c r="R8" s="107"/>
      <c r="S8" s="107"/>
      <c r="T8" s="107"/>
      <c r="U8" s="107"/>
      <c r="V8" s="107"/>
      <c r="W8" s="107">
        <v>5923</v>
      </c>
      <c r="X8" s="107"/>
      <c r="Y8" s="107"/>
      <c r="Z8" s="107"/>
      <c r="AA8" s="107"/>
      <c r="AB8" s="107"/>
      <c r="AC8" s="107"/>
      <c r="AD8" s="107"/>
      <c r="AE8" s="107">
        <v>23009</v>
      </c>
      <c r="AF8" s="107"/>
      <c r="AG8" s="107"/>
      <c r="AH8" s="107"/>
      <c r="AI8" s="107"/>
      <c r="AJ8" s="107"/>
      <c r="AK8" s="107"/>
      <c r="AL8" s="107"/>
      <c r="AM8" s="107">
        <v>16970</v>
      </c>
      <c r="AN8" s="107"/>
      <c r="AO8" s="107"/>
      <c r="AP8" s="107"/>
      <c r="AQ8" s="107"/>
      <c r="AR8" s="107"/>
      <c r="AS8" s="107"/>
      <c r="AT8" s="107"/>
      <c r="AU8" s="107">
        <v>3711</v>
      </c>
      <c r="AV8" s="107"/>
      <c r="AW8" s="107"/>
      <c r="AX8" s="107"/>
      <c r="AY8" s="107"/>
      <c r="AZ8" s="107"/>
      <c r="BA8" s="107"/>
      <c r="BB8" s="107"/>
      <c r="BC8" s="107">
        <v>3120</v>
      </c>
      <c r="BD8" s="107"/>
      <c r="BE8" s="107"/>
      <c r="BF8" s="107"/>
      <c r="BG8" s="107"/>
      <c r="BH8" s="107"/>
      <c r="BI8" s="107"/>
      <c r="BJ8" s="107"/>
    </row>
    <row r="9" spans="2:62" s="2" customFormat="1" ht="12" customHeight="1">
      <c r="B9" s="4"/>
      <c r="C9" s="15"/>
      <c r="D9" s="15"/>
      <c r="E9" s="15"/>
      <c r="F9" s="123">
        <v>12</v>
      </c>
      <c r="G9" s="123"/>
      <c r="H9" s="123"/>
      <c r="I9" s="15"/>
      <c r="J9" s="15"/>
      <c r="K9" s="15"/>
      <c r="L9" s="4"/>
      <c r="M9" s="106">
        <v>232740</v>
      </c>
      <c r="N9" s="107"/>
      <c r="O9" s="107"/>
      <c r="P9" s="107"/>
      <c r="Q9" s="107"/>
      <c r="R9" s="107"/>
      <c r="S9" s="107"/>
      <c r="T9" s="107"/>
      <c r="U9" s="107"/>
      <c r="V9" s="107"/>
      <c r="W9" s="107">
        <v>6634</v>
      </c>
      <c r="X9" s="107"/>
      <c r="Y9" s="107"/>
      <c r="Z9" s="107"/>
      <c r="AA9" s="107"/>
      <c r="AB9" s="107"/>
      <c r="AC9" s="107"/>
      <c r="AD9" s="107"/>
      <c r="AE9" s="107">
        <v>21120</v>
      </c>
      <c r="AF9" s="107"/>
      <c r="AG9" s="107"/>
      <c r="AH9" s="107"/>
      <c r="AI9" s="107"/>
      <c r="AJ9" s="107"/>
      <c r="AK9" s="107"/>
      <c r="AL9" s="107"/>
      <c r="AM9" s="107">
        <v>16941</v>
      </c>
      <c r="AN9" s="107"/>
      <c r="AO9" s="107"/>
      <c r="AP9" s="107"/>
      <c r="AQ9" s="107"/>
      <c r="AR9" s="107"/>
      <c r="AS9" s="107"/>
      <c r="AT9" s="107"/>
      <c r="AU9" s="107">
        <v>3700</v>
      </c>
      <c r="AV9" s="107"/>
      <c r="AW9" s="107"/>
      <c r="AX9" s="107"/>
      <c r="AY9" s="107"/>
      <c r="AZ9" s="107"/>
      <c r="BA9" s="107"/>
      <c r="BB9" s="107"/>
      <c r="BC9" s="107">
        <v>4487</v>
      </c>
      <c r="BD9" s="107"/>
      <c r="BE9" s="107"/>
      <c r="BF9" s="107"/>
      <c r="BG9" s="107"/>
      <c r="BH9" s="107"/>
      <c r="BI9" s="107"/>
      <c r="BJ9" s="107"/>
    </row>
    <row r="10" spans="2:62" s="2" customFormat="1" ht="12" customHeight="1">
      <c r="B10" s="4"/>
      <c r="C10" s="15"/>
      <c r="D10" s="15"/>
      <c r="E10" s="15"/>
      <c r="F10" s="123">
        <v>13</v>
      </c>
      <c r="G10" s="123"/>
      <c r="H10" s="123"/>
      <c r="I10" s="15"/>
      <c r="J10" s="15"/>
      <c r="K10" s="15"/>
      <c r="L10" s="4"/>
      <c r="M10" s="106">
        <v>219025</v>
      </c>
      <c r="N10" s="107"/>
      <c r="O10" s="107"/>
      <c r="P10" s="107"/>
      <c r="Q10" s="107"/>
      <c r="R10" s="107"/>
      <c r="S10" s="107"/>
      <c r="T10" s="107"/>
      <c r="U10" s="107"/>
      <c r="V10" s="107"/>
      <c r="W10" s="107">
        <v>6486</v>
      </c>
      <c r="X10" s="107"/>
      <c r="Y10" s="107"/>
      <c r="Z10" s="107"/>
      <c r="AA10" s="107"/>
      <c r="AB10" s="107"/>
      <c r="AC10" s="107"/>
      <c r="AD10" s="107"/>
      <c r="AE10" s="107">
        <v>21373</v>
      </c>
      <c r="AF10" s="107"/>
      <c r="AG10" s="107"/>
      <c r="AH10" s="107"/>
      <c r="AI10" s="107"/>
      <c r="AJ10" s="107"/>
      <c r="AK10" s="107"/>
      <c r="AL10" s="107"/>
      <c r="AM10" s="107">
        <v>25761</v>
      </c>
      <c r="AN10" s="107"/>
      <c r="AO10" s="107"/>
      <c r="AP10" s="107"/>
      <c r="AQ10" s="107"/>
      <c r="AR10" s="107"/>
      <c r="AS10" s="107"/>
      <c r="AT10" s="107"/>
      <c r="AU10" s="107">
        <v>3560</v>
      </c>
      <c r="AV10" s="107"/>
      <c r="AW10" s="107"/>
      <c r="AX10" s="107"/>
      <c r="AY10" s="107"/>
      <c r="AZ10" s="107"/>
      <c r="BA10" s="107"/>
      <c r="BB10" s="107"/>
      <c r="BC10" s="107">
        <v>5501</v>
      </c>
      <c r="BD10" s="107"/>
      <c r="BE10" s="107"/>
      <c r="BF10" s="107"/>
      <c r="BG10" s="107"/>
      <c r="BH10" s="107"/>
      <c r="BI10" s="107"/>
      <c r="BJ10" s="107"/>
    </row>
    <row r="11" spans="2:62" s="2" customFormat="1" ht="12" customHeight="1">
      <c r="B11" s="4"/>
      <c r="C11" s="15"/>
      <c r="D11" s="15"/>
      <c r="E11" s="15"/>
      <c r="F11" s="123">
        <v>14</v>
      </c>
      <c r="G11" s="123"/>
      <c r="H11" s="123"/>
      <c r="I11" s="15"/>
      <c r="J11" s="15"/>
      <c r="K11" s="15"/>
      <c r="L11" s="4"/>
      <c r="M11" s="106">
        <v>212969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>
        <v>5010</v>
      </c>
      <c r="X11" s="107"/>
      <c r="Y11" s="107"/>
      <c r="Z11" s="107"/>
      <c r="AA11" s="107"/>
      <c r="AB11" s="107"/>
      <c r="AC11" s="107"/>
      <c r="AD11" s="107"/>
      <c r="AE11" s="107">
        <v>24308</v>
      </c>
      <c r="AF11" s="107"/>
      <c r="AG11" s="107"/>
      <c r="AH11" s="107"/>
      <c r="AI11" s="107"/>
      <c r="AJ11" s="107"/>
      <c r="AK11" s="107"/>
      <c r="AL11" s="107"/>
      <c r="AM11" s="107">
        <v>20673</v>
      </c>
      <c r="AN11" s="107"/>
      <c r="AO11" s="107"/>
      <c r="AP11" s="107"/>
      <c r="AQ11" s="107"/>
      <c r="AR11" s="107"/>
      <c r="AS11" s="107"/>
      <c r="AT11" s="107"/>
      <c r="AU11" s="107">
        <v>3216</v>
      </c>
      <c r="AV11" s="107"/>
      <c r="AW11" s="107"/>
      <c r="AX11" s="107"/>
      <c r="AY11" s="107"/>
      <c r="AZ11" s="107"/>
      <c r="BA11" s="107"/>
      <c r="BB11" s="107"/>
      <c r="BC11" s="107">
        <v>6471</v>
      </c>
      <c r="BD11" s="107"/>
      <c r="BE11" s="107"/>
      <c r="BF11" s="107"/>
      <c r="BG11" s="107"/>
      <c r="BH11" s="107"/>
      <c r="BI11" s="107"/>
      <c r="BJ11" s="107"/>
    </row>
    <row r="12" spans="2:62" s="77" customFormat="1" ht="12" customHeight="1">
      <c r="B12" s="78"/>
      <c r="C12" s="78"/>
      <c r="D12" s="78"/>
      <c r="E12" s="78"/>
      <c r="F12" s="112">
        <v>15</v>
      </c>
      <c r="G12" s="112"/>
      <c r="H12" s="112"/>
      <c r="I12" s="78"/>
      <c r="J12" s="78"/>
      <c r="K12" s="78"/>
      <c r="L12" s="78"/>
      <c r="M12" s="113">
        <f>SUM(W12:BJ12,M21:BJ21)</f>
        <v>238525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56">
        <v>5512</v>
      </c>
      <c r="X12" s="156"/>
      <c r="Y12" s="156"/>
      <c r="Z12" s="156"/>
      <c r="AA12" s="156"/>
      <c r="AB12" s="156"/>
      <c r="AC12" s="156"/>
      <c r="AD12" s="156"/>
      <c r="AE12" s="156">
        <v>26597</v>
      </c>
      <c r="AF12" s="156"/>
      <c r="AG12" s="156"/>
      <c r="AH12" s="156"/>
      <c r="AI12" s="156"/>
      <c r="AJ12" s="156"/>
      <c r="AK12" s="156"/>
      <c r="AL12" s="156"/>
      <c r="AM12" s="156">
        <v>22850</v>
      </c>
      <c r="AN12" s="156"/>
      <c r="AO12" s="156"/>
      <c r="AP12" s="156"/>
      <c r="AQ12" s="156"/>
      <c r="AR12" s="156"/>
      <c r="AS12" s="156"/>
      <c r="AT12" s="156"/>
      <c r="AU12" s="156">
        <v>2898</v>
      </c>
      <c r="AV12" s="156"/>
      <c r="AW12" s="156"/>
      <c r="AX12" s="156"/>
      <c r="AY12" s="156"/>
      <c r="AZ12" s="156"/>
      <c r="BA12" s="156"/>
      <c r="BB12" s="156"/>
      <c r="BC12" s="156">
        <v>6639</v>
      </c>
      <c r="BD12" s="156"/>
      <c r="BE12" s="156"/>
      <c r="BF12" s="156"/>
      <c r="BG12" s="156"/>
      <c r="BH12" s="156"/>
      <c r="BI12" s="156"/>
      <c r="BJ12" s="156"/>
    </row>
    <row r="13" spans="2:62" s="2" customFormat="1" ht="12" customHeight="1">
      <c r="B13" s="4"/>
      <c r="C13" s="15"/>
      <c r="D13" s="15"/>
      <c r="E13" s="15"/>
      <c r="F13" s="15"/>
      <c r="G13" s="11"/>
      <c r="H13" s="4"/>
      <c r="I13" s="4"/>
      <c r="J13" s="4"/>
      <c r="K13" s="4"/>
      <c r="L13" s="4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s="2" customFormat="1" ht="15.75" customHeight="1">
      <c r="B14" s="120" t="s">
        <v>72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9"/>
      <c r="M14" s="128" t="s">
        <v>456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 t="s">
        <v>457</v>
      </c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 t="s">
        <v>178</v>
      </c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 t="s">
        <v>454</v>
      </c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9"/>
    </row>
    <row r="15" spans="2:62" s="2" customFormat="1" ht="15.75" customHeight="1">
      <c r="B15" s="121"/>
      <c r="C15" s="132"/>
      <c r="D15" s="132"/>
      <c r="E15" s="132"/>
      <c r="F15" s="132"/>
      <c r="G15" s="132"/>
      <c r="H15" s="132"/>
      <c r="I15" s="132"/>
      <c r="J15" s="132"/>
      <c r="K15" s="132"/>
      <c r="L15" s="125"/>
      <c r="M15" s="132" t="s">
        <v>459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 t="s">
        <v>458</v>
      </c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25"/>
    </row>
    <row r="16" spans="2:62" s="2" customFormat="1" ht="12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s="2" customFormat="1" ht="12" customHeight="1">
      <c r="B17" s="4"/>
      <c r="C17" s="144" t="s">
        <v>46</v>
      </c>
      <c r="D17" s="144"/>
      <c r="E17" s="144"/>
      <c r="F17" s="123">
        <v>11</v>
      </c>
      <c r="G17" s="123"/>
      <c r="H17" s="123"/>
      <c r="I17" s="144" t="s">
        <v>39</v>
      </c>
      <c r="J17" s="144"/>
      <c r="K17" s="144"/>
      <c r="L17" s="4"/>
      <c r="M17" s="106">
        <v>4502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>
        <v>16138</v>
      </c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14">
        <v>33623</v>
      </c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>
        <v>125744</v>
      </c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</row>
    <row r="18" spans="2:62" s="2" customFormat="1" ht="12" customHeight="1">
      <c r="B18" s="4"/>
      <c r="C18" s="15"/>
      <c r="D18" s="15"/>
      <c r="E18" s="15"/>
      <c r="F18" s="123">
        <v>12</v>
      </c>
      <c r="G18" s="123"/>
      <c r="H18" s="123"/>
      <c r="I18" s="15"/>
      <c r="J18" s="15"/>
      <c r="K18" s="15"/>
      <c r="L18" s="4"/>
      <c r="M18" s="106">
        <v>4514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>
        <v>17518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14">
        <v>29762</v>
      </c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>
        <v>114349</v>
      </c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</row>
    <row r="19" spans="2:62" s="2" customFormat="1" ht="12" customHeight="1">
      <c r="B19" s="4"/>
      <c r="C19" s="15"/>
      <c r="D19" s="15"/>
      <c r="E19" s="15"/>
      <c r="F19" s="123">
        <v>13</v>
      </c>
      <c r="G19" s="123"/>
      <c r="H19" s="123"/>
      <c r="I19" s="15"/>
      <c r="J19" s="15"/>
      <c r="K19" s="15"/>
      <c r="L19" s="4"/>
      <c r="M19" s="106">
        <v>4418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>
        <v>8465</v>
      </c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14">
        <v>29772</v>
      </c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>
        <v>107633</v>
      </c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</row>
    <row r="20" spans="2:62" s="2" customFormat="1" ht="12" customHeight="1">
      <c r="B20" s="4"/>
      <c r="C20" s="15"/>
      <c r="D20" s="15"/>
      <c r="E20" s="15"/>
      <c r="F20" s="123">
        <v>14</v>
      </c>
      <c r="G20" s="123"/>
      <c r="H20" s="123"/>
      <c r="I20" s="15"/>
      <c r="J20" s="15"/>
      <c r="K20" s="15"/>
      <c r="L20" s="4"/>
      <c r="M20" s="106">
        <v>5999</v>
      </c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>
        <v>18841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>
        <v>30626</v>
      </c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>
        <v>108009</v>
      </c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</row>
    <row r="21" spans="2:62" s="77" customFormat="1" ht="12" customHeight="1">
      <c r="B21" s="78"/>
      <c r="C21" s="78"/>
      <c r="D21" s="78"/>
      <c r="E21" s="78"/>
      <c r="F21" s="112">
        <v>15</v>
      </c>
      <c r="G21" s="112"/>
      <c r="H21" s="112"/>
      <c r="I21" s="78"/>
      <c r="J21" s="78"/>
      <c r="K21" s="78"/>
      <c r="L21" s="91"/>
      <c r="M21" s="156">
        <v>7729</v>
      </c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>
        <v>20637</v>
      </c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>
        <v>34142</v>
      </c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>
        <v>111521</v>
      </c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</row>
    <row r="22" spans="2:62" s="2" customFormat="1" ht="12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s="2" customFormat="1" ht="12" customHeight="1">
      <c r="B23" s="151" t="s">
        <v>54</v>
      </c>
      <c r="C23" s="151"/>
      <c r="D23" s="151"/>
      <c r="E23" s="9" t="s">
        <v>295</v>
      </c>
      <c r="F23" s="2" t="s">
        <v>224</v>
      </c>
    </row>
    <row r="24" spans="2:5" s="2" customFormat="1" ht="12" customHeight="1">
      <c r="B24" s="15"/>
      <c r="C24" s="15"/>
      <c r="D24" s="15"/>
      <c r="E24" s="9"/>
    </row>
    <row r="25" ht="12" customHeight="1"/>
    <row r="26" ht="12" customHeight="1"/>
    <row r="27" spans="2:62" s="1" customFormat="1" ht="18" customHeight="1">
      <c r="B27" s="127" t="s">
        <v>667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</row>
    <row r="28" spans="2:62" s="2" customFormat="1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23" t="s">
        <v>651</v>
      </c>
    </row>
    <row r="29" spans="2:62" s="2" customFormat="1" ht="18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28" t="s">
        <v>12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9"/>
    </row>
    <row r="30" spans="2:62" s="2" customFormat="1" ht="18" customHeight="1">
      <c r="B30" s="126" t="s">
        <v>39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44"/>
      <c r="M30" s="132" t="s">
        <v>11</v>
      </c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25"/>
    </row>
    <row r="31" spans="2:62" s="2" customFormat="1" ht="18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83" t="s">
        <v>19</v>
      </c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 t="s">
        <v>20</v>
      </c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46"/>
    </row>
    <row r="32" spans="2:62" s="2" customFormat="1" ht="12" customHeight="1">
      <c r="B32" s="4"/>
      <c r="C32" s="15"/>
      <c r="D32" s="15"/>
      <c r="E32" s="15"/>
      <c r="F32" s="15"/>
      <c r="G32" s="11"/>
      <c r="H32" s="4"/>
      <c r="I32" s="4"/>
      <c r="J32" s="4"/>
      <c r="K32" s="4"/>
      <c r="L32" s="4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s="2" customFormat="1" ht="12" customHeight="1">
      <c r="B33" s="4"/>
      <c r="C33" s="144" t="s">
        <v>46</v>
      </c>
      <c r="D33" s="144"/>
      <c r="E33" s="144"/>
      <c r="F33" s="123">
        <v>11</v>
      </c>
      <c r="G33" s="123"/>
      <c r="H33" s="123"/>
      <c r="I33" s="144" t="s">
        <v>39</v>
      </c>
      <c r="J33" s="144"/>
      <c r="K33" s="144"/>
      <c r="L33" s="4"/>
      <c r="M33" s="106">
        <v>42754</v>
      </c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>
        <v>100255</v>
      </c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</row>
    <row r="34" spans="2:62" s="2" customFormat="1" ht="12" customHeight="1">
      <c r="B34" s="4"/>
      <c r="C34" s="15"/>
      <c r="D34" s="15"/>
      <c r="E34" s="15"/>
      <c r="F34" s="123">
        <v>12</v>
      </c>
      <c r="G34" s="123"/>
      <c r="H34" s="123"/>
      <c r="I34" s="15"/>
      <c r="J34" s="15"/>
      <c r="K34" s="15"/>
      <c r="L34" s="4"/>
      <c r="M34" s="106">
        <v>49750</v>
      </c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>
        <v>104185</v>
      </c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</row>
    <row r="35" spans="2:62" s="2" customFormat="1" ht="12" customHeight="1">
      <c r="B35" s="4"/>
      <c r="C35" s="15"/>
      <c r="D35" s="15"/>
      <c r="E35" s="15"/>
      <c r="F35" s="123">
        <v>13</v>
      </c>
      <c r="G35" s="123"/>
      <c r="H35" s="123"/>
      <c r="I35" s="15"/>
      <c r="J35" s="15"/>
      <c r="K35" s="15"/>
      <c r="L35" s="4"/>
      <c r="M35" s="106">
        <v>38204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>
        <v>102414</v>
      </c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</row>
    <row r="36" spans="2:62" s="2" customFormat="1" ht="12" customHeight="1">
      <c r="B36" s="4"/>
      <c r="C36" s="15"/>
      <c r="D36" s="15"/>
      <c r="E36" s="15"/>
      <c r="F36" s="123">
        <v>14</v>
      </c>
      <c r="G36" s="123"/>
      <c r="H36" s="123"/>
      <c r="I36" s="15"/>
      <c r="J36" s="15"/>
      <c r="K36" s="15"/>
      <c r="L36" s="4"/>
      <c r="M36" s="106">
        <v>45978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>
        <v>106047</v>
      </c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</row>
    <row r="37" spans="2:62" s="77" customFormat="1" ht="12" customHeight="1">
      <c r="B37" s="78"/>
      <c r="C37" s="78"/>
      <c r="D37" s="78"/>
      <c r="E37" s="78"/>
      <c r="F37" s="112">
        <v>15</v>
      </c>
      <c r="G37" s="112"/>
      <c r="H37" s="112"/>
      <c r="I37" s="78"/>
      <c r="J37" s="78"/>
      <c r="K37" s="78"/>
      <c r="L37" s="78"/>
      <c r="M37" s="167">
        <v>30815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>
        <v>110674</v>
      </c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</row>
    <row r="38" spans="2:62" s="2" customFormat="1" ht="12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4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s="2" customFormat="1" ht="18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28" t="s">
        <v>13</v>
      </c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9"/>
    </row>
    <row r="40" spans="4:62" s="2" customFormat="1" ht="18" customHeight="1">
      <c r="D40" s="4"/>
      <c r="E40" s="4"/>
      <c r="F40" s="4"/>
      <c r="G40" s="4"/>
      <c r="H40" s="4"/>
      <c r="I40" s="4"/>
      <c r="J40" s="4"/>
      <c r="M40" s="132" t="s">
        <v>11</v>
      </c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 t="s">
        <v>14</v>
      </c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25"/>
    </row>
    <row r="41" spans="2:62" s="2" customFormat="1" ht="18" customHeight="1">
      <c r="B41" s="126" t="s">
        <v>39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44"/>
      <c r="M41" s="143" t="s">
        <v>232</v>
      </c>
      <c r="N41" s="144"/>
      <c r="O41" s="144"/>
      <c r="P41" s="144"/>
      <c r="Q41" s="144"/>
      <c r="R41" s="144"/>
      <c r="S41" s="144"/>
      <c r="T41" s="262" t="s">
        <v>8</v>
      </c>
      <c r="U41" s="263"/>
      <c r="V41" s="263"/>
      <c r="W41" s="263"/>
      <c r="X41" s="263"/>
      <c r="Y41" s="263"/>
      <c r="Z41" s="264"/>
      <c r="AA41" s="262" t="s">
        <v>233</v>
      </c>
      <c r="AB41" s="263"/>
      <c r="AC41" s="263"/>
      <c r="AD41" s="263"/>
      <c r="AE41" s="263"/>
      <c r="AF41" s="263"/>
      <c r="AG41" s="264"/>
      <c r="AH41" s="262" t="s">
        <v>10</v>
      </c>
      <c r="AI41" s="263"/>
      <c r="AJ41" s="263"/>
      <c r="AK41" s="263"/>
      <c r="AL41" s="263"/>
      <c r="AM41" s="263"/>
      <c r="AN41" s="264"/>
      <c r="AO41" s="262" t="s">
        <v>234</v>
      </c>
      <c r="AP41" s="263"/>
      <c r="AQ41" s="263"/>
      <c r="AR41" s="263"/>
      <c r="AS41" s="263"/>
      <c r="AT41" s="263"/>
      <c r="AU41" s="264"/>
      <c r="AV41" s="265" t="s">
        <v>235</v>
      </c>
      <c r="AW41" s="266"/>
      <c r="AX41" s="266"/>
      <c r="AY41" s="266"/>
      <c r="AZ41" s="266"/>
      <c r="BA41" s="266"/>
      <c r="BB41" s="267"/>
      <c r="BC41" s="144" t="s">
        <v>16</v>
      </c>
      <c r="BD41" s="144"/>
      <c r="BE41" s="144"/>
      <c r="BF41" s="144"/>
      <c r="BG41" s="144"/>
      <c r="BH41" s="144"/>
      <c r="BI41" s="144"/>
      <c r="BJ41" s="144"/>
    </row>
    <row r="42" spans="2:62" s="2" customFormat="1" ht="18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43" t="s">
        <v>7</v>
      </c>
      <c r="N42" s="144"/>
      <c r="O42" s="144"/>
      <c r="P42" s="144"/>
      <c r="Q42" s="144"/>
      <c r="R42" s="144"/>
      <c r="S42" s="144"/>
      <c r="T42" s="143" t="s">
        <v>461</v>
      </c>
      <c r="U42" s="144"/>
      <c r="V42" s="144"/>
      <c r="W42" s="144"/>
      <c r="X42" s="144"/>
      <c r="Y42" s="144"/>
      <c r="Z42" s="220"/>
      <c r="AA42" s="143" t="s">
        <v>9</v>
      </c>
      <c r="AB42" s="144"/>
      <c r="AC42" s="144"/>
      <c r="AD42" s="144"/>
      <c r="AE42" s="144"/>
      <c r="AF42" s="144"/>
      <c r="AG42" s="220"/>
      <c r="AH42" s="143" t="s">
        <v>0</v>
      </c>
      <c r="AI42" s="144"/>
      <c r="AJ42" s="144"/>
      <c r="AK42" s="144"/>
      <c r="AL42" s="144"/>
      <c r="AM42" s="144"/>
      <c r="AN42" s="220"/>
      <c r="AO42" s="143" t="s">
        <v>9</v>
      </c>
      <c r="AP42" s="144"/>
      <c r="AQ42" s="144"/>
      <c r="AR42" s="144"/>
      <c r="AS42" s="144"/>
      <c r="AT42" s="144"/>
      <c r="AU42" s="220"/>
      <c r="AV42" s="272" t="s">
        <v>236</v>
      </c>
      <c r="AW42" s="268"/>
      <c r="AX42" s="268"/>
      <c r="AY42" s="268"/>
      <c r="AZ42" s="268"/>
      <c r="BA42" s="268"/>
      <c r="BB42" s="273"/>
      <c r="BC42" s="268" t="s">
        <v>236</v>
      </c>
      <c r="BD42" s="268"/>
      <c r="BE42" s="268"/>
      <c r="BF42" s="268"/>
      <c r="BG42" s="268"/>
      <c r="BH42" s="268"/>
      <c r="BI42" s="268"/>
      <c r="BJ42" s="268"/>
    </row>
    <row r="43" spans="2:62" s="2" customFormat="1" ht="18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269" t="s">
        <v>1</v>
      </c>
      <c r="N43" s="270"/>
      <c r="O43" s="270"/>
      <c r="P43" s="270"/>
      <c r="Q43" s="270"/>
      <c r="R43" s="270"/>
      <c r="S43" s="270"/>
      <c r="T43" s="269" t="s">
        <v>2</v>
      </c>
      <c r="U43" s="270"/>
      <c r="V43" s="270"/>
      <c r="W43" s="270"/>
      <c r="X43" s="270"/>
      <c r="Y43" s="270"/>
      <c r="Z43" s="271"/>
      <c r="AA43" s="269" t="s">
        <v>3</v>
      </c>
      <c r="AB43" s="270"/>
      <c r="AC43" s="270"/>
      <c r="AD43" s="270"/>
      <c r="AE43" s="270"/>
      <c r="AF43" s="270"/>
      <c r="AG43" s="271"/>
      <c r="AH43" s="269" t="s">
        <v>4</v>
      </c>
      <c r="AI43" s="270"/>
      <c r="AJ43" s="270"/>
      <c r="AK43" s="270"/>
      <c r="AL43" s="270"/>
      <c r="AM43" s="270"/>
      <c r="AN43" s="271"/>
      <c r="AO43" s="269" t="s">
        <v>2</v>
      </c>
      <c r="AP43" s="270"/>
      <c r="AQ43" s="270"/>
      <c r="AR43" s="270"/>
      <c r="AS43" s="270"/>
      <c r="AT43" s="270"/>
      <c r="AU43" s="271"/>
      <c r="AV43" s="269" t="s">
        <v>5</v>
      </c>
      <c r="AW43" s="270"/>
      <c r="AX43" s="270"/>
      <c r="AY43" s="270"/>
      <c r="AZ43" s="270"/>
      <c r="BA43" s="270"/>
      <c r="BB43" s="271"/>
      <c r="BC43" s="270" t="s">
        <v>6</v>
      </c>
      <c r="BD43" s="270"/>
      <c r="BE43" s="270"/>
      <c r="BF43" s="270"/>
      <c r="BG43" s="270"/>
      <c r="BH43" s="270"/>
      <c r="BI43" s="270"/>
      <c r="BJ43" s="270"/>
    </row>
    <row r="44" spans="2:62" s="2" customFormat="1" ht="12" customHeight="1">
      <c r="B44" s="4"/>
      <c r="C44" s="15"/>
      <c r="D44" s="15"/>
      <c r="E44" s="15"/>
      <c r="F44" s="15"/>
      <c r="G44" s="11"/>
      <c r="H44" s="4"/>
      <c r="I44" s="4"/>
      <c r="J44" s="4"/>
      <c r="K44" s="4"/>
      <c r="L44" s="4"/>
      <c r="M44" s="50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2" s="2" customFormat="1" ht="12" customHeight="1">
      <c r="B45" s="4"/>
      <c r="C45" s="144" t="s">
        <v>46</v>
      </c>
      <c r="D45" s="144"/>
      <c r="E45" s="144"/>
      <c r="F45" s="123">
        <v>11</v>
      </c>
      <c r="G45" s="123"/>
      <c r="H45" s="123"/>
      <c r="I45" s="144" t="s">
        <v>39</v>
      </c>
      <c r="J45" s="144"/>
      <c r="K45" s="144"/>
      <c r="L45" s="4"/>
      <c r="M45" s="106">
        <v>41448</v>
      </c>
      <c r="N45" s="107"/>
      <c r="O45" s="107"/>
      <c r="P45" s="107"/>
      <c r="Q45" s="107"/>
      <c r="R45" s="107"/>
      <c r="S45" s="107"/>
      <c r="T45" s="107">
        <v>53130</v>
      </c>
      <c r="U45" s="107"/>
      <c r="V45" s="107"/>
      <c r="W45" s="107"/>
      <c r="X45" s="107"/>
      <c r="Y45" s="107"/>
      <c r="Z45" s="107"/>
      <c r="AA45" s="107">
        <v>20550</v>
      </c>
      <c r="AB45" s="107"/>
      <c r="AC45" s="107"/>
      <c r="AD45" s="107"/>
      <c r="AE45" s="107"/>
      <c r="AF45" s="107"/>
      <c r="AG45" s="107"/>
      <c r="AH45" s="107">
        <v>75372</v>
      </c>
      <c r="AI45" s="107"/>
      <c r="AJ45" s="107"/>
      <c r="AK45" s="107"/>
      <c r="AL45" s="107"/>
      <c r="AM45" s="107"/>
      <c r="AN45" s="107"/>
      <c r="AO45" s="107">
        <v>82668</v>
      </c>
      <c r="AP45" s="107"/>
      <c r="AQ45" s="107"/>
      <c r="AR45" s="107"/>
      <c r="AS45" s="107"/>
      <c r="AT45" s="107"/>
      <c r="AU45" s="107"/>
      <c r="AV45" s="107">
        <v>7584</v>
      </c>
      <c r="AW45" s="107"/>
      <c r="AX45" s="107"/>
      <c r="AY45" s="107"/>
      <c r="AZ45" s="107"/>
      <c r="BA45" s="107"/>
      <c r="BB45" s="107"/>
      <c r="BC45" s="107">
        <v>3924</v>
      </c>
      <c r="BD45" s="107"/>
      <c r="BE45" s="107"/>
      <c r="BF45" s="107"/>
      <c r="BG45" s="107"/>
      <c r="BH45" s="107"/>
      <c r="BI45" s="107"/>
      <c r="BJ45" s="107"/>
    </row>
    <row r="46" spans="2:62" s="2" customFormat="1" ht="12" customHeight="1">
      <c r="B46" s="4"/>
      <c r="C46" s="15"/>
      <c r="D46" s="15"/>
      <c r="E46" s="15"/>
      <c r="F46" s="123">
        <v>12</v>
      </c>
      <c r="G46" s="123"/>
      <c r="H46" s="123"/>
      <c r="I46" s="15"/>
      <c r="J46" s="15"/>
      <c r="K46" s="15"/>
      <c r="L46" s="4"/>
      <c r="M46" s="106">
        <v>40710</v>
      </c>
      <c r="N46" s="107"/>
      <c r="O46" s="107"/>
      <c r="P46" s="107"/>
      <c r="Q46" s="107"/>
      <c r="R46" s="107"/>
      <c r="S46" s="107"/>
      <c r="T46" s="107">
        <v>50238</v>
      </c>
      <c r="U46" s="107"/>
      <c r="V46" s="107"/>
      <c r="W46" s="107"/>
      <c r="X46" s="107"/>
      <c r="Y46" s="107"/>
      <c r="Z46" s="107"/>
      <c r="AA46" s="107">
        <v>20046</v>
      </c>
      <c r="AB46" s="107"/>
      <c r="AC46" s="107"/>
      <c r="AD46" s="107"/>
      <c r="AE46" s="107"/>
      <c r="AF46" s="107"/>
      <c r="AG46" s="107"/>
      <c r="AH46" s="107">
        <v>79092</v>
      </c>
      <c r="AI46" s="107"/>
      <c r="AJ46" s="107"/>
      <c r="AK46" s="107"/>
      <c r="AL46" s="107"/>
      <c r="AM46" s="107"/>
      <c r="AN46" s="107"/>
      <c r="AO46" s="107">
        <v>82680</v>
      </c>
      <c r="AP46" s="107"/>
      <c r="AQ46" s="107"/>
      <c r="AR46" s="107"/>
      <c r="AS46" s="107"/>
      <c r="AT46" s="107"/>
      <c r="AU46" s="107"/>
      <c r="AV46" s="107">
        <v>5580</v>
      </c>
      <c r="AW46" s="107"/>
      <c r="AX46" s="107"/>
      <c r="AY46" s="107"/>
      <c r="AZ46" s="107"/>
      <c r="BA46" s="107"/>
      <c r="BB46" s="107"/>
      <c r="BC46" s="107">
        <v>4920</v>
      </c>
      <c r="BD46" s="107"/>
      <c r="BE46" s="107"/>
      <c r="BF46" s="107"/>
      <c r="BG46" s="107"/>
      <c r="BH46" s="107"/>
      <c r="BI46" s="107"/>
      <c r="BJ46" s="107"/>
    </row>
    <row r="47" spans="2:62" s="2" customFormat="1" ht="12" customHeight="1">
      <c r="B47" s="4"/>
      <c r="C47" s="15"/>
      <c r="D47" s="15"/>
      <c r="E47" s="15"/>
      <c r="F47" s="123">
        <v>13</v>
      </c>
      <c r="G47" s="123"/>
      <c r="H47" s="123"/>
      <c r="I47" s="15"/>
      <c r="J47" s="15"/>
      <c r="K47" s="15"/>
      <c r="L47" s="4"/>
      <c r="M47" s="106">
        <v>41040</v>
      </c>
      <c r="N47" s="107"/>
      <c r="O47" s="107"/>
      <c r="P47" s="107"/>
      <c r="Q47" s="107"/>
      <c r="R47" s="107"/>
      <c r="S47" s="107"/>
      <c r="T47" s="107">
        <v>53694</v>
      </c>
      <c r="U47" s="107"/>
      <c r="V47" s="107"/>
      <c r="W47" s="107"/>
      <c r="X47" s="107"/>
      <c r="Y47" s="107"/>
      <c r="Z47" s="107"/>
      <c r="AA47" s="107">
        <v>18054</v>
      </c>
      <c r="AB47" s="107"/>
      <c r="AC47" s="107"/>
      <c r="AD47" s="107"/>
      <c r="AE47" s="107"/>
      <c r="AF47" s="107"/>
      <c r="AG47" s="107"/>
      <c r="AH47" s="107">
        <v>76908</v>
      </c>
      <c r="AI47" s="107"/>
      <c r="AJ47" s="107"/>
      <c r="AK47" s="107"/>
      <c r="AL47" s="107"/>
      <c r="AM47" s="107"/>
      <c r="AN47" s="107"/>
      <c r="AO47" s="107">
        <v>81822</v>
      </c>
      <c r="AP47" s="107"/>
      <c r="AQ47" s="107"/>
      <c r="AR47" s="107"/>
      <c r="AS47" s="107"/>
      <c r="AT47" s="107"/>
      <c r="AU47" s="107"/>
      <c r="AV47" s="107">
        <v>2406</v>
      </c>
      <c r="AW47" s="107"/>
      <c r="AX47" s="107"/>
      <c r="AY47" s="107"/>
      <c r="AZ47" s="107"/>
      <c r="BA47" s="107"/>
      <c r="BB47" s="107"/>
      <c r="BC47" s="107">
        <v>2862</v>
      </c>
      <c r="BD47" s="107"/>
      <c r="BE47" s="107"/>
      <c r="BF47" s="107"/>
      <c r="BG47" s="107"/>
      <c r="BH47" s="107"/>
      <c r="BI47" s="107"/>
      <c r="BJ47" s="107"/>
    </row>
    <row r="48" spans="2:62" s="2" customFormat="1" ht="12" customHeight="1">
      <c r="B48" s="4"/>
      <c r="C48" s="15"/>
      <c r="D48" s="15"/>
      <c r="E48" s="15"/>
      <c r="F48" s="123">
        <v>14</v>
      </c>
      <c r="G48" s="123"/>
      <c r="H48" s="123"/>
      <c r="I48" s="15"/>
      <c r="J48" s="15"/>
      <c r="K48" s="15"/>
      <c r="L48" s="4"/>
      <c r="M48" s="106">
        <v>41328</v>
      </c>
      <c r="N48" s="107"/>
      <c r="O48" s="107"/>
      <c r="P48" s="107"/>
      <c r="Q48" s="107"/>
      <c r="R48" s="107"/>
      <c r="S48" s="107"/>
      <c r="T48" s="107">
        <v>51528</v>
      </c>
      <c r="U48" s="107"/>
      <c r="V48" s="107"/>
      <c r="W48" s="107"/>
      <c r="X48" s="107"/>
      <c r="Y48" s="107"/>
      <c r="Z48" s="107"/>
      <c r="AA48" s="107">
        <v>19902</v>
      </c>
      <c r="AB48" s="107"/>
      <c r="AC48" s="107"/>
      <c r="AD48" s="107"/>
      <c r="AE48" s="107"/>
      <c r="AF48" s="107"/>
      <c r="AG48" s="107"/>
      <c r="AH48" s="107">
        <v>82356</v>
      </c>
      <c r="AI48" s="107"/>
      <c r="AJ48" s="107"/>
      <c r="AK48" s="107"/>
      <c r="AL48" s="107"/>
      <c r="AM48" s="107"/>
      <c r="AN48" s="107"/>
      <c r="AO48" s="107">
        <v>83910</v>
      </c>
      <c r="AP48" s="107"/>
      <c r="AQ48" s="107"/>
      <c r="AR48" s="107"/>
      <c r="AS48" s="107"/>
      <c r="AT48" s="107"/>
      <c r="AU48" s="107"/>
      <c r="AV48" s="107">
        <v>2880</v>
      </c>
      <c r="AW48" s="107"/>
      <c r="AX48" s="107"/>
      <c r="AY48" s="107"/>
      <c r="AZ48" s="107"/>
      <c r="BA48" s="107"/>
      <c r="BB48" s="107"/>
      <c r="BC48" s="107">
        <v>3162</v>
      </c>
      <c r="BD48" s="107"/>
      <c r="BE48" s="107"/>
      <c r="BF48" s="107"/>
      <c r="BG48" s="107"/>
      <c r="BH48" s="107"/>
      <c r="BI48" s="107"/>
      <c r="BJ48" s="107"/>
    </row>
    <row r="49" spans="2:62" s="77" customFormat="1" ht="12" customHeight="1">
      <c r="B49" s="78"/>
      <c r="C49" s="78"/>
      <c r="D49" s="78"/>
      <c r="E49" s="78"/>
      <c r="F49" s="112">
        <v>15</v>
      </c>
      <c r="G49" s="112"/>
      <c r="H49" s="112"/>
      <c r="I49" s="78"/>
      <c r="J49" s="78"/>
      <c r="K49" s="78"/>
      <c r="L49" s="91"/>
      <c r="M49" s="156">
        <v>42408</v>
      </c>
      <c r="N49" s="156"/>
      <c r="O49" s="156"/>
      <c r="P49" s="156"/>
      <c r="Q49" s="156"/>
      <c r="R49" s="156"/>
      <c r="S49" s="156"/>
      <c r="T49" s="156">
        <v>52506</v>
      </c>
      <c r="U49" s="156"/>
      <c r="V49" s="156"/>
      <c r="W49" s="156"/>
      <c r="X49" s="156"/>
      <c r="Y49" s="156"/>
      <c r="Z49" s="156"/>
      <c r="AA49" s="156">
        <v>20538</v>
      </c>
      <c r="AB49" s="156"/>
      <c r="AC49" s="156"/>
      <c r="AD49" s="156"/>
      <c r="AE49" s="156"/>
      <c r="AF49" s="156"/>
      <c r="AG49" s="156"/>
      <c r="AH49" s="156">
        <v>85638</v>
      </c>
      <c r="AI49" s="156"/>
      <c r="AJ49" s="156"/>
      <c r="AK49" s="156"/>
      <c r="AL49" s="156"/>
      <c r="AM49" s="156"/>
      <c r="AN49" s="156"/>
      <c r="AO49" s="156">
        <v>85008</v>
      </c>
      <c r="AP49" s="156"/>
      <c r="AQ49" s="156"/>
      <c r="AR49" s="156"/>
      <c r="AS49" s="156"/>
      <c r="AT49" s="156"/>
      <c r="AU49" s="156"/>
      <c r="AV49" s="156">
        <v>2850</v>
      </c>
      <c r="AW49" s="156"/>
      <c r="AX49" s="156"/>
      <c r="AY49" s="156"/>
      <c r="AZ49" s="156"/>
      <c r="BA49" s="156"/>
      <c r="BB49" s="156"/>
      <c r="BC49" s="156">
        <v>3360</v>
      </c>
      <c r="BD49" s="156"/>
      <c r="BE49" s="156"/>
      <c r="BF49" s="156"/>
      <c r="BG49" s="156"/>
      <c r="BH49" s="156"/>
      <c r="BI49" s="156"/>
      <c r="BJ49" s="156"/>
    </row>
    <row r="50" spans="2:62" s="2" customFormat="1" ht="12" customHeight="1">
      <c r="B50" s="5"/>
      <c r="C50" s="6"/>
      <c r="D50" s="6"/>
      <c r="E50" s="6"/>
      <c r="F50" s="6"/>
      <c r="G50" s="19"/>
      <c r="H50" s="5"/>
      <c r="I50" s="5"/>
      <c r="J50" s="5"/>
      <c r="K50" s="5"/>
      <c r="L50" s="5"/>
      <c r="M50" s="4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2" s="2" customFormat="1" ht="18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28" t="s">
        <v>15</v>
      </c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9"/>
    </row>
    <row r="52" spans="2:64" s="2" customFormat="1" ht="18" customHeight="1">
      <c r="B52" s="126" t="s">
        <v>39</v>
      </c>
      <c r="C52" s="126"/>
      <c r="D52" s="126"/>
      <c r="E52" s="126"/>
      <c r="F52" s="126"/>
      <c r="G52" s="126"/>
      <c r="H52" s="126"/>
      <c r="I52" s="126"/>
      <c r="J52" s="126"/>
      <c r="K52" s="126"/>
      <c r="L52" s="220"/>
      <c r="M52" s="125" t="s">
        <v>11</v>
      </c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4"/>
      <c r="BL52" s="4"/>
    </row>
    <row r="53" spans="2:64" s="2" customFormat="1" ht="18" customHeight="1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220"/>
      <c r="M53" s="262" t="s">
        <v>613</v>
      </c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4"/>
      <c r="Y53" s="262" t="s">
        <v>614</v>
      </c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262" t="s">
        <v>615</v>
      </c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4"/>
      <c r="AY53" s="262" t="s">
        <v>616</v>
      </c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4"/>
      <c r="BL53" s="4"/>
    </row>
    <row r="54" spans="1:64" s="2" customFormat="1" ht="18" customHeight="1">
      <c r="A54" s="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274" t="s">
        <v>617</v>
      </c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6"/>
      <c r="Y54" s="274" t="s">
        <v>17</v>
      </c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6"/>
      <c r="AL54" s="274" t="s">
        <v>18</v>
      </c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6"/>
      <c r="AY54" s="274" t="s">
        <v>18</v>
      </c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4"/>
      <c r="BL54" s="4"/>
    </row>
    <row r="55" spans="2:62" s="2" customFormat="1" ht="12" customHeight="1">
      <c r="B55" s="4"/>
      <c r="C55" s="15"/>
      <c r="D55" s="15"/>
      <c r="E55" s="15"/>
      <c r="F55" s="15"/>
      <c r="G55" s="11"/>
      <c r="H55" s="4"/>
      <c r="I55" s="4"/>
      <c r="J55" s="4"/>
      <c r="K55" s="4"/>
      <c r="L55" s="4"/>
      <c r="M55" s="50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62" s="2" customFormat="1" ht="12" customHeight="1">
      <c r="B56" s="4"/>
      <c r="C56" s="144" t="s">
        <v>46</v>
      </c>
      <c r="D56" s="144"/>
      <c r="E56" s="144"/>
      <c r="F56" s="123">
        <v>11</v>
      </c>
      <c r="G56" s="123"/>
      <c r="H56" s="123"/>
      <c r="I56" s="144" t="s">
        <v>39</v>
      </c>
      <c r="J56" s="144"/>
      <c r="K56" s="144"/>
      <c r="L56" s="4"/>
      <c r="M56" s="277">
        <v>14420</v>
      </c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9">
        <v>8800</v>
      </c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>
        <v>15060</v>
      </c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>
        <v>23230</v>
      </c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</row>
    <row r="57" spans="2:62" s="2" customFormat="1" ht="12" customHeight="1">
      <c r="B57" s="4"/>
      <c r="C57" s="15"/>
      <c r="D57" s="15"/>
      <c r="E57" s="15"/>
      <c r="F57" s="123">
        <v>12</v>
      </c>
      <c r="G57" s="123"/>
      <c r="H57" s="123"/>
      <c r="I57" s="15"/>
      <c r="J57" s="15"/>
      <c r="K57" s="15"/>
      <c r="L57" s="4"/>
      <c r="M57" s="277">
        <v>14010</v>
      </c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9">
        <v>7150</v>
      </c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>
        <v>14400</v>
      </c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>
        <v>20960</v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</row>
    <row r="58" spans="2:62" s="2" customFormat="1" ht="12" customHeight="1">
      <c r="B58" s="4"/>
      <c r="C58" s="15"/>
      <c r="D58" s="15"/>
      <c r="E58" s="15"/>
      <c r="F58" s="123">
        <v>13</v>
      </c>
      <c r="G58" s="123"/>
      <c r="H58" s="123"/>
      <c r="I58" s="15"/>
      <c r="J58" s="15"/>
      <c r="K58" s="15"/>
      <c r="L58" s="4"/>
      <c r="M58" s="277">
        <v>13220</v>
      </c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9">
        <v>6970</v>
      </c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>
        <v>16970</v>
      </c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>
        <v>22000</v>
      </c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</row>
    <row r="59" spans="2:62" s="2" customFormat="1" ht="12" customHeight="1">
      <c r="B59" s="4"/>
      <c r="C59" s="15"/>
      <c r="D59" s="15"/>
      <c r="E59" s="15"/>
      <c r="F59" s="123">
        <v>14</v>
      </c>
      <c r="G59" s="123"/>
      <c r="H59" s="123"/>
      <c r="I59" s="15"/>
      <c r="J59" s="15"/>
      <c r="K59" s="15"/>
      <c r="L59" s="4"/>
      <c r="M59" s="277">
        <v>12890</v>
      </c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9">
        <v>7770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>
        <v>15470</v>
      </c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>
        <v>19770</v>
      </c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</row>
    <row r="60" spans="2:62" s="77" customFormat="1" ht="12" customHeight="1">
      <c r="B60" s="78"/>
      <c r="C60" s="78"/>
      <c r="D60" s="78"/>
      <c r="E60" s="78"/>
      <c r="F60" s="112">
        <v>15</v>
      </c>
      <c r="G60" s="112"/>
      <c r="H60" s="112"/>
      <c r="I60" s="78"/>
      <c r="J60" s="78"/>
      <c r="K60" s="78"/>
      <c r="L60" s="91"/>
      <c r="M60" s="280">
        <v>14610</v>
      </c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>
        <v>7410</v>
      </c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>
        <v>14880</v>
      </c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>
        <v>21280</v>
      </c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</row>
    <row r="61" spans="2:62" s="2" customFormat="1" ht="12" customHeight="1">
      <c r="B61" s="5"/>
      <c r="C61" s="6"/>
      <c r="D61" s="6"/>
      <c r="E61" s="6"/>
      <c r="F61" s="6"/>
      <c r="G61" s="19"/>
      <c r="H61" s="5"/>
      <c r="I61" s="5"/>
      <c r="J61" s="5"/>
      <c r="K61" s="5"/>
      <c r="L61" s="5"/>
      <c r="M61" s="4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" s="2" customFormat="1" ht="12" customHeight="1">
      <c r="B62" s="134" t="s">
        <v>54</v>
      </c>
      <c r="C62" s="134"/>
      <c r="D62" s="134"/>
      <c r="E62" s="9" t="s">
        <v>295</v>
      </c>
      <c r="F62" s="2" t="s">
        <v>224</v>
      </c>
    </row>
  </sheetData>
  <mergeCells count="210">
    <mergeCell ref="M15:Y15"/>
    <mergeCell ref="Z15:AL15"/>
    <mergeCell ref="M14:Y14"/>
    <mergeCell ref="Z14:AL14"/>
    <mergeCell ref="AY59:BJ59"/>
    <mergeCell ref="M60:X60"/>
    <mergeCell ref="Y60:AK60"/>
    <mergeCell ref="AL60:AX60"/>
    <mergeCell ref="AY60:BJ60"/>
    <mergeCell ref="AY57:BJ57"/>
    <mergeCell ref="M58:X58"/>
    <mergeCell ref="Y58:AK58"/>
    <mergeCell ref="AL58:AX58"/>
    <mergeCell ref="AY58:BJ58"/>
    <mergeCell ref="AY54:BJ54"/>
    <mergeCell ref="M56:X56"/>
    <mergeCell ref="Y56:AK56"/>
    <mergeCell ref="AL56:AX56"/>
    <mergeCell ref="AY56:BJ56"/>
    <mergeCell ref="B62:D62"/>
    <mergeCell ref="F60:H60"/>
    <mergeCell ref="F59:H59"/>
    <mergeCell ref="AL54:AX54"/>
    <mergeCell ref="M57:X57"/>
    <mergeCell ref="Y57:AK57"/>
    <mergeCell ref="AL57:AX57"/>
    <mergeCell ref="M59:X59"/>
    <mergeCell ref="Y59:AK59"/>
    <mergeCell ref="AL59:AX59"/>
    <mergeCell ref="F58:H58"/>
    <mergeCell ref="F57:H57"/>
    <mergeCell ref="C56:E56"/>
    <mergeCell ref="F56:H56"/>
    <mergeCell ref="I56:K56"/>
    <mergeCell ref="M51:BJ51"/>
    <mergeCell ref="M52:BJ52"/>
    <mergeCell ref="B52:L53"/>
    <mergeCell ref="M53:X53"/>
    <mergeCell ref="AY53:BJ53"/>
    <mergeCell ref="Y53:AK53"/>
    <mergeCell ref="AL53:AX53"/>
    <mergeCell ref="M54:X54"/>
    <mergeCell ref="Y54:AK54"/>
    <mergeCell ref="AH49:AN49"/>
    <mergeCell ref="AO49:AU49"/>
    <mergeCell ref="AV49:BB49"/>
    <mergeCell ref="BC49:BJ49"/>
    <mergeCell ref="F49:H49"/>
    <mergeCell ref="M49:S49"/>
    <mergeCell ref="T49:Z49"/>
    <mergeCell ref="AA49:AG49"/>
    <mergeCell ref="AH48:AN48"/>
    <mergeCell ref="AO48:AU48"/>
    <mergeCell ref="AV48:BB48"/>
    <mergeCell ref="BC48:BJ48"/>
    <mergeCell ref="F48:H48"/>
    <mergeCell ref="M48:S48"/>
    <mergeCell ref="T48:Z48"/>
    <mergeCell ref="AA48:AG48"/>
    <mergeCell ref="AH47:AN47"/>
    <mergeCell ref="AO47:AU47"/>
    <mergeCell ref="AV47:BB47"/>
    <mergeCell ref="BC47:BJ47"/>
    <mergeCell ref="F47:H47"/>
    <mergeCell ref="M47:S47"/>
    <mergeCell ref="T47:Z47"/>
    <mergeCell ref="AA47:AG47"/>
    <mergeCell ref="BC45:BJ45"/>
    <mergeCell ref="M46:S46"/>
    <mergeCell ref="T46:Z46"/>
    <mergeCell ref="AA46:AG46"/>
    <mergeCell ref="AH46:AN46"/>
    <mergeCell ref="AO46:AU46"/>
    <mergeCell ref="AV46:BB46"/>
    <mergeCell ref="BC46:BJ46"/>
    <mergeCell ref="T45:Z45"/>
    <mergeCell ref="AA45:AG45"/>
    <mergeCell ref="AH45:AN45"/>
    <mergeCell ref="AO45:AU45"/>
    <mergeCell ref="AV42:BB42"/>
    <mergeCell ref="AH42:AN42"/>
    <mergeCell ref="AO42:AU42"/>
    <mergeCell ref="AV45:BB45"/>
    <mergeCell ref="BC42:BJ42"/>
    <mergeCell ref="M43:S43"/>
    <mergeCell ref="T43:Z43"/>
    <mergeCell ref="AA43:AG43"/>
    <mergeCell ref="AH43:AN43"/>
    <mergeCell ref="AO43:AU43"/>
    <mergeCell ref="AV43:BB43"/>
    <mergeCell ref="BC43:BJ43"/>
    <mergeCell ref="T42:Z42"/>
    <mergeCell ref="AA42:AG42"/>
    <mergeCell ref="AV40:BJ40"/>
    <mergeCell ref="B41:L41"/>
    <mergeCell ref="M41:S41"/>
    <mergeCell ref="T41:Z41"/>
    <mergeCell ref="AA41:AG41"/>
    <mergeCell ref="AH41:AN41"/>
    <mergeCell ref="AO41:AU41"/>
    <mergeCell ref="AV41:BB41"/>
    <mergeCell ref="BC41:BJ41"/>
    <mergeCell ref="M40:AU40"/>
    <mergeCell ref="AL31:BJ31"/>
    <mergeCell ref="C33:E33"/>
    <mergeCell ref="I33:K33"/>
    <mergeCell ref="M33:AK33"/>
    <mergeCell ref="AL33:BJ33"/>
    <mergeCell ref="M31:AK31"/>
    <mergeCell ref="B27:BJ27"/>
    <mergeCell ref="M29:BJ29"/>
    <mergeCell ref="B30:L30"/>
    <mergeCell ref="M30:BJ30"/>
    <mergeCell ref="W5:BJ5"/>
    <mergeCell ref="M5:V6"/>
    <mergeCell ref="B5:L6"/>
    <mergeCell ref="W6:AD6"/>
    <mergeCell ref="AU6:BB6"/>
    <mergeCell ref="AM6:AT6"/>
    <mergeCell ref="AE6:AL6"/>
    <mergeCell ref="M21:Y21"/>
    <mergeCell ref="Z21:AL21"/>
    <mergeCell ref="AM21:AX21"/>
    <mergeCell ref="AY21:BJ21"/>
    <mergeCell ref="M20:Y20"/>
    <mergeCell ref="Z20:AL20"/>
    <mergeCell ref="AM20:AX20"/>
    <mergeCell ref="AY20:BJ20"/>
    <mergeCell ref="M19:Y19"/>
    <mergeCell ref="Z19:AL19"/>
    <mergeCell ref="AM19:AX19"/>
    <mergeCell ref="AY19:BJ19"/>
    <mergeCell ref="AM17:AX17"/>
    <mergeCell ref="AY17:BJ17"/>
    <mergeCell ref="M18:Y18"/>
    <mergeCell ref="Z18:AL18"/>
    <mergeCell ref="Z17:AL17"/>
    <mergeCell ref="AU12:BB12"/>
    <mergeCell ref="BC12:BJ12"/>
    <mergeCell ref="AE12:AL12"/>
    <mergeCell ref="AM12:AT12"/>
    <mergeCell ref="AY14:BJ15"/>
    <mergeCell ref="AM14:AX15"/>
    <mergeCell ref="M11:V11"/>
    <mergeCell ref="W11:AD11"/>
    <mergeCell ref="M12:V12"/>
    <mergeCell ref="W12:AD12"/>
    <mergeCell ref="AE11:AL11"/>
    <mergeCell ref="AM11:AT11"/>
    <mergeCell ref="AU11:BB11"/>
    <mergeCell ref="BC11:BJ11"/>
    <mergeCell ref="AU9:BB9"/>
    <mergeCell ref="BC9:BJ9"/>
    <mergeCell ref="AU10:BB10"/>
    <mergeCell ref="BC10:BJ10"/>
    <mergeCell ref="M34:AK34"/>
    <mergeCell ref="AL34:BJ34"/>
    <mergeCell ref="AM9:AT9"/>
    <mergeCell ref="M10:V10"/>
    <mergeCell ref="W10:AD10"/>
    <mergeCell ref="AE10:AL10"/>
    <mergeCell ref="AM10:AT10"/>
    <mergeCell ref="M9:V9"/>
    <mergeCell ref="W9:AD9"/>
    <mergeCell ref="AE9:AL9"/>
    <mergeCell ref="AL36:BJ36"/>
    <mergeCell ref="M37:AK37"/>
    <mergeCell ref="AL37:BJ37"/>
    <mergeCell ref="M35:AK35"/>
    <mergeCell ref="AL35:BJ35"/>
    <mergeCell ref="M39:BJ39"/>
    <mergeCell ref="F20:H20"/>
    <mergeCell ref="F21:H21"/>
    <mergeCell ref="B23:D23"/>
    <mergeCell ref="F33:H33"/>
    <mergeCell ref="F34:H34"/>
    <mergeCell ref="F35:H35"/>
    <mergeCell ref="F36:H36"/>
    <mergeCell ref="F37:H37"/>
    <mergeCell ref="M36:AK36"/>
    <mergeCell ref="B3:BJ3"/>
    <mergeCell ref="F18:H18"/>
    <mergeCell ref="AM18:AX18"/>
    <mergeCell ref="AY18:BJ18"/>
    <mergeCell ref="M17:Y17"/>
    <mergeCell ref="B14:L15"/>
    <mergeCell ref="F9:H9"/>
    <mergeCell ref="F10:H10"/>
    <mergeCell ref="F11:H11"/>
    <mergeCell ref="F12:H12"/>
    <mergeCell ref="F19:H19"/>
    <mergeCell ref="C17:E17"/>
    <mergeCell ref="F17:H17"/>
    <mergeCell ref="I17:K17"/>
    <mergeCell ref="C8:E8"/>
    <mergeCell ref="F8:H8"/>
    <mergeCell ref="I8:K8"/>
    <mergeCell ref="BC6:BJ6"/>
    <mergeCell ref="AU8:BB8"/>
    <mergeCell ref="BC8:BJ8"/>
    <mergeCell ref="M8:V8"/>
    <mergeCell ref="W8:AD8"/>
    <mergeCell ref="AE8:AL8"/>
    <mergeCell ref="AM8:AT8"/>
    <mergeCell ref="C45:E45"/>
    <mergeCell ref="F45:H45"/>
    <mergeCell ref="F46:H46"/>
    <mergeCell ref="M42:S42"/>
    <mergeCell ref="I45:K45"/>
    <mergeCell ref="M45:S4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BK74"/>
  <sheetViews>
    <sheetView workbookViewId="0" topLeftCell="A1">
      <selection activeCell="H23" sqref="H23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5" t="s">
        <v>777</v>
      </c>
    </row>
    <row r="2" ht="10.5" customHeight="1"/>
    <row r="3" spans="2:62" s="1" customFormat="1" ht="16.5" customHeight="1">
      <c r="B3" s="127" t="s">
        <v>668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</row>
    <row r="4" spans="2:62" s="1" customFormat="1" ht="13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</row>
    <row r="5" spans="2:62" ht="13.5" customHeight="1">
      <c r="B5" s="120" t="s">
        <v>630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 t="s">
        <v>428</v>
      </c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9"/>
    </row>
    <row r="6" spans="2:62" ht="13.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09" t="s">
        <v>230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 t="s">
        <v>413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 t="s">
        <v>629</v>
      </c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10"/>
    </row>
    <row r="7" spans="2:62" ht="13.5" customHeight="1">
      <c r="B7" s="12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09" t="s">
        <v>487</v>
      </c>
      <c r="O7" s="109"/>
      <c r="P7" s="109"/>
      <c r="Q7" s="109"/>
      <c r="R7" s="109"/>
      <c r="S7" s="109"/>
      <c r="T7" s="109"/>
      <c r="U7" s="109" t="s">
        <v>488</v>
      </c>
      <c r="V7" s="109"/>
      <c r="W7" s="109"/>
      <c r="X7" s="109"/>
      <c r="Y7" s="109"/>
      <c r="Z7" s="109"/>
      <c r="AA7" s="109"/>
      <c r="AB7" s="109" t="s">
        <v>489</v>
      </c>
      <c r="AC7" s="109"/>
      <c r="AD7" s="109"/>
      <c r="AE7" s="109"/>
      <c r="AF7" s="109"/>
      <c r="AG7" s="109"/>
      <c r="AH7" s="109"/>
      <c r="AI7" s="109" t="s">
        <v>490</v>
      </c>
      <c r="AJ7" s="109"/>
      <c r="AK7" s="109"/>
      <c r="AL7" s="109"/>
      <c r="AM7" s="109"/>
      <c r="AN7" s="109"/>
      <c r="AO7" s="109"/>
      <c r="AP7" s="109" t="s">
        <v>491</v>
      </c>
      <c r="AQ7" s="109"/>
      <c r="AR7" s="109"/>
      <c r="AS7" s="109"/>
      <c r="AT7" s="109"/>
      <c r="AU7" s="109"/>
      <c r="AV7" s="109"/>
      <c r="AW7" s="109" t="s">
        <v>460</v>
      </c>
      <c r="AX7" s="109"/>
      <c r="AY7" s="109"/>
      <c r="AZ7" s="109"/>
      <c r="BA7" s="109"/>
      <c r="BB7" s="109"/>
      <c r="BC7" s="109"/>
      <c r="BD7" s="109" t="s">
        <v>45</v>
      </c>
      <c r="BE7" s="109"/>
      <c r="BF7" s="109"/>
      <c r="BG7" s="109"/>
      <c r="BH7" s="109"/>
      <c r="BI7" s="109"/>
      <c r="BJ7" s="110"/>
    </row>
    <row r="8" spans="14:20" ht="10.5" customHeight="1">
      <c r="N8" s="41"/>
      <c r="O8" s="42"/>
      <c r="P8" s="42"/>
      <c r="Q8" s="42"/>
      <c r="R8" s="42"/>
      <c r="S8" s="42"/>
      <c r="T8" s="42"/>
    </row>
    <row r="9" spans="2:62" ht="10.5" customHeight="1">
      <c r="B9" s="4"/>
      <c r="C9" s="144" t="s">
        <v>493</v>
      </c>
      <c r="D9" s="144"/>
      <c r="E9" s="144"/>
      <c r="F9" s="144"/>
      <c r="G9" s="138">
        <v>11</v>
      </c>
      <c r="H9" s="138"/>
      <c r="I9" s="144" t="s">
        <v>72</v>
      </c>
      <c r="J9" s="144"/>
      <c r="K9" s="144"/>
      <c r="L9" s="144"/>
      <c r="N9" s="106">
        <v>642</v>
      </c>
      <c r="O9" s="107"/>
      <c r="P9" s="107"/>
      <c r="Q9" s="107"/>
      <c r="R9" s="107"/>
      <c r="S9" s="107"/>
      <c r="T9" s="107"/>
      <c r="U9" s="107">
        <v>642</v>
      </c>
      <c r="V9" s="107"/>
      <c r="W9" s="107"/>
      <c r="X9" s="107"/>
      <c r="Y9" s="107"/>
      <c r="Z9" s="107"/>
      <c r="AA9" s="107"/>
      <c r="AB9" s="107">
        <v>0</v>
      </c>
      <c r="AC9" s="107"/>
      <c r="AD9" s="107"/>
      <c r="AE9" s="107"/>
      <c r="AF9" s="107"/>
      <c r="AG9" s="107"/>
      <c r="AH9" s="107"/>
      <c r="AI9" s="107">
        <v>633</v>
      </c>
      <c r="AJ9" s="107"/>
      <c r="AK9" s="107"/>
      <c r="AL9" s="107"/>
      <c r="AM9" s="107"/>
      <c r="AN9" s="107"/>
      <c r="AO9" s="107"/>
      <c r="AP9" s="107">
        <v>31</v>
      </c>
      <c r="AQ9" s="107"/>
      <c r="AR9" s="107"/>
      <c r="AS9" s="107"/>
      <c r="AT9" s="107"/>
      <c r="AU9" s="107"/>
      <c r="AV9" s="107"/>
      <c r="AW9" s="107">
        <v>341</v>
      </c>
      <c r="AX9" s="107"/>
      <c r="AY9" s="107"/>
      <c r="AZ9" s="107"/>
      <c r="BA9" s="107"/>
      <c r="BB9" s="107"/>
      <c r="BC9" s="107"/>
      <c r="BD9" s="107">
        <v>2459</v>
      </c>
      <c r="BE9" s="107"/>
      <c r="BF9" s="107"/>
      <c r="BG9" s="107"/>
      <c r="BH9" s="107"/>
      <c r="BI9" s="107"/>
      <c r="BJ9" s="107"/>
    </row>
    <row r="10" spans="6:62" ht="10.5" customHeight="1">
      <c r="F10" s="4"/>
      <c r="G10" s="138">
        <v>12</v>
      </c>
      <c r="H10" s="138"/>
      <c r="I10" s="4"/>
      <c r="N10" s="106">
        <v>1902</v>
      </c>
      <c r="O10" s="107"/>
      <c r="P10" s="107"/>
      <c r="Q10" s="107"/>
      <c r="R10" s="107"/>
      <c r="S10" s="107"/>
      <c r="T10" s="107"/>
      <c r="U10" s="107">
        <v>305</v>
      </c>
      <c r="V10" s="107"/>
      <c r="W10" s="107"/>
      <c r="X10" s="107"/>
      <c r="Y10" s="107"/>
      <c r="Z10" s="107"/>
      <c r="AA10" s="107"/>
      <c r="AB10" s="107">
        <v>1597</v>
      </c>
      <c r="AC10" s="107"/>
      <c r="AD10" s="107"/>
      <c r="AE10" s="107"/>
      <c r="AF10" s="107"/>
      <c r="AG10" s="107"/>
      <c r="AH10" s="107"/>
      <c r="AI10" s="107">
        <v>637</v>
      </c>
      <c r="AJ10" s="107"/>
      <c r="AK10" s="107"/>
      <c r="AL10" s="107"/>
      <c r="AM10" s="107"/>
      <c r="AN10" s="107"/>
      <c r="AO10" s="107"/>
      <c r="AP10" s="107">
        <v>29</v>
      </c>
      <c r="AQ10" s="107"/>
      <c r="AR10" s="107"/>
      <c r="AS10" s="107"/>
      <c r="AT10" s="107"/>
      <c r="AU10" s="107"/>
      <c r="AV10" s="107"/>
      <c r="AW10" s="107">
        <v>298</v>
      </c>
      <c r="AX10" s="107"/>
      <c r="AY10" s="107"/>
      <c r="AZ10" s="107"/>
      <c r="BA10" s="107"/>
      <c r="BB10" s="107"/>
      <c r="BC10" s="107"/>
      <c r="BD10" s="107">
        <v>2078</v>
      </c>
      <c r="BE10" s="107"/>
      <c r="BF10" s="107"/>
      <c r="BG10" s="107"/>
      <c r="BH10" s="107"/>
      <c r="BI10" s="107"/>
      <c r="BJ10" s="107"/>
    </row>
    <row r="11" spans="7:62" ht="10.5" customHeight="1">
      <c r="G11" s="138">
        <v>13</v>
      </c>
      <c r="H11" s="138"/>
      <c r="N11" s="106">
        <v>2122</v>
      </c>
      <c r="O11" s="107"/>
      <c r="P11" s="107"/>
      <c r="Q11" s="107"/>
      <c r="R11" s="107"/>
      <c r="S11" s="107"/>
      <c r="T11" s="107"/>
      <c r="U11" s="107">
        <v>253</v>
      </c>
      <c r="V11" s="107"/>
      <c r="W11" s="107"/>
      <c r="X11" s="107"/>
      <c r="Y11" s="107"/>
      <c r="Z11" s="107"/>
      <c r="AA11" s="107"/>
      <c r="AB11" s="107">
        <v>1869</v>
      </c>
      <c r="AC11" s="107"/>
      <c r="AD11" s="107"/>
      <c r="AE11" s="107"/>
      <c r="AF11" s="107"/>
      <c r="AG11" s="107"/>
      <c r="AH11" s="107"/>
      <c r="AI11" s="107">
        <v>625</v>
      </c>
      <c r="AJ11" s="107"/>
      <c r="AK11" s="107"/>
      <c r="AL11" s="107"/>
      <c r="AM11" s="107"/>
      <c r="AN11" s="107"/>
      <c r="AO11" s="107"/>
      <c r="AP11" s="107">
        <v>27</v>
      </c>
      <c r="AQ11" s="107"/>
      <c r="AR11" s="107"/>
      <c r="AS11" s="107"/>
      <c r="AT11" s="107"/>
      <c r="AU11" s="107"/>
      <c r="AV11" s="107"/>
      <c r="AW11" s="107">
        <v>375</v>
      </c>
      <c r="AX11" s="107"/>
      <c r="AY11" s="107"/>
      <c r="AZ11" s="107"/>
      <c r="BA11" s="107"/>
      <c r="BB11" s="107"/>
      <c r="BC11" s="107"/>
      <c r="BD11" s="107">
        <v>4839</v>
      </c>
      <c r="BE11" s="107"/>
      <c r="BF11" s="107"/>
      <c r="BG11" s="107"/>
      <c r="BH11" s="107"/>
      <c r="BI11" s="107"/>
      <c r="BJ11" s="107"/>
    </row>
    <row r="12" spans="7:62" ht="10.5" customHeight="1">
      <c r="G12" s="138">
        <v>14</v>
      </c>
      <c r="H12" s="138"/>
      <c r="M12" s="99"/>
      <c r="N12" s="107">
        <v>7384</v>
      </c>
      <c r="O12" s="107"/>
      <c r="P12" s="107"/>
      <c r="Q12" s="107"/>
      <c r="R12" s="107"/>
      <c r="S12" s="107"/>
      <c r="T12" s="107"/>
      <c r="U12" s="107">
        <v>282</v>
      </c>
      <c r="V12" s="107"/>
      <c r="W12" s="107"/>
      <c r="X12" s="107"/>
      <c r="Y12" s="107"/>
      <c r="Z12" s="107"/>
      <c r="AA12" s="107"/>
      <c r="AB12" s="107">
        <v>7102</v>
      </c>
      <c r="AC12" s="107"/>
      <c r="AD12" s="107"/>
      <c r="AE12" s="107"/>
      <c r="AF12" s="107"/>
      <c r="AG12" s="107"/>
      <c r="AH12" s="107"/>
      <c r="AI12" s="107">
        <v>619</v>
      </c>
      <c r="AJ12" s="107"/>
      <c r="AK12" s="107"/>
      <c r="AL12" s="107"/>
      <c r="AM12" s="107"/>
      <c r="AN12" s="107"/>
      <c r="AO12" s="107"/>
      <c r="AP12" s="107">
        <v>25</v>
      </c>
      <c r="AQ12" s="107"/>
      <c r="AR12" s="107"/>
      <c r="AS12" s="107"/>
      <c r="AT12" s="107"/>
      <c r="AU12" s="107"/>
      <c r="AV12" s="107"/>
      <c r="AW12" s="107">
        <v>485</v>
      </c>
      <c r="AX12" s="107"/>
      <c r="AY12" s="107"/>
      <c r="AZ12" s="107"/>
      <c r="BA12" s="107"/>
      <c r="BB12" s="107"/>
      <c r="BC12" s="107"/>
      <c r="BD12" s="107">
        <v>6319</v>
      </c>
      <c r="BE12" s="107"/>
      <c r="BF12" s="107"/>
      <c r="BG12" s="107"/>
      <c r="BH12" s="107"/>
      <c r="BI12" s="107"/>
      <c r="BJ12" s="107"/>
    </row>
    <row r="13" spans="7:62" s="77" customFormat="1" ht="10.5" customHeight="1">
      <c r="G13" s="131">
        <v>15</v>
      </c>
      <c r="H13" s="131"/>
      <c r="M13" s="91"/>
      <c r="N13" s="156">
        <v>8206</v>
      </c>
      <c r="O13" s="156"/>
      <c r="P13" s="156"/>
      <c r="Q13" s="156"/>
      <c r="R13" s="156"/>
      <c r="S13" s="156"/>
      <c r="T13" s="156"/>
      <c r="U13" s="156">
        <v>183</v>
      </c>
      <c r="V13" s="156"/>
      <c r="W13" s="156"/>
      <c r="X13" s="156"/>
      <c r="Y13" s="156"/>
      <c r="Z13" s="156"/>
      <c r="AA13" s="156"/>
      <c r="AB13" s="156">
        <v>8023</v>
      </c>
      <c r="AC13" s="156"/>
      <c r="AD13" s="156"/>
      <c r="AE13" s="156"/>
      <c r="AF13" s="156"/>
      <c r="AG13" s="156"/>
      <c r="AH13" s="156"/>
      <c r="AI13" s="156">
        <v>715</v>
      </c>
      <c r="AJ13" s="156"/>
      <c r="AK13" s="156"/>
      <c r="AL13" s="156"/>
      <c r="AM13" s="156"/>
      <c r="AN13" s="156"/>
      <c r="AO13" s="156"/>
      <c r="AP13" s="156">
        <v>31</v>
      </c>
      <c r="AQ13" s="156"/>
      <c r="AR13" s="156"/>
      <c r="AS13" s="156"/>
      <c r="AT13" s="156"/>
      <c r="AU13" s="156"/>
      <c r="AV13" s="156"/>
      <c r="AW13" s="156">
        <v>428</v>
      </c>
      <c r="AX13" s="156"/>
      <c r="AY13" s="156"/>
      <c r="AZ13" s="156"/>
      <c r="BA13" s="156"/>
      <c r="BB13" s="156"/>
      <c r="BC13" s="156"/>
      <c r="BD13" s="156">
        <v>7016</v>
      </c>
      <c r="BE13" s="156"/>
      <c r="BF13" s="156"/>
      <c r="BG13" s="156"/>
      <c r="BH13" s="156"/>
      <c r="BI13" s="156"/>
      <c r="BJ13" s="156"/>
    </row>
    <row r="14" spans="2:62" ht="10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3.5" customHeight="1">
      <c r="B15" s="120" t="s">
        <v>631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 t="s">
        <v>433</v>
      </c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9"/>
    </row>
    <row r="16" spans="2:62" ht="13.5" customHeight="1">
      <c r="B16" s="12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09" t="s">
        <v>230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 t="s">
        <v>104</v>
      </c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 t="s">
        <v>629</v>
      </c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10"/>
    </row>
    <row r="17" spans="2:62" ht="13.5" customHeight="1">
      <c r="B17" s="12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09" t="s">
        <v>487</v>
      </c>
      <c r="O17" s="109"/>
      <c r="P17" s="109"/>
      <c r="Q17" s="109"/>
      <c r="R17" s="109"/>
      <c r="S17" s="109"/>
      <c r="T17" s="109"/>
      <c r="U17" s="109" t="s">
        <v>488</v>
      </c>
      <c r="V17" s="109"/>
      <c r="W17" s="109"/>
      <c r="X17" s="109"/>
      <c r="Y17" s="109"/>
      <c r="Z17" s="109"/>
      <c r="AA17" s="109"/>
      <c r="AB17" s="109" t="s">
        <v>489</v>
      </c>
      <c r="AC17" s="109"/>
      <c r="AD17" s="109"/>
      <c r="AE17" s="109"/>
      <c r="AF17" s="109"/>
      <c r="AG17" s="109"/>
      <c r="AH17" s="109"/>
      <c r="AI17" s="109" t="s">
        <v>490</v>
      </c>
      <c r="AJ17" s="109"/>
      <c r="AK17" s="109"/>
      <c r="AL17" s="109"/>
      <c r="AM17" s="109"/>
      <c r="AN17" s="109"/>
      <c r="AO17" s="109"/>
      <c r="AP17" s="109" t="s">
        <v>491</v>
      </c>
      <c r="AQ17" s="109"/>
      <c r="AR17" s="109"/>
      <c r="AS17" s="109"/>
      <c r="AT17" s="109"/>
      <c r="AU17" s="109"/>
      <c r="AV17" s="109"/>
      <c r="AW17" s="109" t="s">
        <v>460</v>
      </c>
      <c r="AX17" s="109"/>
      <c r="AY17" s="109"/>
      <c r="AZ17" s="109"/>
      <c r="BA17" s="109"/>
      <c r="BB17" s="109"/>
      <c r="BC17" s="109"/>
      <c r="BD17" s="109" t="s">
        <v>45</v>
      </c>
      <c r="BE17" s="109"/>
      <c r="BF17" s="109"/>
      <c r="BG17" s="109"/>
      <c r="BH17" s="109"/>
      <c r="BI17" s="109"/>
      <c r="BJ17" s="110"/>
    </row>
    <row r="18" spans="14:20" ht="10.5" customHeight="1">
      <c r="N18" s="41"/>
      <c r="O18" s="42"/>
      <c r="P18" s="42"/>
      <c r="Q18" s="42"/>
      <c r="R18" s="42"/>
      <c r="S18" s="42"/>
      <c r="T18" s="42"/>
    </row>
    <row r="19" spans="2:62" s="77" customFormat="1" ht="10.5" customHeight="1">
      <c r="B19" s="78"/>
      <c r="C19" s="144" t="s">
        <v>493</v>
      </c>
      <c r="D19" s="144"/>
      <c r="E19" s="144"/>
      <c r="F19" s="144"/>
      <c r="G19" s="123">
        <v>14</v>
      </c>
      <c r="H19" s="123"/>
      <c r="I19" s="144" t="s">
        <v>72</v>
      </c>
      <c r="J19" s="144"/>
      <c r="K19" s="144"/>
      <c r="L19" s="144"/>
      <c r="M19" s="4"/>
      <c r="N19" s="106">
        <v>960</v>
      </c>
      <c r="O19" s="107"/>
      <c r="P19" s="107"/>
      <c r="Q19" s="107"/>
      <c r="R19" s="107"/>
      <c r="S19" s="107"/>
      <c r="T19" s="107"/>
      <c r="U19" s="107">
        <v>113</v>
      </c>
      <c r="V19" s="107"/>
      <c r="W19" s="107"/>
      <c r="X19" s="107"/>
      <c r="Y19" s="107"/>
      <c r="Z19" s="107"/>
      <c r="AA19" s="107"/>
      <c r="AB19" s="107">
        <v>847</v>
      </c>
      <c r="AC19" s="107"/>
      <c r="AD19" s="107"/>
      <c r="AE19" s="107"/>
      <c r="AF19" s="107"/>
      <c r="AG19" s="107"/>
      <c r="AH19" s="107"/>
      <c r="AI19" s="107">
        <v>150</v>
      </c>
      <c r="AJ19" s="107"/>
      <c r="AK19" s="107"/>
      <c r="AL19" s="107"/>
      <c r="AM19" s="107"/>
      <c r="AN19" s="107"/>
      <c r="AO19" s="107"/>
      <c r="AP19" s="107">
        <v>19</v>
      </c>
      <c r="AQ19" s="107"/>
      <c r="AR19" s="107"/>
      <c r="AS19" s="107"/>
      <c r="AT19" s="107"/>
      <c r="AU19" s="107"/>
      <c r="AV19" s="107"/>
      <c r="AW19" s="107">
        <v>51</v>
      </c>
      <c r="AX19" s="107"/>
      <c r="AY19" s="107"/>
      <c r="AZ19" s="107"/>
      <c r="BA19" s="107"/>
      <c r="BB19" s="107"/>
      <c r="BC19" s="107"/>
      <c r="BD19" s="107">
        <v>301</v>
      </c>
      <c r="BE19" s="107"/>
      <c r="BF19" s="107"/>
      <c r="BG19" s="107"/>
      <c r="BH19" s="107"/>
      <c r="BI19" s="107"/>
      <c r="BJ19" s="107"/>
    </row>
    <row r="20" spans="2:62" s="77" customFormat="1" ht="10.5" customHeight="1">
      <c r="B20" s="78"/>
      <c r="C20" s="281"/>
      <c r="D20" s="281"/>
      <c r="E20" s="281"/>
      <c r="F20" s="281"/>
      <c r="G20" s="112">
        <v>15</v>
      </c>
      <c r="H20" s="112"/>
      <c r="I20" s="98"/>
      <c r="J20" s="98"/>
      <c r="K20" s="98"/>
      <c r="L20" s="98"/>
      <c r="M20" s="91"/>
      <c r="N20" s="156">
        <v>2161</v>
      </c>
      <c r="O20" s="156"/>
      <c r="P20" s="156"/>
      <c r="Q20" s="156"/>
      <c r="R20" s="156"/>
      <c r="S20" s="156"/>
      <c r="T20" s="156"/>
      <c r="U20" s="156">
        <v>94</v>
      </c>
      <c r="V20" s="156"/>
      <c r="W20" s="156"/>
      <c r="X20" s="156"/>
      <c r="Y20" s="156"/>
      <c r="Z20" s="156"/>
      <c r="AA20" s="156"/>
      <c r="AB20" s="156">
        <v>2067</v>
      </c>
      <c r="AC20" s="156"/>
      <c r="AD20" s="156"/>
      <c r="AE20" s="156"/>
      <c r="AF20" s="156"/>
      <c r="AG20" s="156"/>
      <c r="AH20" s="156"/>
      <c r="AI20" s="156">
        <v>612</v>
      </c>
      <c r="AJ20" s="156"/>
      <c r="AK20" s="156"/>
      <c r="AL20" s="156"/>
      <c r="AM20" s="156"/>
      <c r="AN20" s="156"/>
      <c r="AO20" s="156"/>
      <c r="AP20" s="156">
        <v>31</v>
      </c>
      <c r="AQ20" s="156"/>
      <c r="AR20" s="156"/>
      <c r="AS20" s="156"/>
      <c r="AT20" s="156"/>
      <c r="AU20" s="156"/>
      <c r="AV20" s="156"/>
      <c r="AW20" s="156">
        <v>146</v>
      </c>
      <c r="AX20" s="156"/>
      <c r="AY20" s="156"/>
      <c r="AZ20" s="156"/>
      <c r="BA20" s="156"/>
      <c r="BB20" s="156"/>
      <c r="BC20" s="156"/>
      <c r="BD20" s="156">
        <v>2522</v>
      </c>
      <c r="BE20" s="156"/>
      <c r="BF20" s="156"/>
      <c r="BG20" s="156"/>
      <c r="BH20" s="156"/>
      <c r="BI20" s="156"/>
      <c r="BJ20" s="156"/>
    </row>
    <row r="21" spans="2:62" ht="10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8" ht="10.5" customHeight="1">
      <c r="B22" s="16"/>
      <c r="C22" s="140" t="s">
        <v>51</v>
      </c>
      <c r="D22" s="140"/>
      <c r="E22" s="11" t="s">
        <v>78</v>
      </c>
      <c r="F22" s="136" t="s">
        <v>550</v>
      </c>
      <c r="G22" s="136"/>
      <c r="H22" s="2" t="s">
        <v>782</v>
      </c>
    </row>
    <row r="23" spans="2:8" ht="10.5" customHeight="1">
      <c r="B23" s="4"/>
      <c r="C23" s="23"/>
      <c r="D23" s="23"/>
      <c r="E23" s="11"/>
      <c r="F23" s="137" t="s">
        <v>57</v>
      </c>
      <c r="G23" s="137"/>
      <c r="H23" s="2" t="s">
        <v>661</v>
      </c>
    </row>
    <row r="24" spans="2:6" ht="10.5" customHeight="1">
      <c r="B24" s="172" t="s">
        <v>54</v>
      </c>
      <c r="C24" s="172"/>
      <c r="D24" s="172"/>
      <c r="E24" s="9" t="s">
        <v>295</v>
      </c>
      <c r="F24" s="2" t="s">
        <v>231</v>
      </c>
    </row>
    <row r="25" spans="2:5" ht="10.5" customHeight="1">
      <c r="B25" s="15"/>
      <c r="C25" s="15"/>
      <c r="D25" s="15"/>
      <c r="E25" s="9"/>
    </row>
    <row r="26" ht="10.5" customHeight="1"/>
    <row r="27" spans="2:62" s="1" customFormat="1" ht="16.5" customHeight="1">
      <c r="B27" s="127" t="s">
        <v>669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</row>
    <row r="28" spans="2:62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26" t="s">
        <v>651</v>
      </c>
    </row>
    <row r="29" spans="2:62" ht="13.5" customHeight="1">
      <c r="B29" s="142" t="s">
        <v>72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1" t="s">
        <v>374</v>
      </c>
      <c r="N29" s="142"/>
      <c r="O29" s="142"/>
      <c r="P29" s="142"/>
      <c r="Q29" s="142"/>
      <c r="R29" s="141" t="s">
        <v>209</v>
      </c>
      <c r="S29" s="142"/>
      <c r="T29" s="142"/>
      <c r="U29" s="142"/>
      <c r="V29" s="164"/>
      <c r="W29" s="141" t="s">
        <v>351</v>
      </c>
      <c r="X29" s="142"/>
      <c r="Y29" s="142"/>
      <c r="Z29" s="142"/>
      <c r="AA29" s="164"/>
      <c r="AB29" s="141" t="s">
        <v>208</v>
      </c>
      <c r="AC29" s="142"/>
      <c r="AD29" s="142"/>
      <c r="AE29" s="142"/>
      <c r="AF29" s="164"/>
      <c r="AG29" s="141" t="s">
        <v>122</v>
      </c>
      <c r="AH29" s="142"/>
      <c r="AI29" s="142"/>
      <c r="AJ29" s="142"/>
      <c r="AK29" s="164"/>
      <c r="AL29" s="141" t="s">
        <v>132</v>
      </c>
      <c r="AM29" s="142"/>
      <c r="AN29" s="142"/>
      <c r="AO29" s="142"/>
      <c r="AP29" s="164"/>
      <c r="AQ29" s="141" t="s">
        <v>135</v>
      </c>
      <c r="AR29" s="142"/>
      <c r="AS29" s="142"/>
      <c r="AT29" s="142"/>
      <c r="AU29" s="164"/>
      <c r="AV29" s="141" t="s">
        <v>141</v>
      </c>
      <c r="AW29" s="142"/>
      <c r="AX29" s="142"/>
      <c r="AY29" s="142"/>
      <c r="AZ29" s="164"/>
      <c r="BA29" s="141" t="s">
        <v>214</v>
      </c>
      <c r="BB29" s="142"/>
      <c r="BC29" s="142"/>
      <c r="BD29" s="142"/>
      <c r="BE29" s="164"/>
      <c r="BF29" s="142" t="s">
        <v>237</v>
      </c>
      <c r="BG29" s="142"/>
      <c r="BH29" s="142"/>
      <c r="BI29" s="142"/>
      <c r="BJ29" s="142"/>
    </row>
    <row r="30" spans="2:63" ht="13.5" customHeight="1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60"/>
      <c r="N30" s="158"/>
      <c r="O30" s="158"/>
      <c r="P30" s="158"/>
      <c r="Q30" s="158"/>
      <c r="R30" s="282" t="s">
        <v>536</v>
      </c>
      <c r="S30" s="283"/>
      <c r="T30" s="283"/>
      <c r="U30" s="283"/>
      <c r="V30" s="284"/>
      <c r="W30" s="282" t="s">
        <v>537</v>
      </c>
      <c r="X30" s="283"/>
      <c r="Y30" s="283"/>
      <c r="Z30" s="283"/>
      <c r="AA30" s="284"/>
      <c r="AB30" s="282" t="s">
        <v>538</v>
      </c>
      <c r="AC30" s="283"/>
      <c r="AD30" s="283"/>
      <c r="AE30" s="283"/>
      <c r="AF30" s="284"/>
      <c r="AG30" s="282" t="s">
        <v>539</v>
      </c>
      <c r="AH30" s="283"/>
      <c r="AI30" s="283"/>
      <c r="AJ30" s="283"/>
      <c r="AK30" s="284"/>
      <c r="AL30" s="282" t="s">
        <v>540</v>
      </c>
      <c r="AM30" s="283"/>
      <c r="AN30" s="283"/>
      <c r="AO30" s="283"/>
      <c r="AP30" s="284"/>
      <c r="AQ30" s="282" t="s">
        <v>541</v>
      </c>
      <c r="AR30" s="283"/>
      <c r="AS30" s="283"/>
      <c r="AT30" s="283"/>
      <c r="AU30" s="284"/>
      <c r="AV30" s="282" t="s">
        <v>542</v>
      </c>
      <c r="AW30" s="283"/>
      <c r="AX30" s="283"/>
      <c r="AY30" s="283"/>
      <c r="AZ30" s="284"/>
      <c r="BA30" s="282" t="s">
        <v>543</v>
      </c>
      <c r="BB30" s="283"/>
      <c r="BC30" s="283"/>
      <c r="BD30" s="283"/>
      <c r="BE30" s="284"/>
      <c r="BF30" s="283" t="s">
        <v>544</v>
      </c>
      <c r="BG30" s="283"/>
      <c r="BH30" s="283"/>
      <c r="BI30" s="283"/>
      <c r="BJ30" s="283"/>
      <c r="BK30" s="4"/>
    </row>
    <row r="31" spans="2:42" ht="10.5" customHeight="1">
      <c r="B31" s="4"/>
      <c r="C31" s="15"/>
      <c r="D31" s="15"/>
      <c r="E31" s="15"/>
      <c r="F31" s="15"/>
      <c r="G31" s="11"/>
      <c r="H31" s="4"/>
      <c r="I31" s="4"/>
      <c r="J31" s="4"/>
      <c r="K31" s="4"/>
      <c r="L31" s="4"/>
      <c r="M31" s="50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2:62" ht="10.5" customHeight="1">
      <c r="B32" s="4"/>
      <c r="C32" s="144" t="s">
        <v>46</v>
      </c>
      <c r="D32" s="144"/>
      <c r="E32" s="144"/>
      <c r="F32" s="123">
        <v>11</v>
      </c>
      <c r="G32" s="123"/>
      <c r="H32" s="123"/>
      <c r="I32" s="144" t="s">
        <v>39</v>
      </c>
      <c r="J32" s="144"/>
      <c r="K32" s="144"/>
      <c r="L32" s="4"/>
      <c r="M32" s="106">
        <v>544723</v>
      </c>
      <c r="N32" s="107"/>
      <c r="O32" s="107"/>
      <c r="P32" s="107"/>
      <c r="Q32" s="107"/>
      <c r="R32" s="107">
        <v>19114</v>
      </c>
      <c r="S32" s="107"/>
      <c r="T32" s="107"/>
      <c r="U32" s="107"/>
      <c r="V32" s="107"/>
      <c r="W32" s="107">
        <v>28136</v>
      </c>
      <c r="X32" s="107"/>
      <c r="Y32" s="107"/>
      <c r="Z32" s="107"/>
      <c r="AA32" s="107"/>
      <c r="AB32" s="107">
        <v>29085</v>
      </c>
      <c r="AC32" s="107"/>
      <c r="AD32" s="107"/>
      <c r="AE32" s="107"/>
      <c r="AF32" s="107"/>
      <c r="AG32" s="107">
        <v>22046</v>
      </c>
      <c r="AH32" s="107"/>
      <c r="AI32" s="107"/>
      <c r="AJ32" s="107"/>
      <c r="AK32" s="107"/>
      <c r="AL32" s="107">
        <v>29266</v>
      </c>
      <c r="AM32" s="107"/>
      <c r="AN32" s="107"/>
      <c r="AO32" s="107"/>
      <c r="AP32" s="107"/>
      <c r="AQ32" s="107">
        <v>20748</v>
      </c>
      <c r="AR32" s="107"/>
      <c r="AS32" s="107"/>
      <c r="AT32" s="107"/>
      <c r="AU32" s="107"/>
      <c r="AV32" s="107">
        <v>24447</v>
      </c>
      <c r="AW32" s="107"/>
      <c r="AX32" s="107"/>
      <c r="AY32" s="107"/>
      <c r="AZ32" s="107"/>
      <c r="BA32" s="107">
        <v>28058</v>
      </c>
      <c r="BB32" s="107"/>
      <c r="BC32" s="107"/>
      <c r="BD32" s="107"/>
      <c r="BE32" s="107"/>
      <c r="BF32" s="107">
        <v>53878</v>
      </c>
      <c r="BG32" s="105"/>
      <c r="BH32" s="105"/>
      <c r="BI32" s="105"/>
      <c r="BJ32" s="105"/>
    </row>
    <row r="33" spans="2:62" ht="10.5" customHeight="1">
      <c r="B33" s="4"/>
      <c r="C33" s="15"/>
      <c r="D33" s="15"/>
      <c r="E33" s="15"/>
      <c r="F33" s="123">
        <v>12</v>
      </c>
      <c r="G33" s="123"/>
      <c r="H33" s="123"/>
      <c r="I33" s="15"/>
      <c r="J33" s="15"/>
      <c r="K33" s="15"/>
      <c r="L33" s="4"/>
      <c r="M33" s="106">
        <v>574612</v>
      </c>
      <c r="N33" s="107"/>
      <c r="O33" s="107"/>
      <c r="P33" s="107"/>
      <c r="Q33" s="107"/>
      <c r="R33" s="107">
        <v>19601</v>
      </c>
      <c r="S33" s="107"/>
      <c r="T33" s="107"/>
      <c r="U33" s="107"/>
      <c r="V33" s="107"/>
      <c r="W33" s="107">
        <v>30068</v>
      </c>
      <c r="X33" s="107"/>
      <c r="Y33" s="107"/>
      <c r="Z33" s="107"/>
      <c r="AA33" s="107"/>
      <c r="AB33" s="107">
        <v>30811</v>
      </c>
      <c r="AC33" s="107"/>
      <c r="AD33" s="107"/>
      <c r="AE33" s="107"/>
      <c r="AF33" s="107"/>
      <c r="AG33" s="107">
        <v>19506</v>
      </c>
      <c r="AH33" s="107"/>
      <c r="AI33" s="107"/>
      <c r="AJ33" s="107"/>
      <c r="AK33" s="107"/>
      <c r="AL33" s="107">
        <v>27811</v>
      </c>
      <c r="AM33" s="107"/>
      <c r="AN33" s="107"/>
      <c r="AO33" s="107"/>
      <c r="AP33" s="107"/>
      <c r="AQ33" s="107">
        <v>30786</v>
      </c>
      <c r="AR33" s="107"/>
      <c r="AS33" s="107"/>
      <c r="AT33" s="107"/>
      <c r="AU33" s="107"/>
      <c r="AV33" s="107">
        <v>23037</v>
      </c>
      <c r="AW33" s="107"/>
      <c r="AX33" s="107"/>
      <c r="AY33" s="107"/>
      <c r="AZ33" s="107"/>
      <c r="BA33" s="107">
        <v>32143</v>
      </c>
      <c r="BB33" s="107"/>
      <c r="BC33" s="107"/>
      <c r="BD33" s="107"/>
      <c r="BE33" s="107"/>
      <c r="BF33" s="107">
        <v>47976</v>
      </c>
      <c r="BG33" s="105"/>
      <c r="BH33" s="105"/>
      <c r="BI33" s="105"/>
      <c r="BJ33" s="105"/>
    </row>
    <row r="34" spans="2:62" ht="10.5" customHeight="1">
      <c r="B34" s="4"/>
      <c r="C34" s="15"/>
      <c r="D34" s="15"/>
      <c r="E34" s="15"/>
      <c r="F34" s="123">
        <v>13</v>
      </c>
      <c r="G34" s="123"/>
      <c r="H34" s="123"/>
      <c r="I34" s="15"/>
      <c r="J34" s="15"/>
      <c r="K34" s="15"/>
      <c r="L34" s="4"/>
      <c r="M34" s="106">
        <v>578432</v>
      </c>
      <c r="N34" s="107"/>
      <c r="O34" s="107"/>
      <c r="P34" s="107"/>
      <c r="Q34" s="107"/>
      <c r="R34" s="107">
        <v>31397</v>
      </c>
      <c r="S34" s="107"/>
      <c r="T34" s="107"/>
      <c r="U34" s="107"/>
      <c r="V34" s="107"/>
      <c r="W34" s="107">
        <v>28372</v>
      </c>
      <c r="X34" s="107"/>
      <c r="Y34" s="107"/>
      <c r="Z34" s="107"/>
      <c r="AA34" s="107"/>
      <c r="AB34" s="107">
        <v>29328</v>
      </c>
      <c r="AC34" s="107"/>
      <c r="AD34" s="107"/>
      <c r="AE34" s="107"/>
      <c r="AF34" s="107"/>
      <c r="AG34" s="107">
        <v>27622</v>
      </c>
      <c r="AH34" s="107"/>
      <c r="AI34" s="107"/>
      <c r="AJ34" s="107"/>
      <c r="AK34" s="107"/>
      <c r="AL34" s="107">
        <v>26277</v>
      </c>
      <c r="AM34" s="107"/>
      <c r="AN34" s="107"/>
      <c r="AO34" s="107"/>
      <c r="AP34" s="107"/>
      <c r="AQ34" s="107">
        <v>29936</v>
      </c>
      <c r="AR34" s="107"/>
      <c r="AS34" s="107"/>
      <c r="AT34" s="107"/>
      <c r="AU34" s="107"/>
      <c r="AV34" s="107">
        <v>24121</v>
      </c>
      <c r="AW34" s="107"/>
      <c r="AX34" s="107"/>
      <c r="AY34" s="107"/>
      <c r="AZ34" s="107"/>
      <c r="BA34" s="107">
        <v>35050</v>
      </c>
      <c r="BB34" s="107"/>
      <c r="BC34" s="107"/>
      <c r="BD34" s="107"/>
      <c r="BE34" s="107"/>
      <c r="BF34" s="107">
        <v>42722</v>
      </c>
      <c r="BG34" s="105"/>
      <c r="BH34" s="105"/>
      <c r="BI34" s="105"/>
      <c r="BJ34" s="105"/>
    </row>
    <row r="35" spans="2:62" ht="10.5" customHeight="1">
      <c r="B35" s="4"/>
      <c r="C35" s="15"/>
      <c r="D35" s="15"/>
      <c r="E35" s="15"/>
      <c r="F35" s="123">
        <v>14</v>
      </c>
      <c r="G35" s="123"/>
      <c r="H35" s="123"/>
      <c r="I35" s="15"/>
      <c r="J35" s="15"/>
      <c r="K35" s="15"/>
      <c r="L35" s="4"/>
      <c r="M35" s="106">
        <v>593845</v>
      </c>
      <c r="N35" s="107"/>
      <c r="O35" s="107"/>
      <c r="P35" s="107"/>
      <c r="Q35" s="107"/>
      <c r="R35" s="107">
        <v>29496</v>
      </c>
      <c r="S35" s="107"/>
      <c r="T35" s="107"/>
      <c r="U35" s="107"/>
      <c r="V35" s="107"/>
      <c r="W35" s="107">
        <v>28095</v>
      </c>
      <c r="X35" s="107"/>
      <c r="Y35" s="107"/>
      <c r="Z35" s="107"/>
      <c r="AA35" s="107"/>
      <c r="AB35" s="107">
        <v>30483</v>
      </c>
      <c r="AC35" s="107"/>
      <c r="AD35" s="107"/>
      <c r="AE35" s="107"/>
      <c r="AF35" s="107"/>
      <c r="AG35" s="107">
        <v>26954</v>
      </c>
      <c r="AH35" s="107"/>
      <c r="AI35" s="107"/>
      <c r="AJ35" s="107"/>
      <c r="AK35" s="107"/>
      <c r="AL35" s="107">
        <v>29515</v>
      </c>
      <c r="AM35" s="107"/>
      <c r="AN35" s="107"/>
      <c r="AO35" s="107"/>
      <c r="AP35" s="107"/>
      <c r="AQ35" s="107">
        <v>36416</v>
      </c>
      <c r="AR35" s="107"/>
      <c r="AS35" s="107"/>
      <c r="AT35" s="107"/>
      <c r="AU35" s="107"/>
      <c r="AV35" s="107">
        <v>31053</v>
      </c>
      <c r="AW35" s="107"/>
      <c r="AX35" s="107"/>
      <c r="AY35" s="107"/>
      <c r="AZ35" s="107"/>
      <c r="BA35" s="107">
        <v>35122</v>
      </c>
      <c r="BB35" s="107"/>
      <c r="BC35" s="107"/>
      <c r="BD35" s="107"/>
      <c r="BE35" s="107"/>
      <c r="BF35" s="107">
        <v>32642</v>
      </c>
      <c r="BG35" s="107"/>
      <c r="BH35" s="107"/>
      <c r="BI35" s="107"/>
      <c r="BJ35" s="107"/>
    </row>
    <row r="36" spans="2:62" s="77" customFormat="1" ht="10.5" customHeight="1">
      <c r="B36" s="78"/>
      <c r="C36" s="78"/>
      <c r="D36" s="78"/>
      <c r="E36" s="78"/>
      <c r="F36" s="112">
        <v>15</v>
      </c>
      <c r="G36" s="112"/>
      <c r="H36" s="112"/>
      <c r="I36" s="78"/>
      <c r="J36" s="78"/>
      <c r="K36" s="78"/>
      <c r="L36" s="91"/>
      <c r="M36" s="156">
        <v>605647</v>
      </c>
      <c r="N36" s="156"/>
      <c r="O36" s="156"/>
      <c r="P36" s="156"/>
      <c r="Q36" s="156"/>
      <c r="R36" s="156">
        <v>29301</v>
      </c>
      <c r="S36" s="156"/>
      <c r="T36" s="156"/>
      <c r="U36" s="156"/>
      <c r="V36" s="156"/>
      <c r="W36" s="156">
        <v>29365</v>
      </c>
      <c r="X36" s="156"/>
      <c r="Y36" s="156"/>
      <c r="Z36" s="156"/>
      <c r="AA36" s="156"/>
      <c r="AB36" s="156">
        <v>30529</v>
      </c>
      <c r="AC36" s="156"/>
      <c r="AD36" s="156"/>
      <c r="AE36" s="156"/>
      <c r="AF36" s="156"/>
      <c r="AG36" s="156">
        <v>24981</v>
      </c>
      <c r="AH36" s="156"/>
      <c r="AI36" s="156"/>
      <c r="AJ36" s="156"/>
      <c r="AK36" s="156"/>
      <c r="AL36" s="156">
        <v>31565</v>
      </c>
      <c r="AM36" s="156"/>
      <c r="AN36" s="156"/>
      <c r="AO36" s="156"/>
      <c r="AP36" s="156"/>
      <c r="AQ36" s="156">
        <v>34549</v>
      </c>
      <c r="AR36" s="156"/>
      <c r="AS36" s="156"/>
      <c r="AT36" s="156"/>
      <c r="AU36" s="156"/>
      <c r="AV36" s="156">
        <v>30128</v>
      </c>
      <c r="AW36" s="156"/>
      <c r="AX36" s="156"/>
      <c r="AY36" s="156"/>
      <c r="AZ36" s="156"/>
      <c r="BA36" s="156">
        <v>35402</v>
      </c>
      <c r="BB36" s="156"/>
      <c r="BC36" s="156"/>
      <c r="BD36" s="156"/>
      <c r="BE36" s="156"/>
      <c r="BF36" s="156">
        <v>40853</v>
      </c>
      <c r="BG36" s="156"/>
      <c r="BH36" s="156"/>
      <c r="BI36" s="156"/>
      <c r="BJ36" s="156"/>
    </row>
    <row r="37" spans="2:62" ht="10.5" customHeight="1">
      <c r="B37" s="5"/>
      <c r="C37" s="6"/>
      <c r="D37" s="6"/>
      <c r="E37" s="6"/>
      <c r="F37" s="6"/>
      <c r="G37" s="19"/>
      <c r="H37" s="5"/>
      <c r="I37" s="5"/>
      <c r="J37" s="5"/>
      <c r="K37" s="5"/>
      <c r="L37" s="5"/>
      <c r="M37" s="4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3.5" customHeight="1">
      <c r="B38" s="142" t="s">
        <v>72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1" t="s">
        <v>136</v>
      </c>
      <c r="N38" s="142"/>
      <c r="O38" s="142"/>
      <c r="P38" s="142"/>
      <c r="Q38" s="142"/>
      <c r="R38" s="142"/>
      <c r="S38" s="141" t="s">
        <v>238</v>
      </c>
      <c r="T38" s="142"/>
      <c r="U38" s="142"/>
      <c r="V38" s="142"/>
      <c r="W38" s="142"/>
      <c r="X38" s="164"/>
      <c r="Y38" s="141" t="s">
        <v>239</v>
      </c>
      <c r="Z38" s="142"/>
      <c r="AA38" s="142"/>
      <c r="AB38" s="142"/>
      <c r="AC38" s="142"/>
      <c r="AD38" s="164"/>
      <c r="AE38" s="141" t="s">
        <v>124</v>
      </c>
      <c r="AF38" s="142"/>
      <c r="AG38" s="142"/>
      <c r="AH38" s="142"/>
      <c r="AI38" s="142"/>
      <c r="AJ38" s="164"/>
      <c r="AK38" s="141" t="s">
        <v>134</v>
      </c>
      <c r="AL38" s="142"/>
      <c r="AM38" s="142"/>
      <c r="AN38" s="142"/>
      <c r="AO38" s="142"/>
      <c r="AP38" s="164"/>
      <c r="AQ38" s="141" t="s">
        <v>126</v>
      </c>
      <c r="AR38" s="142"/>
      <c r="AS38" s="142"/>
      <c r="AT38" s="142"/>
      <c r="AU38" s="142"/>
      <c r="AV38" s="164"/>
      <c r="AW38" s="141" t="s">
        <v>145</v>
      </c>
      <c r="AX38" s="142"/>
      <c r="AY38" s="142"/>
      <c r="AZ38" s="142"/>
      <c r="BA38" s="142"/>
      <c r="BB38" s="142"/>
      <c r="BC38" s="164"/>
      <c r="BD38" s="285" t="s">
        <v>240</v>
      </c>
      <c r="BE38" s="285"/>
      <c r="BF38" s="285"/>
      <c r="BG38" s="285"/>
      <c r="BH38" s="285"/>
      <c r="BI38" s="285"/>
      <c r="BJ38" s="285"/>
    </row>
    <row r="39" spans="2:63" ht="13.5" customHeight="1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282" t="s">
        <v>535</v>
      </c>
      <c r="N39" s="283"/>
      <c r="O39" s="283"/>
      <c r="P39" s="283"/>
      <c r="Q39" s="283"/>
      <c r="R39" s="283"/>
      <c r="S39" s="282" t="s">
        <v>534</v>
      </c>
      <c r="T39" s="283"/>
      <c r="U39" s="283"/>
      <c r="V39" s="283"/>
      <c r="W39" s="283"/>
      <c r="X39" s="284"/>
      <c r="Y39" s="282" t="s">
        <v>533</v>
      </c>
      <c r="Z39" s="283"/>
      <c r="AA39" s="283"/>
      <c r="AB39" s="283"/>
      <c r="AC39" s="283"/>
      <c r="AD39" s="284"/>
      <c r="AE39" s="282" t="s">
        <v>532</v>
      </c>
      <c r="AF39" s="283"/>
      <c r="AG39" s="283"/>
      <c r="AH39" s="283"/>
      <c r="AI39" s="283"/>
      <c r="AJ39" s="284"/>
      <c r="AK39" s="282" t="s">
        <v>531</v>
      </c>
      <c r="AL39" s="283"/>
      <c r="AM39" s="283"/>
      <c r="AN39" s="283"/>
      <c r="AO39" s="283"/>
      <c r="AP39" s="284"/>
      <c r="AQ39" s="282" t="s">
        <v>408</v>
      </c>
      <c r="AR39" s="283"/>
      <c r="AS39" s="283"/>
      <c r="AT39" s="283"/>
      <c r="AU39" s="283"/>
      <c r="AV39" s="284"/>
      <c r="AW39" s="282" t="s">
        <v>530</v>
      </c>
      <c r="AX39" s="283"/>
      <c r="AY39" s="283"/>
      <c r="AZ39" s="283"/>
      <c r="BA39" s="283"/>
      <c r="BB39" s="283"/>
      <c r="BC39" s="284"/>
      <c r="BD39" s="283" t="s">
        <v>529</v>
      </c>
      <c r="BE39" s="283"/>
      <c r="BF39" s="283"/>
      <c r="BG39" s="283"/>
      <c r="BH39" s="283"/>
      <c r="BI39" s="283"/>
      <c r="BJ39" s="283"/>
      <c r="BK39" s="4"/>
    </row>
    <row r="40" spans="2:42" ht="10.5" customHeight="1">
      <c r="B40" s="4"/>
      <c r="C40" s="15"/>
      <c r="D40" s="15"/>
      <c r="E40" s="15"/>
      <c r="F40" s="15"/>
      <c r="G40" s="11"/>
      <c r="H40" s="4"/>
      <c r="I40" s="4"/>
      <c r="J40" s="4"/>
      <c r="K40" s="4"/>
      <c r="L40" s="4"/>
      <c r="M40" s="50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62" ht="10.5" customHeight="1">
      <c r="B41" s="4"/>
      <c r="C41" s="144" t="s">
        <v>46</v>
      </c>
      <c r="D41" s="144"/>
      <c r="E41" s="144"/>
      <c r="F41" s="123">
        <v>11</v>
      </c>
      <c r="G41" s="123"/>
      <c r="H41" s="123"/>
      <c r="I41" s="144" t="s">
        <v>39</v>
      </c>
      <c r="J41" s="144"/>
      <c r="K41" s="144"/>
      <c r="L41" s="4"/>
      <c r="M41" s="106">
        <v>26574</v>
      </c>
      <c r="N41" s="107"/>
      <c r="O41" s="107"/>
      <c r="P41" s="107"/>
      <c r="Q41" s="107"/>
      <c r="R41" s="107"/>
      <c r="S41" s="107">
        <v>24837</v>
      </c>
      <c r="T41" s="107"/>
      <c r="U41" s="107"/>
      <c r="V41" s="107"/>
      <c r="W41" s="107"/>
      <c r="X41" s="107"/>
      <c r="Y41" s="107">
        <v>37509</v>
      </c>
      <c r="Z41" s="107"/>
      <c r="AA41" s="107"/>
      <c r="AB41" s="107"/>
      <c r="AC41" s="107"/>
      <c r="AD41" s="107"/>
      <c r="AE41" s="107">
        <v>28718</v>
      </c>
      <c r="AF41" s="107"/>
      <c r="AG41" s="107"/>
      <c r="AH41" s="107"/>
      <c r="AI41" s="107"/>
      <c r="AJ41" s="107"/>
      <c r="AK41" s="107">
        <v>27942</v>
      </c>
      <c r="AL41" s="107"/>
      <c r="AM41" s="107"/>
      <c r="AN41" s="107"/>
      <c r="AO41" s="107"/>
      <c r="AP41" s="107"/>
      <c r="AQ41" s="105">
        <v>30453</v>
      </c>
      <c r="AR41" s="105"/>
      <c r="AS41" s="105"/>
      <c r="AT41" s="105"/>
      <c r="AU41" s="105"/>
      <c r="AV41" s="105"/>
      <c r="AW41" s="105">
        <v>22710</v>
      </c>
      <c r="AX41" s="105"/>
      <c r="AY41" s="105"/>
      <c r="AZ41" s="105"/>
      <c r="BA41" s="105"/>
      <c r="BB41" s="105"/>
      <c r="BC41" s="105"/>
      <c r="BD41" s="105">
        <v>91202</v>
      </c>
      <c r="BE41" s="105"/>
      <c r="BF41" s="105"/>
      <c r="BG41" s="105"/>
      <c r="BH41" s="105"/>
      <c r="BI41" s="105"/>
      <c r="BJ41" s="105"/>
    </row>
    <row r="42" spans="2:62" ht="10.5" customHeight="1">
      <c r="B42" s="4"/>
      <c r="C42" s="15"/>
      <c r="D42" s="15"/>
      <c r="E42" s="15"/>
      <c r="F42" s="123">
        <v>12</v>
      </c>
      <c r="G42" s="123"/>
      <c r="H42" s="123"/>
      <c r="I42" s="15"/>
      <c r="J42" s="15"/>
      <c r="K42" s="15"/>
      <c r="L42" s="4"/>
      <c r="M42" s="106">
        <v>28690</v>
      </c>
      <c r="N42" s="107"/>
      <c r="O42" s="107"/>
      <c r="P42" s="107"/>
      <c r="Q42" s="107"/>
      <c r="R42" s="107"/>
      <c r="S42" s="107">
        <v>27415</v>
      </c>
      <c r="T42" s="107"/>
      <c r="U42" s="107"/>
      <c r="V42" s="107"/>
      <c r="W42" s="107"/>
      <c r="X42" s="107"/>
      <c r="Y42" s="107">
        <v>39806</v>
      </c>
      <c r="Z42" s="107"/>
      <c r="AA42" s="107"/>
      <c r="AB42" s="107"/>
      <c r="AC42" s="107"/>
      <c r="AD42" s="107"/>
      <c r="AE42" s="107">
        <v>27735</v>
      </c>
      <c r="AF42" s="107"/>
      <c r="AG42" s="107"/>
      <c r="AH42" s="107"/>
      <c r="AI42" s="107"/>
      <c r="AJ42" s="107"/>
      <c r="AK42" s="107">
        <v>30300</v>
      </c>
      <c r="AL42" s="107"/>
      <c r="AM42" s="107"/>
      <c r="AN42" s="107"/>
      <c r="AO42" s="107"/>
      <c r="AP42" s="107"/>
      <c r="AQ42" s="105">
        <v>34111</v>
      </c>
      <c r="AR42" s="105"/>
      <c r="AS42" s="105"/>
      <c r="AT42" s="105"/>
      <c r="AU42" s="105"/>
      <c r="AV42" s="105"/>
      <c r="AW42" s="105">
        <v>35329</v>
      </c>
      <c r="AX42" s="105"/>
      <c r="AY42" s="105"/>
      <c r="AZ42" s="105"/>
      <c r="BA42" s="105"/>
      <c r="BB42" s="105"/>
      <c r="BC42" s="105"/>
      <c r="BD42" s="105">
        <v>89487</v>
      </c>
      <c r="BE42" s="105"/>
      <c r="BF42" s="105"/>
      <c r="BG42" s="105"/>
      <c r="BH42" s="105"/>
      <c r="BI42" s="105"/>
      <c r="BJ42" s="105"/>
    </row>
    <row r="43" spans="2:62" ht="10.5" customHeight="1">
      <c r="B43" s="4"/>
      <c r="C43" s="15"/>
      <c r="D43" s="15"/>
      <c r="E43" s="15"/>
      <c r="F43" s="123">
        <v>13</v>
      </c>
      <c r="G43" s="123"/>
      <c r="H43" s="123"/>
      <c r="I43" s="15"/>
      <c r="J43" s="15"/>
      <c r="K43" s="15"/>
      <c r="L43" s="4"/>
      <c r="M43" s="106">
        <v>30811</v>
      </c>
      <c r="N43" s="107"/>
      <c r="O43" s="107"/>
      <c r="P43" s="107"/>
      <c r="Q43" s="107"/>
      <c r="R43" s="107"/>
      <c r="S43" s="107">
        <v>23779</v>
      </c>
      <c r="T43" s="107"/>
      <c r="U43" s="107"/>
      <c r="V43" s="107"/>
      <c r="W43" s="107"/>
      <c r="X43" s="107"/>
      <c r="Y43" s="107">
        <v>38344</v>
      </c>
      <c r="Z43" s="107"/>
      <c r="AA43" s="107"/>
      <c r="AB43" s="107"/>
      <c r="AC43" s="107"/>
      <c r="AD43" s="107"/>
      <c r="AE43" s="107">
        <v>33068</v>
      </c>
      <c r="AF43" s="107"/>
      <c r="AG43" s="107"/>
      <c r="AH43" s="107"/>
      <c r="AI43" s="107"/>
      <c r="AJ43" s="107"/>
      <c r="AK43" s="107">
        <v>31423</v>
      </c>
      <c r="AL43" s="107"/>
      <c r="AM43" s="107"/>
      <c r="AN43" s="107"/>
      <c r="AO43" s="107"/>
      <c r="AP43" s="107"/>
      <c r="AQ43" s="105">
        <v>30556</v>
      </c>
      <c r="AR43" s="105"/>
      <c r="AS43" s="105"/>
      <c r="AT43" s="105"/>
      <c r="AU43" s="105"/>
      <c r="AV43" s="105"/>
      <c r="AW43" s="105">
        <v>36252</v>
      </c>
      <c r="AX43" s="105"/>
      <c r="AY43" s="105"/>
      <c r="AZ43" s="105"/>
      <c r="BA43" s="105"/>
      <c r="BB43" s="105"/>
      <c r="BC43" s="105"/>
      <c r="BD43" s="105">
        <v>79374</v>
      </c>
      <c r="BE43" s="105"/>
      <c r="BF43" s="105"/>
      <c r="BG43" s="105"/>
      <c r="BH43" s="105"/>
      <c r="BI43" s="105"/>
      <c r="BJ43" s="105"/>
    </row>
    <row r="44" spans="2:62" ht="10.5" customHeight="1">
      <c r="B44" s="4"/>
      <c r="C44" s="15"/>
      <c r="D44" s="15"/>
      <c r="E44" s="15"/>
      <c r="F44" s="123">
        <v>14</v>
      </c>
      <c r="G44" s="123"/>
      <c r="H44" s="123"/>
      <c r="I44" s="15"/>
      <c r="J44" s="15"/>
      <c r="K44" s="15"/>
      <c r="L44" s="99"/>
      <c r="M44" s="107">
        <v>31828</v>
      </c>
      <c r="N44" s="107"/>
      <c r="O44" s="107"/>
      <c r="P44" s="107"/>
      <c r="Q44" s="107"/>
      <c r="R44" s="107"/>
      <c r="S44" s="107">
        <v>22992</v>
      </c>
      <c r="T44" s="107"/>
      <c r="U44" s="107"/>
      <c r="V44" s="107"/>
      <c r="W44" s="107"/>
      <c r="X44" s="107"/>
      <c r="Y44" s="107">
        <v>41403</v>
      </c>
      <c r="Z44" s="107"/>
      <c r="AA44" s="107"/>
      <c r="AB44" s="107"/>
      <c r="AC44" s="107"/>
      <c r="AD44" s="107"/>
      <c r="AE44" s="107">
        <v>41720</v>
      </c>
      <c r="AF44" s="107"/>
      <c r="AG44" s="107"/>
      <c r="AH44" s="107"/>
      <c r="AI44" s="107"/>
      <c r="AJ44" s="107"/>
      <c r="AK44" s="107">
        <v>32037</v>
      </c>
      <c r="AL44" s="107"/>
      <c r="AM44" s="107"/>
      <c r="AN44" s="107"/>
      <c r="AO44" s="107"/>
      <c r="AP44" s="107"/>
      <c r="AQ44" s="105">
        <v>30043</v>
      </c>
      <c r="AR44" s="105"/>
      <c r="AS44" s="105"/>
      <c r="AT44" s="105"/>
      <c r="AU44" s="105"/>
      <c r="AV44" s="105"/>
      <c r="AW44" s="105">
        <v>37844</v>
      </c>
      <c r="AX44" s="105"/>
      <c r="AY44" s="105"/>
      <c r="AZ44" s="105"/>
      <c r="BA44" s="105"/>
      <c r="BB44" s="105"/>
      <c r="BC44" s="105"/>
      <c r="BD44" s="105">
        <v>76202</v>
      </c>
      <c r="BE44" s="105"/>
      <c r="BF44" s="105"/>
      <c r="BG44" s="105"/>
      <c r="BH44" s="105"/>
      <c r="BI44" s="105"/>
      <c r="BJ44" s="105"/>
    </row>
    <row r="45" spans="2:62" s="77" customFormat="1" ht="10.5" customHeight="1">
      <c r="B45" s="78"/>
      <c r="C45" s="78"/>
      <c r="D45" s="78"/>
      <c r="E45" s="78"/>
      <c r="F45" s="112">
        <v>15</v>
      </c>
      <c r="G45" s="112"/>
      <c r="H45" s="112"/>
      <c r="I45" s="78"/>
      <c r="J45" s="78"/>
      <c r="K45" s="78"/>
      <c r="L45" s="91"/>
      <c r="M45" s="156">
        <v>35309</v>
      </c>
      <c r="N45" s="156"/>
      <c r="O45" s="156"/>
      <c r="P45" s="156"/>
      <c r="Q45" s="156"/>
      <c r="R45" s="156"/>
      <c r="S45" s="156">
        <v>24418</v>
      </c>
      <c r="T45" s="156"/>
      <c r="U45" s="156"/>
      <c r="V45" s="156"/>
      <c r="W45" s="156"/>
      <c r="X45" s="156"/>
      <c r="Y45" s="156">
        <v>41175</v>
      </c>
      <c r="Z45" s="156"/>
      <c r="AA45" s="156"/>
      <c r="AB45" s="156"/>
      <c r="AC45" s="156"/>
      <c r="AD45" s="156"/>
      <c r="AE45" s="156">
        <v>35255</v>
      </c>
      <c r="AF45" s="156"/>
      <c r="AG45" s="156"/>
      <c r="AH45" s="156"/>
      <c r="AI45" s="156"/>
      <c r="AJ45" s="156"/>
      <c r="AK45" s="156">
        <v>34637</v>
      </c>
      <c r="AL45" s="156"/>
      <c r="AM45" s="156"/>
      <c r="AN45" s="156"/>
      <c r="AO45" s="156"/>
      <c r="AP45" s="156"/>
      <c r="AQ45" s="156">
        <v>26648</v>
      </c>
      <c r="AR45" s="156"/>
      <c r="AS45" s="156"/>
      <c r="AT45" s="156"/>
      <c r="AU45" s="156"/>
      <c r="AV45" s="156"/>
      <c r="AW45" s="156">
        <v>44599</v>
      </c>
      <c r="AX45" s="156"/>
      <c r="AY45" s="156"/>
      <c r="AZ45" s="156"/>
      <c r="BA45" s="156"/>
      <c r="BB45" s="156"/>
      <c r="BC45" s="156"/>
      <c r="BD45" s="156">
        <v>76932</v>
      </c>
      <c r="BE45" s="156"/>
      <c r="BF45" s="156"/>
      <c r="BG45" s="156"/>
      <c r="BH45" s="156"/>
      <c r="BI45" s="156"/>
      <c r="BJ45" s="156"/>
    </row>
    <row r="46" spans="2:62" ht="10.5" customHeight="1">
      <c r="B46" s="5"/>
      <c r="C46" s="6"/>
      <c r="D46" s="6"/>
      <c r="E46" s="6"/>
      <c r="F46" s="6"/>
      <c r="G46" s="19"/>
      <c r="H46" s="5"/>
      <c r="I46" s="5"/>
      <c r="J46" s="5"/>
      <c r="K46" s="5"/>
      <c r="L46" s="5"/>
      <c r="M46" s="4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2:6" ht="10.5" customHeight="1">
      <c r="B47" s="151" t="s">
        <v>54</v>
      </c>
      <c r="C47" s="151"/>
      <c r="D47" s="151"/>
      <c r="E47" s="9" t="s">
        <v>295</v>
      </c>
      <c r="F47" s="2" t="s">
        <v>241</v>
      </c>
    </row>
    <row r="48" s="12" customFormat="1" ht="10.5" customHeight="1"/>
    <row r="49" spans="2:62" s="1" customFormat="1" ht="16.5" customHeight="1">
      <c r="B49" s="127" t="s">
        <v>642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</row>
    <row r="50" spans="2:62" ht="12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26" t="s">
        <v>651</v>
      </c>
    </row>
    <row r="51" spans="2:62" ht="13.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51"/>
      <c r="N51" s="16"/>
      <c r="O51" s="16"/>
      <c r="P51" s="16"/>
      <c r="Q51" s="16"/>
      <c r="R51" s="16"/>
      <c r="S51" s="16"/>
      <c r="T51" s="129" t="s">
        <v>21</v>
      </c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</row>
    <row r="52" spans="2:62" ht="13.5" customHeight="1">
      <c r="B52" s="144" t="s">
        <v>72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3" t="s">
        <v>374</v>
      </c>
      <c r="N52" s="144"/>
      <c r="O52" s="144"/>
      <c r="P52" s="144"/>
      <c r="Q52" s="144"/>
      <c r="R52" s="144"/>
      <c r="S52" s="144"/>
      <c r="T52" s="265" t="s">
        <v>492</v>
      </c>
      <c r="U52" s="266"/>
      <c r="V52" s="266"/>
      <c r="W52" s="266"/>
      <c r="X52" s="266"/>
      <c r="Y52" s="266"/>
      <c r="Z52" s="267"/>
      <c r="AA52" s="262" t="s">
        <v>242</v>
      </c>
      <c r="AB52" s="263"/>
      <c r="AC52" s="263"/>
      <c r="AD52" s="263"/>
      <c r="AE52" s="263"/>
      <c r="AF52" s="263"/>
      <c r="AG52" s="262" t="s">
        <v>22</v>
      </c>
      <c r="AH52" s="263"/>
      <c r="AI52" s="263"/>
      <c r="AJ52" s="263"/>
      <c r="AK52" s="263"/>
      <c r="AL52" s="263"/>
      <c r="AM52" s="262" t="s">
        <v>208</v>
      </c>
      <c r="AN52" s="263"/>
      <c r="AO52" s="263"/>
      <c r="AP52" s="263"/>
      <c r="AQ52" s="263"/>
      <c r="AR52" s="263"/>
      <c r="AS52" s="262" t="s">
        <v>214</v>
      </c>
      <c r="AT52" s="263"/>
      <c r="AU52" s="263"/>
      <c r="AV52" s="263"/>
      <c r="AW52" s="263"/>
      <c r="AX52" s="263"/>
      <c r="AY52" s="262" t="s">
        <v>23</v>
      </c>
      <c r="AZ52" s="263"/>
      <c r="BA52" s="263"/>
      <c r="BB52" s="263"/>
      <c r="BC52" s="263"/>
      <c r="BD52" s="263"/>
      <c r="BE52" s="262" t="s">
        <v>243</v>
      </c>
      <c r="BF52" s="263"/>
      <c r="BG52" s="263"/>
      <c r="BH52" s="263"/>
      <c r="BI52" s="263"/>
      <c r="BJ52" s="263"/>
    </row>
    <row r="53" spans="2:62" ht="13.5" customHeight="1">
      <c r="B53" s="52"/>
      <c r="C53" s="71"/>
      <c r="D53" s="71"/>
      <c r="E53" s="71"/>
      <c r="F53" s="71"/>
      <c r="G53" s="72"/>
      <c r="H53" s="52"/>
      <c r="I53" s="52"/>
      <c r="J53" s="52"/>
      <c r="K53" s="52"/>
      <c r="L53" s="52"/>
      <c r="M53" s="57"/>
      <c r="N53" s="52"/>
      <c r="O53" s="52"/>
      <c r="P53" s="52"/>
      <c r="Q53" s="52"/>
      <c r="R53" s="52"/>
      <c r="S53" s="52"/>
      <c r="T53" s="286"/>
      <c r="U53" s="205"/>
      <c r="V53" s="205"/>
      <c r="W53" s="205"/>
      <c r="X53" s="205"/>
      <c r="Y53" s="205"/>
      <c r="Z53" s="206"/>
      <c r="AA53" s="282" t="s">
        <v>720</v>
      </c>
      <c r="AB53" s="283"/>
      <c r="AC53" s="283"/>
      <c r="AD53" s="283"/>
      <c r="AE53" s="283"/>
      <c r="AF53" s="283"/>
      <c r="AG53" s="282" t="s">
        <v>537</v>
      </c>
      <c r="AH53" s="283"/>
      <c r="AI53" s="283"/>
      <c r="AJ53" s="283"/>
      <c r="AK53" s="283"/>
      <c r="AL53" s="283"/>
      <c r="AM53" s="282" t="s">
        <v>538</v>
      </c>
      <c r="AN53" s="283"/>
      <c r="AO53" s="283"/>
      <c r="AP53" s="283"/>
      <c r="AQ53" s="283"/>
      <c r="AR53" s="283"/>
      <c r="AS53" s="282" t="s">
        <v>543</v>
      </c>
      <c r="AT53" s="283"/>
      <c r="AU53" s="283"/>
      <c r="AV53" s="283"/>
      <c r="AW53" s="283"/>
      <c r="AX53" s="283"/>
      <c r="AY53" s="282" t="s">
        <v>544</v>
      </c>
      <c r="AZ53" s="283"/>
      <c r="BA53" s="283"/>
      <c r="BB53" s="283"/>
      <c r="BC53" s="283"/>
      <c r="BD53" s="283"/>
      <c r="BE53" s="282" t="s">
        <v>535</v>
      </c>
      <c r="BF53" s="283"/>
      <c r="BG53" s="283"/>
      <c r="BH53" s="283"/>
      <c r="BI53" s="283"/>
      <c r="BJ53" s="283"/>
    </row>
    <row r="54" spans="2:62" ht="10.5" customHeight="1">
      <c r="B54" s="4"/>
      <c r="C54" s="15"/>
      <c r="D54" s="15"/>
      <c r="E54" s="15"/>
      <c r="F54" s="15"/>
      <c r="G54" s="11"/>
      <c r="H54" s="4"/>
      <c r="I54" s="4"/>
      <c r="J54" s="4"/>
      <c r="K54" s="4"/>
      <c r="L54" s="4"/>
      <c r="M54" s="50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60"/>
      <c r="AZ54" s="60"/>
      <c r="BA54" s="60"/>
      <c r="BB54" s="60"/>
      <c r="BC54" s="60"/>
      <c r="BD54" s="60"/>
      <c r="BE54" s="42"/>
      <c r="BF54" s="42"/>
      <c r="BG54" s="42"/>
      <c r="BH54" s="42"/>
      <c r="BI54" s="42"/>
      <c r="BJ54" s="42"/>
    </row>
    <row r="55" spans="2:62" ht="10.5" customHeight="1">
      <c r="B55" s="4"/>
      <c r="C55" s="144" t="s">
        <v>46</v>
      </c>
      <c r="D55" s="144"/>
      <c r="E55" s="144"/>
      <c r="F55" s="123">
        <v>11</v>
      </c>
      <c r="G55" s="123"/>
      <c r="H55" s="123"/>
      <c r="I55" s="144" t="s">
        <v>39</v>
      </c>
      <c r="J55" s="144"/>
      <c r="K55" s="144"/>
      <c r="L55" s="4"/>
      <c r="M55" s="150">
        <v>298904</v>
      </c>
      <c r="N55" s="149"/>
      <c r="O55" s="149"/>
      <c r="P55" s="149"/>
      <c r="Q55" s="149"/>
      <c r="R55" s="149"/>
      <c r="S55" s="149"/>
      <c r="T55" s="149">
        <v>208332</v>
      </c>
      <c r="U55" s="149"/>
      <c r="V55" s="149"/>
      <c r="W55" s="149"/>
      <c r="X55" s="149"/>
      <c r="Y55" s="149"/>
      <c r="Z55" s="149"/>
      <c r="AA55" s="149">
        <v>16636</v>
      </c>
      <c r="AB55" s="149"/>
      <c r="AC55" s="149"/>
      <c r="AD55" s="149"/>
      <c r="AE55" s="149"/>
      <c r="AF55" s="149"/>
      <c r="AG55" s="149">
        <v>13384</v>
      </c>
      <c r="AH55" s="149"/>
      <c r="AI55" s="149"/>
      <c r="AJ55" s="149"/>
      <c r="AK55" s="149"/>
      <c r="AL55" s="149"/>
      <c r="AM55" s="149">
        <v>23475</v>
      </c>
      <c r="AN55" s="149"/>
      <c r="AO55" s="149"/>
      <c r="AP55" s="149"/>
      <c r="AQ55" s="149"/>
      <c r="AR55" s="149"/>
      <c r="AS55" s="149">
        <v>22229</v>
      </c>
      <c r="AT55" s="149"/>
      <c r="AU55" s="149"/>
      <c r="AV55" s="149"/>
      <c r="AW55" s="149"/>
      <c r="AX55" s="149"/>
      <c r="AY55" s="149">
        <v>22973</v>
      </c>
      <c r="AZ55" s="149"/>
      <c r="BA55" s="149"/>
      <c r="BB55" s="149"/>
      <c r="BC55" s="149"/>
      <c r="BD55" s="149"/>
      <c r="BE55" s="149">
        <v>21691</v>
      </c>
      <c r="BF55" s="149"/>
      <c r="BG55" s="149"/>
      <c r="BH55" s="149"/>
      <c r="BI55" s="149"/>
      <c r="BJ55" s="149"/>
    </row>
    <row r="56" spans="2:62" ht="10.5" customHeight="1">
      <c r="B56" s="4"/>
      <c r="C56" s="15"/>
      <c r="D56" s="15"/>
      <c r="E56" s="15"/>
      <c r="F56" s="123">
        <v>12</v>
      </c>
      <c r="G56" s="123"/>
      <c r="H56" s="123"/>
      <c r="I56" s="15"/>
      <c r="J56" s="15"/>
      <c r="K56" s="15"/>
      <c r="L56" s="4"/>
      <c r="M56" s="150">
        <v>300313</v>
      </c>
      <c r="N56" s="149"/>
      <c r="O56" s="149"/>
      <c r="P56" s="149"/>
      <c r="Q56" s="149"/>
      <c r="R56" s="149"/>
      <c r="S56" s="149"/>
      <c r="T56" s="149">
        <v>205250</v>
      </c>
      <c r="U56" s="149"/>
      <c r="V56" s="149"/>
      <c r="W56" s="149"/>
      <c r="X56" s="149"/>
      <c r="Y56" s="149"/>
      <c r="Z56" s="149"/>
      <c r="AA56" s="149">
        <v>16506</v>
      </c>
      <c r="AB56" s="149"/>
      <c r="AC56" s="149"/>
      <c r="AD56" s="149"/>
      <c r="AE56" s="149"/>
      <c r="AF56" s="149"/>
      <c r="AG56" s="149">
        <v>14302</v>
      </c>
      <c r="AH56" s="149"/>
      <c r="AI56" s="149"/>
      <c r="AJ56" s="149"/>
      <c r="AK56" s="149"/>
      <c r="AL56" s="149"/>
      <c r="AM56" s="149">
        <v>21600</v>
      </c>
      <c r="AN56" s="149"/>
      <c r="AO56" s="149"/>
      <c r="AP56" s="149"/>
      <c r="AQ56" s="149"/>
      <c r="AR56" s="149"/>
      <c r="AS56" s="149">
        <v>21949</v>
      </c>
      <c r="AT56" s="149"/>
      <c r="AU56" s="149"/>
      <c r="AV56" s="149"/>
      <c r="AW56" s="149"/>
      <c r="AX56" s="149"/>
      <c r="AY56" s="149">
        <v>20836</v>
      </c>
      <c r="AZ56" s="149"/>
      <c r="BA56" s="149"/>
      <c r="BB56" s="149"/>
      <c r="BC56" s="149"/>
      <c r="BD56" s="149"/>
      <c r="BE56" s="149">
        <v>22326</v>
      </c>
      <c r="BF56" s="149"/>
      <c r="BG56" s="149"/>
      <c r="BH56" s="149"/>
      <c r="BI56" s="149"/>
      <c r="BJ56" s="149"/>
    </row>
    <row r="57" spans="2:62" ht="10.5" customHeight="1">
      <c r="B57" s="4"/>
      <c r="C57" s="15"/>
      <c r="D57" s="15"/>
      <c r="E57" s="15"/>
      <c r="F57" s="123">
        <v>13</v>
      </c>
      <c r="G57" s="123"/>
      <c r="H57" s="123"/>
      <c r="I57" s="15"/>
      <c r="J57" s="15"/>
      <c r="K57" s="15"/>
      <c r="L57" s="4"/>
      <c r="M57" s="150">
        <v>298233</v>
      </c>
      <c r="N57" s="149"/>
      <c r="O57" s="149"/>
      <c r="P57" s="149"/>
      <c r="Q57" s="149"/>
      <c r="R57" s="149"/>
      <c r="S57" s="149"/>
      <c r="T57" s="149">
        <v>203782</v>
      </c>
      <c r="U57" s="149"/>
      <c r="V57" s="149"/>
      <c r="W57" s="149"/>
      <c r="X57" s="149"/>
      <c r="Y57" s="149"/>
      <c r="Z57" s="149"/>
      <c r="AA57" s="149">
        <v>17183</v>
      </c>
      <c r="AB57" s="149"/>
      <c r="AC57" s="149"/>
      <c r="AD57" s="149"/>
      <c r="AE57" s="149"/>
      <c r="AF57" s="149"/>
      <c r="AG57" s="149">
        <v>14246</v>
      </c>
      <c r="AH57" s="149"/>
      <c r="AI57" s="149"/>
      <c r="AJ57" s="149"/>
      <c r="AK57" s="149"/>
      <c r="AL57" s="149"/>
      <c r="AM57" s="149">
        <v>22620</v>
      </c>
      <c r="AN57" s="149"/>
      <c r="AO57" s="149"/>
      <c r="AP57" s="149"/>
      <c r="AQ57" s="149"/>
      <c r="AR57" s="149"/>
      <c r="AS57" s="149">
        <v>20353</v>
      </c>
      <c r="AT57" s="149"/>
      <c r="AU57" s="149"/>
      <c r="AV57" s="149"/>
      <c r="AW57" s="149"/>
      <c r="AX57" s="149"/>
      <c r="AY57" s="149">
        <v>19854</v>
      </c>
      <c r="AZ57" s="149"/>
      <c r="BA57" s="149"/>
      <c r="BB57" s="149"/>
      <c r="BC57" s="149"/>
      <c r="BD57" s="149"/>
      <c r="BE57" s="149">
        <v>23032</v>
      </c>
      <c r="BF57" s="149"/>
      <c r="BG57" s="149"/>
      <c r="BH57" s="149"/>
      <c r="BI57" s="149"/>
      <c r="BJ57" s="149"/>
    </row>
    <row r="58" spans="2:62" ht="10.5" customHeight="1">
      <c r="B58" s="4"/>
      <c r="C58" s="15"/>
      <c r="D58" s="15"/>
      <c r="E58" s="15"/>
      <c r="F58" s="123">
        <v>14</v>
      </c>
      <c r="G58" s="123"/>
      <c r="H58" s="123"/>
      <c r="I58" s="15"/>
      <c r="J58" s="15"/>
      <c r="K58" s="15"/>
      <c r="L58" s="4"/>
      <c r="M58" s="150">
        <v>304415</v>
      </c>
      <c r="N58" s="149"/>
      <c r="O58" s="149"/>
      <c r="P58" s="149"/>
      <c r="Q58" s="149"/>
      <c r="R58" s="149"/>
      <c r="S58" s="149"/>
      <c r="T58" s="149">
        <v>208283</v>
      </c>
      <c r="U58" s="149"/>
      <c r="V58" s="149"/>
      <c r="W58" s="149"/>
      <c r="X58" s="149"/>
      <c r="Y58" s="149"/>
      <c r="Z58" s="149"/>
      <c r="AA58" s="149">
        <v>17350</v>
      </c>
      <c r="AB58" s="149"/>
      <c r="AC58" s="149"/>
      <c r="AD58" s="149"/>
      <c r="AE58" s="149"/>
      <c r="AF58" s="149"/>
      <c r="AG58" s="149">
        <v>14115</v>
      </c>
      <c r="AH58" s="149"/>
      <c r="AI58" s="149"/>
      <c r="AJ58" s="149"/>
      <c r="AK58" s="149"/>
      <c r="AL58" s="149"/>
      <c r="AM58" s="149">
        <v>19864</v>
      </c>
      <c r="AN58" s="149"/>
      <c r="AO58" s="149"/>
      <c r="AP58" s="149"/>
      <c r="AQ58" s="149"/>
      <c r="AR58" s="149"/>
      <c r="AS58" s="149">
        <v>19071</v>
      </c>
      <c r="AT58" s="149"/>
      <c r="AU58" s="149"/>
      <c r="AV58" s="149"/>
      <c r="AW58" s="149"/>
      <c r="AX58" s="149"/>
      <c r="AY58" s="149">
        <v>9410</v>
      </c>
      <c r="AZ58" s="149"/>
      <c r="BA58" s="149"/>
      <c r="BB58" s="149"/>
      <c r="BC58" s="149"/>
      <c r="BD58" s="149"/>
      <c r="BE58" s="149">
        <v>22983</v>
      </c>
      <c r="BF58" s="149"/>
      <c r="BG58" s="149"/>
      <c r="BH58" s="149"/>
      <c r="BI58" s="149"/>
      <c r="BJ58" s="149"/>
    </row>
    <row r="59" spans="2:62" s="77" customFormat="1" ht="10.5" customHeight="1">
      <c r="B59" s="78"/>
      <c r="C59" s="78"/>
      <c r="D59" s="78"/>
      <c r="E59" s="78"/>
      <c r="F59" s="112">
        <v>15</v>
      </c>
      <c r="G59" s="112"/>
      <c r="H59" s="112"/>
      <c r="I59" s="78"/>
      <c r="J59" s="78"/>
      <c r="K59" s="78"/>
      <c r="L59" s="78"/>
      <c r="M59" s="154">
        <v>321671</v>
      </c>
      <c r="N59" s="155"/>
      <c r="O59" s="155"/>
      <c r="P59" s="155"/>
      <c r="Q59" s="155"/>
      <c r="R59" s="155"/>
      <c r="S59" s="155"/>
      <c r="T59" s="155">
        <v>227488</v>
      </c>
      <c r="U59" s="155"/>
      <c r="V59" s="155"/>
      <c r="W59" s="155"/>
      <c r="X59" s="155"/>
      <c r="Y59" s="155"/>
      <c r="Z59" s="155"/>
      <c r="AA59" s="155">
        <v>18036</v>
      </c>
      <c r="AB59" s="155"/>
      <c r="AC59" s="155"/>
      <c r="AD59" s="155"/>
      <c r="AE59" s="155"/>
      <c r="AF59" s="155"/>
      <c r="AG59" s="155">
        <v>14148</v>
      </c>
      <c r="AH59" s="155"/>
      <c r="AI59" s="155"/>
      <c r="AJ59" s="155"/>
      <c r="AK59" s="155"/>
      <c r="AL59" s="155"/>
      <c r="AM59" s="155">
        <v>23381</v>
      </c>
      <c r="AN59" s="155"/>
      <c r="AO59" s="155"/>
      <c r="AP59" s="155"/>
      <c r="AQ59" s="155"/>
      <c r="AR59" s="155"/>
      <c r="AS59" s="155">
        <v>18081</v>
      </c>
      <c r="AT59" s="155"/>
      <c r="AU59" s="155"/>
      <c r="AV59" s="155"/>
      <c r="AW59" s="155"/>
      <c r="AX59" s="155"/>
      <c r="AY59" s="155">
        <v>22505</v>
      </c>
      <c r="AZ59" s="155"/>
      <c r="BA59" s="155"/>
      <c r="BB59" s="155"/>
      <c r="BC59" s="155"/>
      <c r="BD59" s="155"/>
      <c r="BE59" s="155">
        <v>20994</v>
      </c>
      <c r="BF59" s="155"/>
      <c r="BG59" s="155"/>
      <c r="BH59" s="155"/>
      <c r="BI59" s="155"/>
      <c r="BJ59" s="155"/>
    </row>
    <row r="60" spans="2:62" ht="10.5" customHeight="1">
      <c r="B60" s="5"/>
      <c r="C60" s="6"/>
      <c r="D60" s="6"/>
      <c r="E60" s="6"/>
      <c r="F60" s="6"/>
      <c r="G60" s="19"/>
      <c r="H60" s="5"/>
      <c r="I60" s="5"/>
      <c r="J60" s="5"/>
      <c r="K60" s="5"/>
      <c r="L60" s="81"/>
      <c r="M60" s="4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3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29" t="s">
        <v>721</v>
      </c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20"/>
      <c r="AQ61" s="129" t="s">
        <v>554</v>
      </c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</row>
    <row r="62" spans="2:62" ht="13.5" customHeight="1">
      <c r="B62" s="144" t="s">
        <v>72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262" t="s">
        <v>124</v>
      </c>
      <c r="N62" s="263"/>
      <c r="O62" s="263"/>
      <c r="P62" s="263"/>
      <c r="Q62" s="263"/>
      <c r="R62" s="263"/>
      <c r="S62" s="262" t="s">
        <v>134</v>
      </c>
      <c r="T62" s="263"/>
      <c r="U62" s="263"/>
      <c r="V62" s="263"/>
      <c r="W62" s="263"/>
      <c r="X62" s="263"/>
      <c r="Y62" s="262" t="s">
        <v>126</v>
      </c>
      <c r="Z62" s="263"/>
      <c r="AA62" s="263"/>
      <c r="AB62" s="263"/>
      <c r="AC62" s="263"/>
      <c r="AD62" s="263"/>
      <c r="AE62" s="262" t="s">
        <v>145</v>
      </c>
      <c r="AF62" s="263"/>
      <c r="AG62" s="263"/>
      <c r="AH62" s="263"/>
      <c r="AI62" s="263"/>
      <c r="AJ62" s="263"/>
      <c r="AK62" s="262" t="s">
        <v>143</v>
      </c>
      <c r="AL62" s="263"/>
      <c r="AM62" s="263"/>
      <c r="AN62" s="263"/>
      <c r="AO62" s="263"/>
      <c r="AP62" s="263"/>
      <c r="AQ62" s="265" t="s">
        <v>492</v>
      </c>
      <c r="AR62" s="266"/>
      <c r="AS62" s="266"/>
      <c r="AT62" s="266"/>
      <c r="AU62" s="266"/>
      <c r="AV62" s="266"/>
      <c r="AW62" s="266"/>
      <c r="AX62" s="267"/>
      <c r="AY62" s="262" t="s">
        <v>132</v>
      </c>
      <c r="AZ62" s="263"/>
      <c r="BA62" s="263"/>
      <c r="BB62" s="263"/>
      <c r="BC62" s="263"/>
      <c r="BD62" s="263"/>
      <c r="BE62" s="262" t="s">
        <v>244</v>
      </c>
      <c r="BF62" s="263"/>
      <c r="BG62" s="263"/>
      <c r="BH62" s="263"/>
      <c r="BI62" s="263"/>
      <c r="BJ62" s="263"/>
    </row>
    <row r="63" spans="2:62" ht="13.5" customHeight="1">
      <c r="B63" s="52"/>
      <c r="C63" s="71"/>
      <c r="D63" s="71"/>
      <c r="E63" s="71"/>
      <c r="F63" s="71"/>
      <c r="G63" s="72"/>
      <c r="H63" s="52"/>
      <c r="I63" s="52"/>
      <c r="J63" s="52"/>
      <c r="K63" s="52"/>
      <c r="L63" s="52"/>
      <c r="M63" s="282" t="s">
        <v>545</v>
      </c>
      <c r="N63" s="283"/>
      <c r="O63" s="283"/>
      <c r="P63" s="283"/>
      <c r="Q63" s="283"/>
      <c r="R63" s="283"/>
      <c r="S63" s="282" t="s">
        <v>546</v>
      </c>
      <c r="T63" s="283"/>
      <c r="U63" s="283"/>
      <c r="V63" s="283"/>
      <c r="W63" s="283"/>
      <c r="X63" s="283"/>
      <c r="Y63" s="282" t="s">
        <v>547</v>
      </c>
      <c r="Z63" s="283"/>
      <c r="AA63" s="283"/>
      <c r="AB63" s="283"/>
      <c r="AC63" s="283"/>
      <c r="AD63" s="283"/>
      <c r="AE63" s="282" t="s">
        <v>722</v>
      </c>
      <c r="AF63" s="283"/>
      <c r="AG63" s="283"/>
      <c r="AH63" s="283"/>
      <c r="AI63" s="283"/>
      <c r="AJ63" s="283"/>
      <c r="AK63" s="282" t="s">
        <v>723</v>
      </c>
      <c r="AL63" s="283"/>
      <c r="AM63" s="283"/>
      <c r="AN63" s="283"/>
      <c r="AO63" s="283"/>
      <c r="AP63" s="283"/>
      <c r="AQ63" s="286"/>
      <c r="AR63" s="205"/>
      <c r="AS63" s="205"/>
      <c r="AT63" s="205"/>
      <c r="AU63" s="205"/>
      <c r="AV63" s="205"/>
      <c r="AW63" s="205"/>
      <c r="AX63" s="206"/>
      <c r="AY63" s="282" t="s">
        <v>548</v>
      </c>
      <c r="AZ63" s="283"/>
      <c r="BA63" s="283"/>
      <c r="BB63" s="283"/>
      <c r="BC63" s="283"/>
      <c r="BD63" s="283"/>
      <c r="BE63" s="282" t="s">
        <v>549</v>
      </c>
      <c r="BF63" s="283"/>
      <c r="BG63" s="283"/>
      <c r="BH63" s="283"/>
      <c r="BI63" s="283"/>
      <c r="BJ63" s="283"/>
    </row>
    <row r="64" spans="2:62" s="12" customFormat="1" ht="10.5" customHeight="1">
      <c r="B64" s="4"/>
      <c r="C64" s="15"/>
      <c r="D64" s="15"/>
      <c r="E64" s="15"/>
      <c r="F64" s="15"/>
      <c r="G64" s="11"/>
      <c r="H64" s="4"/>
      <c r="I64" s="4"/>
      <c r="J64" s="4"/>
      <c r="K64" s="4"/>
      <c r="L64" s="4"/>
      <c r="M64" s="50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2:62" s="12" customFormat="1" ht="10.5" customHeight="1">
      <c r="B65" s="4"/>
      <c r="C65" s="144" t="s">
        <v>46</v>
      </c>
      <c r="D65" s="144"/>
      <c r="E65" s="144"/>
      <c r="F65" s="123">
        <v>11</v>
      </c>
      <c r="G65" s="123"/>
      <c r="H65" s="123"/>
      <c r="I65" s="144" t="s">
        <v>39</v>
      </c>
      <c r="J65" s="144"/>
      <c r="K65" s="144"/>
      <c r="L65" s="4"/>
      <c r="M65" s="150">
        <v>22824</v>
      </c>
      <c r="N65" s="149"/>
      <c r="O65" s="149"/>
      <c r="P65" s="149"/>
      <c r="Q65" s="149"/>
      <c r="R65" s="149"/>
      <c r="S65" s="149">
        <v>15175</v>
      </c>
      <c r="T65" s="149"/>
      <c r="U65" s="149"/>
      <c r="V65" s="149"/>
      <c r="W65" s="149"/>
      <c r="X65" s="149"/>
      <c r="Y65" s="149">
        <v>13403</v>
      </c>
      <c r="Z65" s="149"/>
      <c r="AA65" s="149"/>
      <c r="AB65" s="149"/>
      <c r="AC65" s="149"/>
      <c r="AD65" s="149"/>
      <c r="AE65" s="149">
        <v>36542</v>
      </c>
      <c r="AF65" s="149"/>
      <c r="AG65" s="149"/>
      <c r="AH65" s="149"/>
      <c r="AI65" s="149"/>
      <c r="AJ65" s="149"/>
      <c r="AK65" s="149">
        <v>0</v>
      </c>
      <c r="AL65" s="149"/>
      <c r="AM65" s="149"/>
      <c r="AN65" s="149"/>
      <c r="AO65" s="149"/>
      <c r="AP65" s="149"/>
      <c r="AQ65" s="149">
        <v>90572</v>
      </c>
      <c r="AR65" s="149"/>
      <c r="AS65" s="149"/>
      <c r="AT65" s="149"/>
      <c r="AU65" s="149"/>
      <c r="AV65" s="149"/>
      <c r="AW65" s="149"/>
      <c r="AX65" s="149"/>
      <c r="AY65" s="149">
        <v>49147</v>
      </c>
      <c r="AZ65" s="149"/>
      <c r="BA65" s="149"/>
      <c r="BB65" s="149"/>
      <c r="BC65" s="149"/>
      <c r="BD65" s="149"/>
      <c r="BE65" s="149">
        <v>41425</v>
      </c>
      <c r="BF65" s="149"/>
      <c r="BG65" s="149"/>
      <c r="BH65" s="149"/>
      <c r="BI65" s="149"/>
      <c r="BJ65" s="149"/>
    </row>
    <row r="66" spans="2:62" s="12" customFormat="1" ht="10.5" customHeight="1">
      <c r="B66" s="4"/>
      <c r="C66" s="15"/>
      <c r="D66" s="15"/>
      <c r="E66" s="15"/>
      <c r="F66" s="123">
        <v>12</v>
      </c>
      <c r="G66" s="123"/>
      <c r="H66" s="123"/>
      <c r="I66" s="15"/>
      <c r="J66" s="15"/>
      <c r="K66" s="15"/>
      <c r="L66" s="4"/>
      <c r="M66" s="150">
        <v>22523</v>
      </c>
      <c r="N66" s="149"/>
      <c r="O66" s="149"/>
      <c r="P66" s="149"/>
      <c r="Q66" s="149"/>
      <c r="R66" s="149"/>
      <c r="S66" s="149">
        <v>15011</v>
      </c>
      <c r="T66" s="149"/>
      <c r="U66" s="149"/>
      <c r="V66" s="149"/>
      <c r="W66" s="149"/>
      <c r="X66" s="149"/>
      <c r="Y66" s="149">
        <v>13520</v>
      </c>
      <c r="Z66" s="149"/>
      <c r="AA66" s="149"/>
      <c r="AB66" s="149"/>
      <c r="AC66" s="149"/>
      <c r="AD66" s="149"/>
      <c r="AE66" s="149">
        <v>36677</v>
      </c>
      <c r="AF66" s="149"/>
      <c r="AG66" s="149"/>
      <c r="AH66" s="149"/>
      <c r="AI66" s="149"/>
      <c r="AJ66" s="149"/>
      <c r="AK66" s="149">
        <v>0</v>
      </c>
      <c r="AL66" s="149"/>
      <c r="AM66" s="149"/>
      <c r="AN66" s="149"/>
      <c r="AO66" s="149"/>
      <c r="AP66" s="149"/>
      <c r="AQ66" s="149">
        <v>95063</v>
      </c>
      <c r="AR66" s="149"/>
      <c r="AS66" s="149"/>
      <c r="AT66" s="149"/>
      <c r="AU66" s="149"/>
      <c r="AV66" s="149"/>
      <c r="AW66" s="149"/>
      <c r="AX66" s="149"/>
      <c r="AY66" s="149">
        <v>55131</v>
      </c>
      <c r="AZ66" s="149"/>
      <c r="BA66" s="149"/>
      <c r="BB66" s="149"/>
      <c r="BC66" s="149"/>
      <c r="BD66" s="149"/>
      <c r="BE66" s="149">
        <v>39932</v>
      </c>
      <c r="BF66" s="149"/>
      <c r="BG66" s="149"/>
      <c r="BH66" s="149"/>
      <c r="BI66" s="149"/>
      <c r="BJ66" s="149"/>
    </row>
    <row r="67" spans="2:62" s="12" customFormat="1" ht="10.5" customHeight="1">
      <c r="B67" s="4"/>
      <c r="C67" s="15"/>
      <c r="D67" s="15"/>
      <c r="E67" s="15"/>
      <c r="F67" s="123">
        <v>13</v>
      </c>
      <c r="G67" s="123"/>
      <c r="H67" s="123"/>
      <c r="I67" s="15"/>
      <c r="J67" s="15"/>
      <c r="K67" s="15"/>
      <c r="L67" s="4"/>
      <c r="M67" s="150">
        <v>22674</v>
      </c>
      <c r="N67" s="149"/>
      <c r="O67" s="149"/>
      <c r="P67" s="149"/>
      <c r="Q67" s="149"/>
      <c r="R67" s="149"/>
      <c r="S67" s="149">
        <v>14218</v>
      </c>
      <c r="T67" s="149"/>
      <c r="U67" s="149"/>
      <c r="V67" s="149"/>
      <c r="W67" s="149"/>
      <c r="X67" s="149"/>
      <c r="Y67" s="149">
        <v>13226</v>
      </c>
      <c r="Z67" s="149"/>
      <c r="AA67" s="149"/>
      <c r="AB67" s="149"/>
      <c r="AC67" s="149"/>
      <c r="AD67" s="149"/>
      <c r="AE67" s="149">
        <v>36376</v>
      </c>
      <c r="AF67" s="149"/>
      <c r="AG67" s="149"/>
      <c r="AH67" s="149"/>
      <c r="AI67" s="149"/>
      <c r="AJ67" s="149"/>
      <c r="AK67" s="149">
        <v>0</v>
      </c>
      <c r="AL67" s="149"/>
      <c r="AM67" s="149"/>
      <c r="AN67" s="149"/>
      <c r="AO67" s="149"/>
      <c r="AP67" s="149"/>
      <c r="AQ67" s="149">
        <v>94451</v>
      </c>
      <c r="AR67" s="149"/>
      <c r="AS67" s="149"/>
      <c r="AT67" s="149"/>
      <c r="AU67" s="149"/>
      <c r="AV67" s="149"/>
      <c r="AW67" s="149"/>
      <c r="AX67" s="149"/>
      <c r="AY67" s="149">
        <v>49731</v>
      </c>
      <c r="AZ67" s="149"/>
      <c r="BA67" s="149"/>
      <c r="BB67" s="149"/>
      <c r="BC67" s="149"/>
      <c r="BD67" s="149"/>
      <c r="BE67" s="149">
        <v>44720</v>
      </c>
      <c r="BF67" s="149"/>
      <c r="BG67" s="149"/>
      <c r="BH67" s="149"/>
      <c r="BI67" s="149"/>
      <c r="BJ67" s="149"/>
    </row>
    <row r="68" spans="2:62" s="12" customFormat="1" ht="10.5" customHeight="1">
      <c r="B68" s="4"/>
      <c r="C68" s="15"/>
      <c r="D68" s="15"/>
      <c r="E68" s="15"/>
      <c r="F68" s="123">
        <v>14</v>
      </c>
      <c r="G68" s="123"/>
      <c r="H68" s="123"/>
      <c r="I68" s="15"/>
      <c r="J68" s="15"/>
      <c r="K68" s="15"/>
      <c r="L68" s="4"/>
      <c r="M68" s="150">
        <v>23437</v>
      </c>
      <c r="N68" s="149"/>
      <c r="O68" s="149"/>
      <c r="P68" s="149"/>
      <c r="Q68" s="149"/>
      <c r="R68" s="149"/>
      <c r="S68" s="149">
        <v>13404</v>
      </c>
      <c r="T68" s="149"/>
      <c r="U68" s="149"/>
      <c r="V68" s="149"/>
      <c r="W68" s="149"/>
      <c r="X68" s="149"/>
      <c r="Y68" s="149">
        <v>12808</v>
      </c>
      <c r="Z68" s="149"/>
      <c r="AA68" s="149"/>
      <c r="AB68" s="149"/>
      <c r="AC68" s="149"/>
      <c r="AD68" s="149"/>
      <c r="AE68" s="149">
        <v>37500</v>
      </c>
      <c r="AF68" s="149"/>
      <c r="AG68" s="149"/>
      <c r="AH68" s="149"/>
      <c r="AI68" s="149"/>
      <c r="AJ68" s="149"/>
      <c r="AK68" s="149">
        <v>18341</v>
      </c>
      <c r="AL68" s="149"/>
      <c r="AM68" s="149"/>
      <c r="AN68" s="149"/>
      <c r="AO68" s="149"/>
      <c r="AP68" s="149"/>
      <c r="AQ68" s="149">
        <v>96132</v>
      </c>
      <c r="AR68" s="149"/>
      <c r="AS68" s="149"/>
      <c r="AT68" s="149"/>
      <c r="AU68" s="149"/>
      <c r="AV68" s="149"/>
      <c r="AW68" s="149"/>
      <c r="AX68" s="149"/>
      <c r="AY68" s="149">
        <v>51688</v>
      </c>
      <c r="AZ68" s="149"/>
      <c r="BA68" s="149"/>
      <c r="BB68" s="149"/>
      <c r="BC68" s="149"/>
      <c r="BD68" s="149"/>
      <c r="BE68" s="149">
        <v>44444</v>
      </c>
      <c r="BF68" s="149"/>
      <c r="BG68" s="149"/>
      <c r="BH68" s="149"/>
      <c r="BI68" s="149"/>
      <c r="BJ68" s="149"/>
    </row>
    <row r="69" spans="2:62" s="86" customFormat="1" ht="10.5" customHeight="1">
      <c r="B69" s="78"/>
      <c r="C69" s="78"/>
      <c r="D69" s="78"/>
      <c r="E69" s="78"/>
      <c r="F69" s="112">
        <v>15</v>
      </c>
      <c r="G69" s="112"/>
      <c r="H69" s="112"/>
      <c r="I69" s="78"/>
      <c r="J69" s="78"/>
      <c r="K69" s="78"/>
      <c r="L69" s="78"/>
      <c r="M69" s="154">
        <v>25809</v>
      </c>
      <c r="N69" s="155"/>
      <c r="O69" s="155"/>
      <c r="P69" s="155"/>
      <c r="Q69" s="155"/>
      <c r="R69" s="155"/>
      <c r="S69" s="155">
        <v>13590</v>
      </c>
      <c r="T69" s="155"/>
      <c r="U69" s="155"/>
      <c r="V69" s="155"/>
      <c r="W69" s="155"/>
      <c r="X69" s="155"/>
      <c r="Y69" s="155">
        <v>12124</v>
      </c>
      <c r="Z69" s="155"/>
      <c r="AA69" s="155"/>
      <c r="AB69" s="155"/>
      <c r="AC69" s="155"/>
      <c r="AD69" s="155"/>
      <c r="AE69" s="155">
        <v>39286</v>
      </c>
      <c r="AF69" s="155"/>
      <c r="AG69" s="155"/>
      <c r="AH69" s="155"/>
      <c r="AI69" s="155"/>
      <c r="AJ69" s="155"/>
      <c r="AK69" s="155">
        <v>19534</v>
      </c>
      <c r="AL69" s="155"/>
      <c r="AM69" s="155"/>
      <c r="AN69" s="155"/>
      <c r="AO69" s="155"/>
      <c r="AP69" s="155"/>
      <c r="AQ69" s="155">
        <v>94183</v>
      </c>
      <c r="AR69" s="155"/>
      <c r="AS69" s="155"/>
      <c r="AT69" s="155"/>
      <c r="AU69" s="155"/>
      <c r="AV69" s="155"/>
      <c r="AW69" s="155"/>
      <c r="AX69" s="155"/>
      <c r="AY69" s="155">
        <v>53434</v>
      </c>
      <c r="AZ69" s="155"/>
      <c r="BA69" s="155"/>
      <c r="BB69" s="155"/>
      <c r="BC69" s="155"/>
      <c r="BD69" s="155"/>
      <c r="BE69" s="155">
        <v>40749</v>
      </c>
      <c r="BF69" s="155"/>
      <c r="BG69" s="155"/>
      <c r="BH69" s="155"/>
      <c r="BI69" s="155"/>
      <c r="BJ69" s="155"/>
    </row>
    <row r="70" spans="2:62" s="12" customFormat="1" ht="10.5" customHeight="1">
      <c r="B70" s="5"/>
      <c r="C70" s="6"/>
      <c r="D70" s="6"/>
      <c r="E70" s="6"/>
      <c r="F70" s="6"/>
      <c r="G70" s="19"/>
      <c r="H70" s="5"/>
      <c r="I70" s="5"/>
      <c r="J70" s="5"/>
      <c r="K70" s="5"/>
      <c r="L70" s="5"/>
      <c r="M70" s="4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3"/>
      <c r="AL70" s="13"/>
      <c r="AM70" s="13"/>
      <c r="AN70" s="13"/>
      <c r="AO70" s="13"/>
      <c r="AP70" s="1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8" s="12" customFormat="1" ht="10.5" customHeight="1">
      <c r="C71" s="140" t="s">
        <v>51</v>
      </c>
      <c r="D71" s="140"/>
      <c r="E71" s="9" t="s">
        <v>52</v>
      </c>
      <c r="F71" s="136" t="s">
        <v>56</v>
      </c>
      <c r="G71" s="136"/>
      <c r="H71" s="12" t="s">
        <v>678</v>
      </c>
    </row>
    <row r="72" spans="6:8" s="12" customFormat="1" ht="10.5" customHeight="1">
      <c r="F72" s="137" t="s">
        <v>57</v>
      </c>
      <c r="G72" s="137"/>
      <c r="H72" s="12" t="s">
        <v>552</v>
      </c>
    </row>
    <row r="73" spans="6:8" s="12" customFormat="1" ht="10.5" customHeight="1">
      <c r="F73" s="137" t="s">
        <v>551</v>
      </c>
      <c r="G73" s="137"/>
      <c r="H73" s="12" t="s">
        <v>553</v>
      </c>
    </row>
    <row r="74" spans="2:9" ht="10.5" customHeight="1">
      <c r="B74" s="134" t="s">
        <v>54</v>
      </c>
      <c r="C74" s="134"/>
      <c r="D74" s="134"/>
      <c r="E74" s="9" t="s">
        <v>724</v>
      </c>
      <c r="F74" s="12" t="s">
        <v>643</v>
      </c>
      <c r="G74" s="12"/>
      <c r="H74" s="12"/>
      <c r="I74" s="12"/>
    </row>
  </sheetData>
  <mergeCells count="367">
    <mergeCell ref="AW20:BC20"/>
    <mergeCell ref="BD20:BJ20"/>
    <mergeCell ref="U20:AA20"/>
    <mergeCell ref="AB20:AH20"/>
    <mergeCell ref="AI20:AO20"/>
    <mergeCell ref="AP20:AV20"/>
    <mergeCell ref="B3:BJ3"/>
    <mergeCell ref="F22:G22"/>
    <mergeCell ref="F23:G23"/>
    <mergeCell ref="B15:M17"/>
    <mergeCell ref="B5:M7"/>
    <mergeCell ref="N5:BJ5"/>
    <mergeCell ref="N15:BJ15"/>
    <mergeCell ref="C22:D22"/>
    <mergeCell ref="AI17:AO17"/>
    <mergeCell ref="AP17:AV17"/>
    <mergeCell ref="F73:G73"/>
    <mergeCell ref="B74:D74"/>
    <mergeCell ref="BE69:BJ69"/>
    <mergeCell ref="C71:D71"/>
    <mergeCell ref="F71:G71"/>
    <mergeCell ref="F72:G72"/>
    <mergeCell ref="AE69:AJ69"/>
    <mergeCell ref="AK69:AP69"/>
    <mergeCell ref="AQ69:AX69"/>
    <mergeCell ref="AY69:BD69"/>
    <mergeCell ref="F69:H69"/>
    <mergeCell ref="M69:R69"/>
    <mergeCell ref="S69:X69"/>
    <mergeCell ref="Y69:AD69"/>
    <mergeCell ref="BE67:BJ67"/>
    <mergeCell ref="F68:H68"/>
    <mergeCell ref="M68:R68"/>
    <mergeCell ref="S68:X68"/>
    <mergeCell ref="Y68:AD68"/>
    <mergeCell ref="AE68:AJ68"/>
    <mergeCell ref="AK68:AP68"/>
    <mergeCell ref="AQ68:AX68"/>
    <mergeCell ref="AY68:BD68"/>
    <mergeCell ref="BE68:BJ68"/>
    <mergeCell ref="AY66:BD66"/>
    <mergeCell ref="BE66:BJ66"/>
    <mergeCell ref="F67:H67"/>
    <mergeCell ref="M67:R67"/>
    <mergeCell ref="S67:X67"/>
    <mergeCell ref="Y67:AD67"/>
    <mergeCell ref="AE67:AJ67"/>
    <mergeCell ref="AK67:AP67"/>
    <mergeCell ref="AQ67:AX67"/>
    <mergeCell ref="AY67:BD67"/>
    <mergeCell ref="AQ65:AX65"/>
    <mergeCell ref="AY65:BD65"/>
    <mergeCell ref="BE65:BJ65"/>
    <mergeCell ref="F66:H66"/>
    <mergeCell ref="M66:R66"/>
    <mergeCell ref="S66:X66"/>
    <mergeCell ref="Y66:AD66"/>
    <mergeCell ref="AE66:AJ66"/>
    <mergeCell ref="AK66:AP66"/>
    <mergeCell ref="AQ66:AX66"/>
    <mergeCell ref="S65:X65"/>
    <mergeCell ref="Y65:AD65"/>
    <mergeCell ref="AE65:AJ65"/>
    <mergeCell ref="AK65:AP65"/>
    <mergeCell ref="C65:E65"/>
    <mergeCell ref="F65:H65"/>
    <mergeCell ref="I65:K65"/>
    <mergeCell ref="M65:R65"/>
    <mergeCell ref="AY62:BD62"/>
    <mergeCell ref="BE62:BJ62"/>
    <mergeCell ref="M63:R63"/>
    <mergeCell ref="S63:X63"/>
    <mergeCell ref="Y63:AD63"/>
    <mergeCell ref="AE63:AJ63"/>
    <mergeCell ref="AK63:AP63"/>
    <mergeCell ref="AY63:BD63"/>
    <mergeCell ref="BE63:BJ63"/>
    <mergeCell ref="BE59:BJ59"/>
    <mergeCell ref="M61:AP61"/>
    <mergeCell ref="AQ61:BJ61"/>
    <mergeCell ref="B62:L62"/>
    <mergeCell ref="M62:R62"/>
    <mergeCell ref="S62:X62"/>
    <mergeCell ref="Y62:AD62"/>
    <mergeCell ref="AE62:AJ62"/>
    <mergeCell ref="AK62:AP62"/>
    <mergeCell ref="AQ62:AX63"/>
    <mergeCell ref="AG59:AL59"/>
    <mergeCell ref="AM59:AR59"/>
    <mergeCell ref="AS59:AX59"/>
    <mergeCell ref="AY59:BD59"/>
    <mergeCell ref="F59:H59"/>
    <mergeCell ref="M59:S59"/>
    <mergeCell ref="T59:Z59"/>
    <mergeCell ref="AA59:AF59"/>
    <mergeCell ref="BE57:BJ57"/>
    <mergeCell ref="F58:H58"/>
    <mergeCell ref="M58:S58"/>
    <mergeCell ref="T58:Z58"/>
    <mergeCell ref="AA58:AF58"/>
    <mergeCell ref="AG58:AL58"/>
    <mergeCell ref="AM58:AR58"/>
    <mergeCell ref="AS58:AX58"/>
    <mergeCell ref="AY58:BD58"/>
    <mergeCell ref="BE58:BJ58"/>
    <mergeCell ref="AY56:BD56"/>
    <mergeCell ref="BE56:BJ56"/>
    <mergeCell ref="F57:H57"/>
    <mergeCell ref="M57:S57"/>
    <mergeCell ref="T57:Z57"/>
    <mergeCell ref="AA57:AF57"/>
    <mergeCell ref="AG57:AL57"/>
    <mergeCell ref="AM57:AR57"/>
    <mergeCell ref="AS57:AX57"/>
    <mergeCell ref="AY57:BD57"/>
    <mergeCell ref="AS55:AX55"/>
    <mergeCell ref="AY55:BD55"/>
    <mergeCell ref="BE55:BJ55"/>
    <mergeCell ref="F56:H56"/>
    <mergeCell ref="M56:S56"/>
    <mergeCell ref="T56:Z56"/>
    <mergeCell ref="AA56:AF56"/>
    <mergeCell ref="AG56:AL56"/>
    <mergeCell ref="AM56:AR56"/>
    <mergeCell ref="AS56:AX56"/>
    <mergeCell ref="T55:Z55"/>
    <mergeCell ref="AA55:AF55"/>
    <mergeCell ref="AG55:AL55"/>
    <mergeCell ref="AM55:AR55"/>
    <mergeCell ref="C55:E55"/>
    <mergeCell ref="F55:H55"/>
    <mergeCell ref="I55:K55"/>
    <mergeCell ref="M55:S55"/>
    <mergeCell ref="BE52:BJ52"/>
    <mergeCell ref="AA53:AF53"/>
    <mergeCell ref="AG53:AL53"/>
    <mergeCell ref="AM53:AR53"/>
    <mergeCell ref="AS53:AX53"/>
    <mergeCell ref="AY53:BD53"/>
    <mergeCell ref="BE53:BJ53"/>
    <mergeCell ref="AG52:AL52"/>
    <mergeCell ref="AM52:AR52"/>
    <mergeCell ref="AS52:AX52"/>
    <mergeCell ref="AY52:BD52"/>
    <mergeCell ref="B52:L52"/>
    <mergeCell ref="M52:S52"/>
    <mergeCell ref="T52:Z53"/>
    <mergeCell ref="AA52:AF52"/>
    <mergeCell ref="BD45:BJ45"/>
    <mergeCell ref="B47:D47"/>
    <mergeCell ref="B49:BJ49"/>
    <mergeCell ref="T51:BJ51"/>
    <mergeCell ref="AE45:AJ45"/>
    <mergeCell ref="AK45:AP45"/>
    <mergeCell ref="AQ45:AV45"/>
    <mergeCell ref="AW45:BC45"/>
    <mergeCell ref="F45:H45"/>
    <mergeCell ref="M45:R45"/>
    <mergeCell ref="S45:X45"/>
    <mergeCell ref="Y45:AD45"/>
    <mergeCell ref="BD43:BJ43"/>
    <mergeCell ref="F44:H44"/>
    <mergeCell ref="M44:R44"/>
    <mergeCell ref="S44:X44"/>
    <mergeCell ref="Y44:AD44"/>
    <mergeCell ref="AE44:AJ44"/>
    <mergeCell ref="AK44:AP44"/>
    <mergeCell ref="AQ44:AV44"/>
    <mergeCell ref="AW44:BC44"/>
    <mergeCell ref="BD44:BJ44"/>
    <mergeCell ref="AW42:BC42"/>
    <mergeCell ref="BD42:BJ42"/>
    <mergeCell ref="F43:H43"/>
    <mergeCell ref="M43:R43"/>
    <mergeCell ref="S43:X43"/>
    <mergeCell ref="Y43:AD43"/>
    <mergeCell ref="AE43:AJ43"/>
    <mergeCell ref="AK43:AP43"/>
    <mergeCell ref="AQ43:AV43"/>
    <mergeCell ref="AW43:BC43"/>
    <mergeCell ref="AQ41:AV41"/>
    <mergeCell ref="AW41:BC41"/>
    <mergeCell ref="BD41:BJ41"/>
    <mergeCell ref="F42:H42"/>
    <mergeCell ref="M42:R42"/>
    <mergeCell ref="S42:X42"/>
    <mergeCell ref="Y42:AD42"/>
    <mergeCell ref="AE42:AJ42"/>
    <mergeCell ref="AK42:AP42"/>
    <mergeCell ref="AQ42:AV42"/>
    <mergeCell ref="S41:X41"/>
    <mergeCell ref="Y41:AD41"/>
    <mergeCell ref="AE41:AJ41"/>
    <mergeCell ref="AK41:AP41"/>
    <mergeCell ref="C41:E41"/>
    <mergeCell ref="F41:H41"/>
    <mergeCell ref="I41:K41"/>
    <mergeCell ref="M41:R41"/>
    <mergeCell ref="AK39:AP39"/>
    <mergeCell ref="AQ39:AV39"/>
    <mergeCell ref="AW39:BC39"/>
    <mergeCell ref="BD39:BJ39"/>
    <mergeCell ref="M39:R39"/>
    <mergeCell ref="S39:X39"/>
    <mergeCell ref="Y39:AD39"/>
    <mergeCell ref="AE39:AJ39"/>
    <mergeCell ref="AK38:AP38"/>
    <mergeCell ref="AQ38:AV38"/>
    <mergeCell ref="AW38:BC38"/>
    <mergeCell ref="BD38:BJ38"/>
    <mergeCell ref="M38:R38"/>
    <mergeCell ref="S38:X38"/>
    <mergeCell ref="Y38:AD38"/>
    <mergeCell ref="AE38:AJ38"/>
    <mergeCell ref="BF35:BJ35"/>
    <mergeCell ref="M36:Q36"/>
    <mergeCell ref="R36:V36"/>
    <mergeCell ref="W36:AA36"/>
    <mergeCell ref="AB36:AF36"/>
    <mergeCell ref="AG36:AK36"/>
    <mergeCell ref="AL36:AP36"/>
    <mergeCell ref="AQ36:AU36"/>
    <mergeCell ref="AV36:AZ36"/>
    <mergeCell ref="BA36:BE36"/>
    <mergeCell ref="BF34:BJ34"/>
    <mergeCell ref="M35:Q35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3:BJ33"/>
    <mergeCell ref="M34:Q34"/>
    <mergeCell ref="R34:V34"/>
    <mergeCell ref="W34:AA34"/>
    <mergeCell ref="AB34:AF34"/>
    <mergeCell ref="AG34:AK34"/>
    <mergeCell ref="AL34:AP34"/>
    <mergeCell ref="AQ34:AU34"/>
    <mergeCell ref="AV34:AZ34"/>
    <mergeCell ref="BA34:BE34"/>
    <mergeCell ref="BF32:BJ32"/>
    <mergeCell ref="M33:Q33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0:BJ30"/>
    <mergeCell ref="M32:Q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BA29:BE29"/>
    <mergeCell ref="BF29:BJ29"/>
    <mergeCell ref="R30:V30"/>
    <mergeCell ref="W30:AA30"/>
    <mergeCell ref="AB30:AF30"/>
    <mergeCell ref="AG30:AK30"/>
    <mergeCell ref="AL30:AP30"/>
    <mergeCell ref="AQ30:AU30"/>
    <mergeCell ref="AV30:AZ30"/>
    <mergeCell ref="BA30:BE30"/>
    <mergeCell ref="AG29:AK29"/>
    <mergeCell ref="AL29:AP29"/>
    <mergeCell ref="AQ29:AU29"/>
    <mergeCell ref="AV29:AZ29"/>
    <mergeCell ref="M29:Q30"/>
    <mergeCell ref="R29:V29"/>
    <mergeCell ref="W29:AA29"/>
    <mergeCell ref="AB29:AF29"/>
    <mergeCell ref="B24:D24"/>
    <mergeCell ref="U19:AA19"/>
    <mergeCell ref="AB19:AH19"/>
    <mergeCell ref="C19:F19"/>
    <mergeCell ref="G19:H19"/>
    <mergeCell ref="I19:L19"/>
    <mergeCell ref="N19:T19"/>
    <mergeCell ref="C20:F20"/>
    <mergeCell ref="G20:H20"/>
    <mergeCell ref="N20:T20"/>
    <mergeCell ref="U17:AA17"/>
    <mergeCell ref="AB17:AH17"/>
    <mergeCell ref="AI19:AO19"/>
    <mergeCell ref="AP19:AV19"/>
    <mergeCell ref="G13:H13"/>
    <mergeCell ref="N13:T13"/>
    <mergeCell ref="N16:AH16"/>
    <mergeCell ref="AI16:AV16"/>
    <mergeCell ref="AW16:BJ16"/>
    <mergeCell ref="N17:T17"/>
    <mergeCell ref="G11:H11"/>
    <mergeCell ref="N11:T11"/>
    <mergeCell ref="G12:H12"/>
    <mergeCell ref="N12:T12"/>
    <mergeCell ref="U12:AA12"/>
    <mergeCell ref="AB12:AH12"/>
    <mergeCell ref="AI12:AO12"/>
    <mergeCell ref="BD11:BJ11"/>
    <mergeCell ref="AW6:BJ6"/>
    <mergeCell ref="U13:AA13"/>
    <mergeCell ref="AB13:AH13"/>
    <mergeCell ref="AI13:AO13"/>
    <mergeCell ref="AP13:AV13"/>
    <mergeCell ref="AW13:BC13"/>
    <mergeCell ref="BD13:BJ13"/>
    <mergeCell ref="AI6:AV6"/>
    <mergeCell ref="BD7:BJ7"/>
    <mergeCell ref="AW7:BC7"/>
    <mergeCell ref="AP7:AV7"/>
    <mergeCell ref="AI7:AO7"/>
    <mergeCell ref="AB7:AH7"/>
    <mergeCell ref="N6:AH6"/>
    <mergeCell ref="N7:T7"/>
    <mergeCell ref="BF36:BJ36"/>
    <mergeCell ref="AP12:AV12"/>
    <mergeCell ref="AW12:BC12"/>
    <mergeCell ref="BD12:BJ12"/>
    <mergeCell ref="AW17:BC17"/>
    <mergeCell ref="BD17:BJ17"/>
    <mergeCell ref="AW19:BC19"/>
    <mergeCell ref="BD19:BJ19"/>
    <mergeCell ref="B27:BJ27"/>
    <mergeCell ref="B29:L30"/>
    <mergeCell ref="BD10:BJ10"/>
    <mergeCell ref="U11:AA11"/>
    <mergeCell ref="AB11:AH11"/>
    <mergeCell ref="AI11:AO11"/>
    <mergeCell ref="AP11:AV11"/>
    <mergeCell ref="AW11:BC11"/>
    <mergeCell ref="AI10:AO10"/>
    <mergeCell ref="AP10:AV10"/>
    <mergeCell ref="AW10:BC10"/>
    <mergeCell ref="U10:AA10"/>
    <mergeCell ref="BD9:BJ9"/>
    <mergeCell ref="U9:AA9"/>
    <mergeCell ref="AB9:AH9"/>
    <mergeCell ref="AI9:AO9"/>
    <mergeCell ref="AP9:AV9"/>
    <mergeCell ref="AW9:BC9"/>
    <mergeCell ref="G9:H9"/>
    <mergeCell ref="I9:L9"/>
    <mergeCell ref="N9:T9"/>
    <mergeCell ref="AB10:AH10"/>
    <mergeCell ref="G10:H10"/>
    <mergeCell ref="N10:T10"/>
    <mergeCell ref="F36:H36"/>
    <mergeCell ref="B38:L39"/>
    <mergeCell ref="U7:AA7"/>
    <mergeCell ref="F33:H33"/>
    <mergeCell ref="F34:H34"/>
    <mergeCell ref="F35:H35"/>
    <mergeCell ref="C32:E32"/>
    <mergeCell ref="F32:H32"/>
    <mergeCell ref="I32:K32"/>
    <mergeCell ref="C9:F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9"/>
  <sheetViews>
    <sheetView tabSelected="1" workbookViewId="0" topLeftCell="A31">
      <selection activeCell="AM54" sqref="AM54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13" ht="10.5" customHeight="1">
      <c r="A1" s="96" t="s">
        <v>776</v>
      </c>
      <c r="L1" s="24"/>
      <c r="M1" s="24"/>
    </row>
    <row r="2" ht="10.5" customHeight="1"/>
    <row r="3" spans="2:61" s="1" customFormat="1" ht="18" customHeight="1">
      <c r="B3" s="127" t="s">
        <v>645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</row>
    <row r="4" spans="2:6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6" t="s">
        <v>245</v>
      </c>
    </row>
    <row r="5" spans="1:61" ht="21.75" customHeight="1">
      <c r="A5" s="4"/>
      <c r="B5" s="120" t="s">
        <v>646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28" t="s">
        <v>25</v>
      </c>
      <c r="U5" s="128"/>
      <c r="V5" s="128"/>
      <c r="W5" s="128"/>
      <c r="X5" s="128"/>
      <c r="Y5" s="128"/>
      <c r="Z5" s="128" t="s">
        <v>246</v>
      </c>
      <c r="AA5" s="128"/>
      <c r="AB5" s="128"/>
      <c r="AC5" s="128"/>
      <c r="AD5" s="128"/>
      <c r="AE5" s="129"/>
      <c r="AF5" s="288" t="s">
        <v>24</v>
      </c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9"/>
      <c r="AX5" s="128" t="s">
        <v>25</v>
      </c>
      <c r="AY5" s="128"/>
      <c r="AZ5" s="128"/>
      <c r="BA5" s="128"/>
      <c r="BB5" s="128"/>
      <c r="BC5" s="128"/>
      <c r="BD5" s="128" t="s">
        <v>246</v>
      </c>
      <c r="BE5" s="128"/>
      <c r="BF5" s="128"/>
      <c r="BG5" s="128"/>
      <c r="BH5" s="128"/>
      <c r="BI5" s="129"/>
    </row>
    <row r="6" spans="1:61" ht="12.75" customHeight="1">
      <c r="A6" s="4"/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70"/>
      <c r="U6" s="15"/>
      <c r="V6" s="15"/>
      <c r="W6" s="15"/>
      <c r="X6" s="15"/>
      <c r="Y6" s="15"/>
      <c r="Z6" s="15"/>
      <c r="AA6" s="15"/>
      <c r="AB6" s="15"/>
      <c r="AC6" s="15"/>
      <c r="AD6" s="123" t="s">
        <v>308</v>
      </c>
      <c r="AE6" s="123"/>
      <c r="AF6" s="10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50"/>
      <c r="AY6" s="4"/>
      <c r="AZ6" s="4"/>
      <c r="BA6" s="4"/>
      <c r="BB6" s="4"/>
      <c r="BC6" s="4"/>
      <c r="BH6" s="123" t="s">
        <v>308</v>
      </c>
      <c r="BI6" s="123"/>
    </row>
    <row r="7" spans="1:55" ht="12.75" customHeight="1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70"/>
      <c r="U7" s="15"/>
      <c r="V7" s="15"/>
      <c r="W7" s="15"/>
      <c r="X7" s="15"/>
      <c r="Y7" s="15"/>
      <c r="Z7" s="15"/>
      <c r="AA7" s="15"/>
      <c r="AB7" s="15"/>
      <c r="AC7" s="15"/>
      <c r="AD7" s="11"/>
      <c r="AE7" s="11"/>
      <c r="AF7" s="10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50"/>
      <c r="AY7" s="4"/>
      <c r="AZ7" s="4"/>
      <c r="BA7" s="4"/>
      <c r="BB7" s="4"/>
      <c r="BC7" s="4"/>
    </row>
    <row r="8" spans="1:61" ht="12.75" customHeight="1">
      <c r="A8" s="4"/>
      <c r="B8" s="4"/>
      <c r="C8" s="144" t="s">
        <v>493</v>
      </c>
      <c r="D8" s="144"/>
      <c r="E8" s="144"/>
      <c r="F8" s="144"/>
      <c r="G8" s="144"/>
      <c r="H8" s="137" t="s">
        <v>726</v>
      </c>
      <c r="I8" s="137"/>
      <c r="J8" s="137"/>
      <c r="K8" s="123" t="s">
        <v>247</v>
      </c>
      <c r="L8" s="123"/>
      <c r="M8" s="123"/>
      <c r="N8" s="144" t="s">
        <v>40</v>
      </c>
      <c r="O8" s="144"/>
      <c r="P8" s="144"/>
      <c r="Q8" s="144"/>
      <c r="R8" s="144"/>
      <c r="S8" s="15"/>
      <c r="T8" s="116">
        <v>2873</v>
      </c>
      <c r="U8" s="114"/>
      <c r="V8" s="114"/>
      <c r="W8" s="114"/>
      <c r="X8" s="114"/>
      <c r="Y8" s="114"/>
      <c r="Z8" s="114">
        <v>64818</v>
      </c>
      <c r="AA8" s="114"/>
      <c r="AB8" s="114"/>
      <c r="AC8" s="114"/>
      <c r="AD8" s="114"/>
      <c r="AE8" s="114"/>
      <c r="AF8" s="73"/>
      <c r="AG8" s="172" t="s">
        <v>249</v>
      </c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 t="s">
        <v>250</v>
      </c>
      <c r="AS8" s="172"/>
      <c r="AT8" s="172"/>
      <c r="AU8" s="172"/>
      <c r="AV8" s="172"/>
      <c r="AW8" s="15"/>
      <c r="AX8" s="116">
        <v>124</v>
      </c>
      <c r="AY8" s="114"/>
      <c r="AZ8" s="114"/>
      <c r="BA8" s="114"/>
      <c r="BB8" s="114"/>
      <c r="BC8" s="114"/>
      <c r="BD8" s="114">
        <v>3720</v>
      </c>
      <c r="BE8" s="114"/>
      <c r="BF8" s="114"/>
      <c r="BG8" s="114"/>
      <c r="BH8" s="114"/>
      <c r="BI8" s="114"/>
    </row>
    <row r="9" spans="1:61" ht="12.75" customHeight="1">
      <c r="A9" s="4"/>
      <c r="B9" s="4"/>
      <c r="C9" s="11"/>
      <c r="D9" s="11"/>
      <c r="E9" s="11"/>
      <c r="F9" s="11"/>
      <c r="G9" s="11"/>
      <c r="H9" s="137" t="s">
        <v>727</v>
      </c>
      <c r="I9" s="137"/>
      <c r="J9" s="137"/>
      <c r="L9" s="11"/>
      <c r="M9" s="11"/>
      <c r="N9" s="123" t="s">
        <v>310</v>
      </c>
      <c r="O9" s="123"/>
      <c r="P9" s="123"/>
      <c r="Q9" s="123"/>
      <c r="R9" s="123"/>
      <c r="S9" s="11"/>
      <c r="T9" s="116">
        <v>2872</v>
      </c>
      <c r="U9" s="114"/>
      <c r="V9" s="114"/>
      <c r="W9" s="114"/>
      <c r="X9" s="114"/>
      <c r="Y9" s="114"/>
      <c r="Z9" s="114">
        <v>64817</v>
      </c>
      <c r="AA9" s="114"/>
      <c r="AB9" s="114"/>
      <c r="AC9" s="114"/>
      <c r="AD9" s="114"/>
      <c r="AE9" s="114"/>
      <c r="AF9" s="73"/>
      <c r="AG9" s="172" t="s">
        <v>251</v>
      </c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 t="s">
        <v>312</v>
      </c>
      <c r="AS9" s="172"/>
      <c r="AT9" s="172"/>
      <c r="AU9" s="172"/>
      <c r="AV9" s="172"/>
      <c r="AW9" s="15"/>
      <c r="AX9" s="116">
        <v>46</v>
      </c>
      <c r="AY9" s="114"/>
      <c r="AZ9" s="114"/>
      <c r="BA9" s="114"/>
      <c r="BB9" s="114"/>
      <c r="BC9" s="114"/>
      <c r="BD9" s="114">
        <v>1245</v>
      </c>
      <c r="BE9" s="114"/>
      <c r="BF9" s="114"/>
      <c r="BG9" s="114"/>
      <c r="BH9" s="114"/>
      <c r="BI9" s="114"/>
    </row>
    <row r="10" spans="1:61" ht="12.75" customHeight="1">
      <c r="A10" s="4"/>
      <c r="B10" s="4"/>
      <c r="C10" s="11"/>
      <c r="D10" s="11"/>
      <c r="E10" s="11"/>
      <c r="F10" s="11"/>
      <c r="G10" s="11"/>
      <c r="H10" s="137" t="s">
        <v>728</v>
      </c>
      <c r="I10" s="137"/>
      <c r="J10" s="137"/>
      <c r="L10" s="11"/>
      <c r="M10" s="11"/>
      <c r="N10" s="123" t="s">
        <v>311</v>
      </c>
      <c r="O10" s="123"/>
      <c r="P10" s="123"/>
      <c r="Q10" s="123"/>
      <c r="R10" s="123"/>
      <c r="S10" s="11"/>
      <c r="T10" s="116">
        <v>2786</v>
      </c>
      <c r="U10" s="114"/>
      <c r="V10" s="114"/>
      <c r="W10" s="114"/>
      <c r="X10" s="114"/>
      <c r="Y10" s="114"/>
      <c r="Z10" s="114">
        <v>63006</v>
      </c>
      <c r="AA10" s="114"/>
      <c r="AB10" s="114"/>
      <c r="AC10" s="114"/>
      <c r="AD10" s="114"/>
      <c r="AE10" s="114"/>
      <c r="AF10" s="73"/>
      <c r="AG10" s="172" t="s">
        <v>252</v>
      </c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 t="s">
        <v>314</v>
      </c>
      <c r="AS10" s="172"/>
      <c r="AT10" s="172"/>
      <c r="AU10" s="172"/>
      <c r="AV10" s="172"/>
      <c r="AW10" s="15"/>
      <c r="AX10" s="116">
        <v>39</v>
      </c>
      <c r="AY10" s="114"/>
      <c r="AZ10" s="114"/>
      <c r="BA10" s="114"/>
      <c r="BB10" s="114"/>
      <c r="BC10" s="114"/>
      <c r="BD10" s="114">
        <v>1531</v>
      </c>
      <c r="BE10" s="114"/>
      <c r="BF10" s="114"/>
      <c r="BG10" s="114"/>
      <c r="BH10" s="114"/>
      <c r="BI10" s="114"/>
    </row>
    <row r="11" spans="1:61" ht="12.75" customHeight="1">
      <c r="A11" s="4"/>
      <c r="B11" s="4"/>
      <c r="C11" s="11"/>
      <c r="D11" s="11"/>
      <c r="E11" s="11"/>
      <c r="F11" s="11"/>
      <c r="G11" s="11"/>
      <c r="H11" s="137" t="s">
        <v>729</v>
      </c>
      <c r="I11" s="137"/>
      <c r="J11" s="137"/>
      <c r="L11" s="11"/>
      <c r="M11" s="11"/>
      <c r="N11" s="123" t="s">
        <v>313</v>
      </c>
      <c r="O11" s="123"/>
      <c r="P11" s="123"/>
      <c r="Q11" s="123"/>
      <c r="R11" s="123"/>
      <c r="S11" s="11"/>
      <c r="T11" s="106">
        <v>2603</v>
      </c>
      <c r="U11" s="107"/>
      <c r="V11" s="107"/>
      <c r="W11" s="107"/>
      <c r="X11" s="107"/>
      <c r="Y11" s="107"/>
      <c r="Z11" s="107">
        <v>60521</v>
      </c>
      <c r="AA11" s="107"/>
      <c r="AB11" s="107"/>
      <c r="AC11" s="107"/>
      <c r="AD11" s="107"/>
      <c r="AE11" s="107"/>
      <c r="AF11" s="73"/>
      <c r="AG11" s="172" t="s">
        <v>253</v>
      </c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 t="s">
        <v>315</v>
      </c>
      <c r="AS11" s="172"/>
      <c r="AT11" s="172"/>
      <c r="AU11" s="172"/>
      <c r="AV11" s="172"/>
      <c r="AW11" s="15"/>
      <c r="AX11" s="116">
        <v>47</v>
      </c>
      <c r="AY11" s="114"/>
      <c r="AZ11" s="114"/>
      <c r="BA11" s="114"/>
      <c r="BB11" s="114"/>
      <c r="BC11" s="114"/>
      <c r="BD11" s="114">
        <v>1011</v>
      </c>
      <c r="BE11" s="114"/>
      <c r="BF11" s="114"/>
      <c r="BG11" s="114"/>
      <c r="BH11" s="114"/>
      <c r="BI11" s="114"/>
    </row>
    <row r="12" spans="1:61" ht="12.75" customHeight="1">
      <c r="A12" s="4"/>
      <c r="B12" s="4"/>
      <c r="C12" s="82"/>
      <c r="D12" s="82"/>
      <c r="E12" s="82"/>
      <c r="F12" s="82"/>
      <c r="G12" s="82"/>
      <c r="H12" s="287" t="s">
        <v>732</v>
      </c>
      <c r="I12" s="287"/>
      <c r="J12" s="287"/>
      <c r="K12" s="77"/>
      <c r="L12" s="82"/>
      <c r="M12" s="82"/>
      <c r="N12" s="112" t="s">
        <v>607</v>
      </c>
      <c r="O12" s="112"/>
      <c r="P12" s="112"/>
      <c r="Q12" s="112"/>
      <c r="R12" s="112"/>
      <c r="S12" s="82"/>
      <c r="T12" s="167">
        <v>2436</v>
      </c>
      <c r="U12" s="156"/>
      <c r="V12" s="156"/>
      <c r="W12" s="156"/>
      <c r="X12" s="156"/>
      <c r="Y12" s="156"/>
      <c r="Z12" s="156">
        <v>58017</v>
      </c>
      <c r="AA12" s="156"/>
      <c r="AB12" s="156"/>
      <c r="AC12" s="156"/>
      <c r="AD12" s="156"/>
      <c r="AE12" s="156"/>
      <c r="AF12" s="73"/>
      <c r="AG12" s="172" t="s">
        <v>256</v>
      </c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 t="s">
        <v>316</v>
      </c>
      <c r="AS12" s="172"/>
      <c r="AT12" s="172"/>
      <c r="AU12" s="172"/>
      <c r="AV12" s="172"/>
      <c r="AW12" s="15"/>
      <c r="AX12" s="116">
        <v>83</v>
      </c>
      <c r="AY12" s="114"/>
      <c r="AZ12" s="114"/>
      <c r="BA12" s="114"/>
      <c r="BB12" s="114"/>
      <c r="BC12" s="114"/>
      <c r="BD12" s="114">
        <v>2850</v>
      </c>
      <c r="BE12" s="114"/>
      <c r="BF12" s="114"/>
      <c r="BG12" s="114"/>
      <c r="BH12" s="114"/>
      <c r="BI12" s="114"/>
    </row>
    <row r="13" spans="1:55" ht="12.75" customHeight="1">
      <c r="A13" s="4"/>
      <c r="B13" s="4"/>
      <c r="C13" s="11"/>
      <c r="D13" s="11"/>
      <c r="E13" s="11"/>
      <c r="F13" s="11"/>
      <c r="G13" s="11"/>
      <c r="H13" s="11"/>
      <c r="I13" s="14"/>
      <c r="J13" s="14"/>
      <c r="K13" s="14"/>
      <c r="L13" s="11"/>
      <c r="M13" s="11"/>
      <c r="N13" s="11"/>
      <c r="O13" s="11"/>
      <c r="P13" s="11"/>
      <c r="Q13" s="11"/>
      <c r="R13" s="11"/>
      <c r="S13" s="11"/>
      <c r="T13" s="56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10"/>
      <c r="AX13" s="50"/>
      <c r="AY13" s="4"/>
      <c r="AZ13" s="4"/>
      <c r="BA13" s="4"/>
      <c r="BB13" s="4"/>
      <c r="BC13" s="4"/>
    </row>
    <row r="14" spans="1:61" ht="12.75" customHeight="1">
      <c r="A14" s="4"/>
      <c r="B14" s="4"/>
      <c r="C14" s="172" t="s">
        <v>254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 t="s">
        <v>255</v>
      </c>
      <c r="O14" s="172"/>
      <c r="P14" s="172"/>
      <c r="Q14" s="172"/>
      <c r="R14" s="172"/>
      <c r="S14" s="15"/>
      <c r="T14" s="116">
        <v>51</v>
      </c>
      <c r="U14" s="114"/>
      <c r="V14" s="114"/>
      <c r="W14" s="114"/>
      <c r="X14" s="114"/>
      <c r="Y14" s="114"/>
      <c r="Z14" s="114">
        <v>1426</v>
      </c>
      <c r="AA14" s="114"/>
      <c r="AB14" s="114"/>
      <c r="AC14" s="114"/>
      <c r="AD14" s="114"/>
      <c r="AE14" s="114"/>
      <c r="AF14" s="73"/>
      <c r="AG14" s="172" t="s">
        <v>258</v>
      </c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 t="s">
        <v>318</v>
      </c>
      <c r="AS14" s="172"/>
      <c r="AT14" s="172"/>
      <c r="AU14" s="172"/>
      <c r="AV14" s="172"/>
      <c r="AW14" s="15"/>
      <c r="AX14" s="116">
        <v>97</v>
      </c>
      <c r="AY14" s="114"/>
      <c r="AZ14" s="114"/>
      <c r="BA14" s="114"/>
      <c r="BB14" s="114"/>
      <c r="BC14" s="114"/>
      <c r="BD14" s="114">
        <v>2624</v>
      </c>
      <c r="BE14" s="114"/>
      <c r="BF14" s="114"/>
      <c r="BG14" s="114"/>
      <c r="BH14" s="114"/>
      <c r="BI14" s="114"/>
    </row>
    <row r="15" spans="1:61" ht="12.75" customHeight="1">
      <c r="A15" s="4"/>
      <c r="B15" s="4"/>
      <c r="C15" s="172" t="s">
        <v>257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 t="s">
        <v>317</v>
      </c>
      <c r="O15" s="172"/>
      <c r="P15" s="172"/>
      <c r="Q15" s="172"/>
      <c r="R15" s="172"/>
      <c r="S15" s="15"/>
      <c r="T15" s="116">
        <v>152</v>
      </c>
      <c r="U15" s="114"/>
      <c r="V15" s="114"/>
      <c r="W15" s="114"/>
      <c r="X15" s="114"/>
      <c r="Y15" s="114"/>
      <c r="Z15" s="114">
        <v>3426</v>
      </c>
      <c r="AA15" s="114"/>
      <c r="AB15" s="114"/>
      <c r="AC15" s="114"/>
      <c r="AD15" s="114"/>
      <c r="AE15" s="114"/>
      <c r="AF15" s="73"/>
      <c r="AG15" s="172" t="s">
        <v>262</v>
      </c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 t="s">
        <v>322</v>
      </c>
      <c r="AS15" s="172"/>
      <c r="AT15" s="172"/>
      <c r="AU15" s="172"/>
      <c r="AV15" s="172"/>
      <c r="AW15" s="15"/>
      <c r="AX15" s="116">
        <v>85</v>
      </c>
      <c r="AY15" s="114"/>
      <c r="AZ15" s="114"/>
      <c r="BA15" s="114"/>
      <c r="BB15" s="114"/>
      <c r="BC15" s="114"/>
      <c r="BD15" s="114">
        <v>2162</v>
      </c>
      <c r="BE15" s="114"/>
      <c r="BF15" s="114"/>
      <c r="BG15" s="114"/>
      <c r="BH15" s="114"/>
      <c r="BI15" s="114"/>
    </row>
    <row r="16" spans="1:61" ht="12.75" customHeight="1">
      <c r="A16" s="4"/>
      <c r="B16" s="4"/>
      <c r="C16" s="172" t="s">
        <v>259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 t="s">
        <v>319</v>
      </c>
      <c r="O16" s="172"/>
      <c r="P16" s="172"/>
      <c r="Q16" s="172"/>
      <c r="R16" s="172"/>
      <c r="S16" s="15"/>
      <c r="T16" s="116">
        <v>193</v>
      </c>
      <c r="U16" s="114"/>
      <c r="V16" s="114"/>
      <c r="W16" s="114"/>
      <c r="X16" s="114"/>
      <c r="Y16" s="114"/>
      <c r="Z16" s="114">
        <v>3357</v>
      </c>
      <c r="AA16" s="114"/>
      <c r="AB16" s="114"/>
      <c r="AC16" s="114"/>
      <c r="AD16" s="114"/>
      <c r="AE16" s="114"/>
      <c r="AF16" s="73"/>
      <c r="AG16" s="172" t="s">
        <v>264</v>
      </c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 t="s">
        <v>265</v>
      </c>
      <c r="AS16" s="172"/>
      <c r="AT16" s="172"/>
      <c r="AU16" s="172"/>
      <c r="AV16" s="172"/>
      <c r="AW16" s="15"/>
      <c r="AX16" s="116">
        <v>94</v>
      </c>
      <c r="AY16" s="114"/>
      <c r="AZ16" s="114"/>
      <c r="BA16" s="114"/>
      <c r="BB16" s="114"/>
      <c r="BC16" s="114"/>
      <c r="BD16" s="114">
        <v>2319</v>
      </c>
      <c r="BE16" s="114"/>
      <c r="BF16" s="114"/>
      <c r="BG16" s="114"/>
      <c r="BH16" s="114"/>
      <c r="BI16" s="114"/>
    </row>
    <row r="17" spans="1:61" ht="12.75" customHeight="1">
      <c r="A17" s="4"/>
      <c r="B17" s="4"/>
      <c r="C17" s="172" t="s">
        <v>260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 t="s">
        <v>320</v>
      </c>
      <c r="O17" s="172"/>
      <c r="P17" s="172"/>
      <c r="Q17" s="172"/>
      <c r="R17" s="172"/>
      <c r="S17" s="15"/>
      <c r="T17" s="116">
        <v>16</v>
      </c>
      <c r="U17" s="114"/>
      <c r="V17" s="114"/>
      <c r="W17" s="114"/>
      <c r="X17" s="114"/>
      <c r="Y17" s="114"/>
      <c r="Z17" s="114">
        <v>514</v>
      </c>
      <c r="AA17" s="114"/>
      <c r="AB17" s="114"/>
      <c r="AC17" s="114"/>
      <c r="AD17" s="114"/>
      <c r="AE17" s="114"/>
      <c r="AF17" s="73"/>
      <c r="AG17" s="172" t="s">
        <v>267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 t="s">
        <v>320</v>
      </c>
      <c r="AS17" s="172"/>
      <c r="AT17" s="172"/>
      <c r="AU17" s="172"/>
      <c r="AV17" s="172"/>
      <c r="AW17" s="15"/>
      <c r="AX17" s="116">
        <v>40</v>
      </c>
      <c r="AY17" s="114"/>
      <c r="AZ17" s="114"/>
      <c r="BA17" s="114"/>
      <c r="BB17" s="114"/>
      <c r="BC17" s="114"/>
      <c r="BD17" s="114">
        <v>981</v>
      </c>
      <c r="BE17" s="114"/>
      <c r="BF17" s="114"/>
      <c r="BG17" s="114"/>
      <c r="BH17" s="114"/>
      <c r="BI17" s="114"/>
    </row>
    <row r="18" spans="1:61" ht="12.75" customHeight="1">
      <c r="A18" s="4"/>
      <c r="B18" s="4"/>
      <c r="C18" s="172" t="s">
        <v>261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 t="s">
        <v>321</v>
      </c>
      <c r="O18" s="172"/>
      <c r="P18" s="172"/>
      <c r="Q18" s="172"/>
      <c r="R18" s="172"/>
      <c r="S18" s="15"/>
      <c r="T18" s="116">
        <v>77</v>
      </c>
      <c r="U18" s="114"/>
      <c r="V18" s="114"/>
      <c r="W18" s="114"/>
      <c r="X18" s="114"/>
      <c r="Y18" s="114"/>
      <c r="Z18" s="114">
        <v>1712</v>
      </c>
      <c r="AA18" s="114"/>
      <c r="AB18" s="114"/>
      <c r="AC18" s="114"/>
      <c r="AD18" s="114"/>
      <c r="AE18" s="114"/>
      <c r="AF18" s="73"/>
      <c r="AG18" s="172" t="s">
        <v>753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 t="s">
        <v>733</v>
      </c>
      <c r="AS18" s="172"/>
      <c r="AT18" s="172"/>
      <c r="AU18" s="172"/>
      <c r="AV18" s="172"/>
      <c r="AW18" s="4"/>
      <c r="AX18" s="116">
        <v>90</v>
      </c>
      <c r="AY18" s="114"/>
      <c r="AZ18" s="114"/>
      <c r="BA18" s="114"/>
      <c r="BB18" s="114"/>
      <c r="BC18" s="114"/>
      <c r="BD18" s="114">
        <v>1930</v>
      </c>
      <c r="BE18" s="114"/>
      <c r="BF18" s="114"/>
      <c r="BG18" s="114"/>
      <c r="BH18" s="114"/>
      <c r="BI18" s="114"/>
    </row>
    <row r="19" spans="1:55" ht="12.75" customHeight="1">
      <c r="A19" s="4"/>
      <c r="B19" s="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4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73"/>
      <c r="AX19" s="50"/>
      <c r="AY19" s="4"/>
      <c r="AZ19" s="4"/>
      <c r="BA19" s="4"/>
      <c r="BB19" s="4"/>
      <c r="BC19" s="4"/>
    </row>
    <row r="20" spans="1:61" ht="12.75" customHeight="1">
      <c r="A20" s="4"/>
      <c r="B20" s="4"/>
      <c r="C20" s="172" t="s">
        <v>263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 t="s">
        <v>323</v>
      </c>
      <c r="O20" s="172"/>
      <c r="P20" s="172"/>
      <c r="Q20" s="172"/>
      <c r="R20" s="172"/>
      <c r="S20" s="15"/>
      <c r="T20" s="116">
        <v>227</v>
      </c>
      <c r="U20" s="114"/>
      <c r="V20" s="114"/>
      <c r="W20" s="114"/>
      <c r="X20" s="114"/>
      <c r="Y20" s="114"/>
      <c r="Z20" s="114">
        <v>4683</v>
      </c>
      <c r="AA20" s="114"/>
      <c r="AB20" s="114"/>
      <c r="AC20" s="114"/>
      <c r="AD20" s="114"/>
      <c r="AE20" s="114"/>
      <c r="AF20" s="73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15"/>
      <c r="AX20" s="100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</row>
    <row r="21" spans="1:61" ht="12.75" customHeight="1">
      <c r="A21" s="4"/>
      <c r="B21" s="4"/>
      <c r="C21" s="172" t="s">
        <v>266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 t="s">
        <v>324</v>
      </c>
      <c r="O21" s="172"/>
      <c r="P21" s="172"/>
      <c r="Q21" s="172"/>
      <c r="R21" s="172"/>
      <c r="S21" s="15"/>
      <c r="T21" s="116">
        <v>112</v>
      </c>
      <c r="U21" s="114"/>
      <c r="V21" s="114"/>
      <c r="W21" s="114"/>
      <c r="X21" s="114"/>
      <c r="Y21" s="114"/>
      <c r="Z21" s="114">
        <v>2083</v>
      </c>
      <c r="AA21" s="114"/>
      <c r="AB21" s="114"/>
      <c r="AC21" s="114"/>
      <c r="AD21" s="114"/>
      <c r="AE21" s="114"/>
      <c r="AF21" s="73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00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</row>
    <row r="22" spans="1:55" ht="12.75" customHeight="1">
      <c r="A22" s="4"/>
      <c r="B22" s="4"/>
      <c r="C22" s="172" t="s">
        <v>268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 t="s">
        <v>325</v>
      </c>
      <c r="O22" s="172"/>
      <c r="P22" s="172"/>
      <c r="Q22" s="172"/>
      <c r="R22" s="172"/>
      <c r="S22" s="15"/>
      <c r="T22" s="116">
        <v>38</v>
      </c>
      <c r="U22" s="114"/>
      <c r="V22" s="114"/>
      <c r="W22" s="114"/>
      <c r="X22" s="114"/>
      <c r="Y22" s="114"/>
      <c r="Z22" s="114">
        <v>1562</v>
      </c>
      <c r="AA22" s="114"/>
      <c r="AB22" s="114"/>
      <c r="AC22" s="114"/>
      <c r="AD22" s="114"/>
      <c r="AE22" s="114"/>
      <c r="AF22" s="73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0"/>
      <c r="AY22" s="4"/>
      <c r="AZ22" s="4"/>
      <c r="BA22" s="4"/>
      <c r="BB22" s="4"/>
      <c r="BC22" s="4"/>
    </row>
    <row r="23" spans="1:55" ht="12.75" customHeight="1">
      <c r="A23" s="4"/>
      <c r="B23" s="4"/>
      <c r="C23" s="172" t="s">
        <v>269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 t="s">
        <v>326</v>
      </c>
      <c r="O23" s="172"/>
      <c r="P23" s="172"/>
      <c r="Q23" s="172"/>
      <c r="R23" s="172"/>
      <c r="S23" s="15"/>
      <c r="T23" s="116">
        <v>183</v>
      </c>
      <c r="U23" s="114"/>
      <c r="V23" s="114"/>
      <c r="W23" s="114"/>
      <c r="X23" s="114"/>
      <c r="Y23" s="114"/>
      <c r="Z23" s="114">
        <v>3152</v>
      </c>
      <c r="AA23" s="114"/>
      <c r="AB23" s="114"/>
      <c r="AC23" s="114"/>
      <c r="AD23" s="114"/>
      <c r="AE23" s="114"/>
      <c r="AF23" s="73"/>
      <c r="AX23" s="50"/>
      <c r="AY23" s="4"/>
      <c r="AZ23" s="4"/>
      <c r="BA23" s="4"/>
      <c r="BB23" s="4"/>
      <c r="BC23" s="4"/>
    </row>
    <row r="24" spans="1:55" ht="12.75" customHeight="1">
      <c r="A24" s="4"/>
      <c r="B24" s="4"/>
      <c r="C24" s="172" t="s">
        <v>270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 t="s">
        <v>327</v>
      </c>
      <c r="O24" s="172"/>
      <c r="P24" s="172"/>
      <c r="Q24" s="172"/>
      <c r="R24" s="172"/>
      <c r="S24" s="15"/>
      <c r="T24" s="116">
        <v>96</v>
      </c>
      <c r="U24" s="114"/>
      <c r="V24" s="114"/>
      <c r="W24" s="114"/>
      <c r="X24" s="114"/>
      <c r="Y24" s="114"/>
      <c r="Z24" s="114">
        <v>2168</v>
      </c>
      <c r="AA24" s="114"/>
      <c r="AB24" s="114"/>
      <c r="AC24" s="114"/>
      <c r="AD24" s="114"/>
      <c r="AE24" s="114"/>
      <c r="AF24" s="73"/>
      <c r="AX24" s="50"/>
      <c r="AY24" s="4"/>
      <c r="AZ24" s="4"/>
      <c r="BA24" s="4"/>
      <c r="BB24" s="4"/>
      <c r="BC24" s="4"/>
    </row>
    <row r="25" spans="1:55" ht="12.75" customHeight="1">
      <c r="A25" s="4"/>
      <c r="B25" s="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4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73"/>
      <c r="AX25" s="50"/>
      <c r="AY25" s="4"/>
      <c r="AZ25" s="4"/>
      <c r="BA25" s="4"/>
      <c r="BB25" s="4"/>
      <c r="BC25" s="4"/>
    </row>
    <row r="26" spans="1:55" ht="12.75" customHeight="1">
      <c r="A26" s="4"/>
      <c r="B26" s="4"/>
      <c r="C26" s="172" t="s">
        <v>271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 t="s">
        <v>328</v>
      </c>
      <c r="O26" s="172"/>
      <c r="P26" s="172"/>
      <c r="Q26" s="172"/>
      <c r="R26" s="172"/>
      <c r="S26" s="15"/>
      <c r="T26" s="116">
        <v>78</v>
      </c>
      <c r="U26" s="114"/>
      <c r="V26" s="114"/>
      <c r="W26" s="114"/>
      <c r="X26" s="114"/>
      <c r="Y26" s="114"/>
      <c r="Z26" s="114">
        <v>1680</v>
      </c>
      <c r="AA26" s="114"/>
      <c r="AB26" s="114"/>
      <c r="AC26" s="114"/>
      <c r="AD26" s="114"/>
      <c r="AE26" s="114"/>
      <c r="AF26" s="73"/>
      <c r="AX26" s="50"/>
      <c r="AY26" s="4"/>
      <c r="AZ26" s="4"/>
      <c r="BA26" s="4"/>
      <c r="BB26" s="4"/>
      <c r="BC26" s="4"/>
    </row>
    <row r="27" spans="1:55" ht="12.75" customHeight="1">
      <c r="A27" s="4"/>
      <c r="B27" s="4"/>
      <c r="C27" s="172" t="s">
        <v>272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 t="s">
        <v>329</v>
      </c>
      <c r="O27" s="172"/>
      <c r="P27" s="172"/>
      <c r="Q27" s="172"/>
      <c r="R27" s="172"/>
      <c r="S27" s="15"/>
      <c r="T27" s="116">
        <v>163</v>
      </c>
      <c r="U27" s="114"/>
      <c r="V27" s="114"/>
      <c r="W27" s="114"/>
      <c r="X27" s="114"/>
      <c r="Y27" s="114"/>
      <c r="Z27" s="114">
        <v>3876</v>
      </c>
      <c r="AA27" s="114"/>
      <c r="AB27" s="114"/>
      <c r="AC27" s="114"/>
      <c r="AD27" s="114"/>
      <c r="AE27" s="114"/>
      <c r="AF27" s="73"/>
      <c r="AX27" s="50"/>
      <c r="AY27" s="4"/>
      <c r="AZ27" s="4"/>
      <c r="BA27" s="4"/>
      <c r="BB27" s="4"/>
      <c r="BC27" s="4"/>
    </row>
    <row r="28" spans="1:55" ht="12.75" customHeight="1">
      <c r="A28" s="4"/>
      <c r="B28" s="4"/>
      <c r="C28" s="172" t="s">
        <v>273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 t="s">
        <v>330</v>
      </c>
      <c r="O28" s="172"/>
      <c r="P28" s="172"/>
      <c r="Q28" s="172"/>
      <c r="R28" s="172"/>
      <c r="S28" s="15"/>
      <c r="T28" s="116">
        <v>87</v>
      </c>
      <c r="U28" s="114"/>
      <c r="V28" s="114"/>
      <c r="W28" s="114"/>
      <c r="X28" s="114"/>
      <c r="Y28" s="114"/>
      <c r="Z28" s="114">
        <v>2108</v>
      </c>
      <c r="AA28" s="114"/>
      <c r="AB28" s="114"/>
      <c r="AC28" s="114"/>
      <c r="AD28" s="114"/>
      <c r="AE28" s="289"/>
      <c r="AF28" s="73"/>
      <c r="AX28" s="50"/>
      <c r="AY28" s="4"/>
      <c r="AZ28" s="4"/>
      <c r="BA28" s="4"/>
      <c r="BB28" s="4"/>
      <c r="BC28" s="4"/>
    </row>
    <row r="29" spans="1:55" ht="12.75" customHeight="1">
      <c r="A29" s="4"/>
      <c r="B29" s="4"/>
      <c r="C29" s="172" t="s">
        <v>274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 t="s">
        <v>331</v>
      </c>
      <c r="O29" s="172"/>
      <c r="P29" s="172"/>
      <c r="Q29" s="172"/>
      <c r="R29" s="172"/>
      <c r="S29" s="15"/>
      <c r="T29" s="116">
        <v>112</v>
      </c>
      <c r="U29" s="114"/>
      <c r="V29" s="114"/>
      <c r="W29" s="114"/>
      <c r="X29" s="114"/>
      <c r="Y29" s="114"/>
      <c r="Z29" s="114">
        <v>2527</v>
      </c>
      <c r="AA29" s="114"/>
      <c r="AB29" s="114"/>
      <c r="AC29" s="114"/>
      <c r="AD29" s="114"/>
      <c r="AE29" s="114"/>
      <c r="AF29" s="73"/>
      <c r="AX29" s="50"/>
      <c r="AY29" s="4"/>
      <c r="AZ29" s="4"/>
      <c r="BA29" s="4"/>
      <c r="BB29" s="4"/>
      <c r="BC29" s="4"/>
    </row>
    <row r="30" spans="1:55" ht="12.75" customHeight="1">
      <c r="A30" s="4"/>
      <c r="B30" s="4"/>
      <c r="C30" s="172" t="s">
        <v>248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 t="s">
        <v>309</v>
      </c>
      <c r="O30" s="172"/>
      <c r="P30" s="172"/>
      <c r="Q30" s="172"/>
      <c r="R30" s="172"/>
      <c r="S30" s="15"/>
      <c r="T30" s="116">
        <v>148</v>
      </c>
      <c r="U30" s="114"/>
      <c r="V30" s="114"/>
      <c r="W30" s="114"/>
      <c r="X30" s="114"/>
      <c r="Y30" s="114"/>
      <c r="Z30" s="114">
        <v>3360</v>
      </c>
      <c r="AA30" s="114"/>
      <c r="AB30" s="114"/>
      <c r="AC30" s="114"/>
      <c r="AD30" s="114"/>
      <c r="AE30" s="114"/>
      <c r="AF30" s="7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50"/>
      <c r="AY30" s="4"/>
      <c r="AZ30" s="4"/>
      <c r="BA30" s="4"/>
      <c r="BB30" s="4"/>
      <c r="BC30" s="4"/>
    </row>
    <row r="31" spans="1:61" ht="12.75" customHeight="1">
      <c r="A31" s="4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2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44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2:6" ht="12" customHeight="1">
      <c r="B32" s="151" t="s">
        <v>54</v>
      </c>
      <c r="C32" s="151"/>
      <c r="D32" s="151"/>
      <c r="E32" s="9" t="s">
        <v>295</v>
      </c>
      <c r="F32" s="2" t="s">
        <v>761</v>
      </c>
    </row>
    <row r="33" spans="2:5" ht="12" customHeight="1">
      <c r="B33" s="15"/>
      <c r="C33" s="15"/>
      <c r="D33" s="15"/>
      <c r="E33" s="9"/>
    </row>
    <row r="34" ht="12" customHeight="1"/>
    <row r="35" ht="12" customHeight="1"/>
    <row r="36" spans="2:61" s="1" customFormat="1" ht="18" customHeight="1">
      <c r="B36" s="127" t="s">
        <v>647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</row>
    <row r="37" spans="2:61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91"/>
      <c r="AD37" s="291"/>
      <c r="AE37" s="291"/>
      <c r="AF37" s="26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26" t="s">
        <v>245</v>
      </c>
    </row>
    <row r="38" spans="1:61" ht="21.75" customHeight="1">
      <c r="A38" s="4"/>
      <c r="B38" s="176" t="s">
        <v>646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29" t="s">
        <v>25</v>
      </c>
      <c r="U38" s="176"/>
      <c r="V38" s="176"/>
      <c r="W38" s="176"/>
      <c r="X38" s="176"/>
      <c r="Y38" s="176"/>
      <c r="Z38" s="129" t="s">
        <v>246</v>
      </c>
      <c r="AA38" s="176"/>
      <c r="AB38" s="176"/>
      <c r="AC38" s="176"/>
      <c r="AD38" s="176"/>
      <c r="AE38" s="176"/>
      <c r="AF38" s="290" t="s">
        <v>24</v>
      </c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29" t="s">
        <v>25</v>
      </c>
      <c r="AY38" s="176"/>
      <c r="AZ38" s="176"/>
      <c r="BA38" s="176"/>
      <c r="BB38" s="176"/>
      <c r="BC38" s="176"/>
      <c r="BD38" s="129" t="s">
        <v>246</v>
      </c>
      <c r="BE38" s="176"/>
      <c r="BF38" s="176"/>
      <c r="BG38" s="176"/>
      <c r="BH38" s="176"/>
      <c r="BI38" s="176"/>
    </row>
    <row r="39" spans="1:61" ht="12.75" customHeight="1">
      <c r="A39" s="4"/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70"/>
      <c r="U39" s="15"/>
      <c r="V39" s="15"/>
      <c r="W39" s="15"/>
      <c r="X39" s="15"/>
      <c r="Y39" s="15"/>
      <c r="Z39" s="15"/>
      <c r="AA39" s="15"/>
      <c r="AB39" s="15"/>
      <c r="AC39" s="15"/>
      <c r="AD39" s="123" t="s">
        <v>308</v>
      </c>
      <c r="AE39" s="123"/>
      <c r="AF39" s="7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70"/>
      <c r="AY39" s="15"/>
      <c r="AZ39" s="15"/>
      <c r="BA39" s="15"/>
      <c r="BB39" s="15"/>
      <c r="BC39" s="15"/>
      <c r="BD39" s="15"/>
      <c r="BE39" s="15"/>
      <c r="BF39" s="15"/>
      <c r="BG39" s="15"/>
      <c r="BH39" s="123" t="s">
        <v>308</v>
      </c>
      <c r="BI39" s="123"/>
    </row>
    <row r="40" spans="1:55" ht="12.75" customHeight="1">
      <c r="A40" s="4"/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70"/>
      <c r="U40" s="15"/>
      <c r="V40" s="15"/>
      <c r="W40" s="15"/>
      <c r="X40" s="15"/>
      <c r="Y40" s="15"/>
      <c r="Z40" s="15"/>
      <c r="AA40" s="15"/>
      <c r="AB40" s="15"/>
      <c r="AC40" s="15"/>
      <c r="AD40" s="11"/>
      <c r="AE40" s="11"/>
      <c r="AF40" s="10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50"/>
      <c r="AY40" s="4"/>
      <c r="AZ40" s="4"/>
      <c r="BA40" s="4"/>
      <c r="BB40" s="4"/>
      <c r="BC40" s="4"/>
    </row>
    <row r="41" spans="1:61" ht="12.75" customHeight="1">
      <c r="A41" s="4"/>
      <c r="B41" s="4"/>
      <c r="C41" s="144" t="s">
        <v>493</v>
      </c>
      <c r="D41" s="144"/>
      <c r="E41" s="144"/>
      <c r="F41" s="144"/>
      <c r="G41" s="144"/>
      <c r="H41" s="137" t="s">
        <v>726</v>
      </c>
      <c r="I41" s="137"/>
      <c r="J41" s="137"/>
      <c r="K41" s="123" t="s">
        <v>247</v>
      </c>
      <c r="L41" s="123"/>
      <c r="M41" s="123"/>
      <c r="N41" s="144" t="s">
        <v>374</v>
      </c>
      <c r="O41" s="144"/>
      <c r="P41" s="144"/>
      <c r="Q41" s="144"/>
      <c r="R41" s="144"/>
      <c r="S41" s="15"/>
      <c r="T41" s="130">
        <v>999</v>
      </c>
      <c r="U41" s="119"/>
      <c r="V41" s="119"/>
      <c r="W41" s="119"/>
      <c r="X41" s="119"/>
      <c r="Y41" s="119"/>
      <c r="Z41" s="119">
        <v>51875</v>
      </c>
      <c r="AA41" s="119"/>
      <c r="AB41" s="119"/>
      <c r="AC41" s="119"/>
      <c r="AD41" s="119"/>
      <c r="AE41" s="119"/>
      <c r="AF41" s="7"/>
      <c r="AG41" s="172" t="s">
        <v>580</v>
      </c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 t="s">
        <v>334</v>
      </c>
      <c r="AS41" s="172"/>
      <c r="AT41" s="172"/>
      <c r="AU41" s="172"/>
      <c r="AV41" s="172"/>
      <c r="AW41" s="15"/>
      <c r="AX41" s="106">
        <v>125</v>
      </c>
      <c r="AY41" s="107"/>
      <c r="AZ41" s="107"/>
      <c r="BA41" s="107"/>
      <c r="BB41" s="107"/>
      <c r="BC41" s="107"/>
      <c r="BD41" s="114">
        <v>4002</v>
      </c>
      <c r="BE41" s="114"/>
      <c r="BF41" s="114"/>
      <c r="BG41" s="114"/>
      <c r="BH41" s="114"/>
      <c r="BI41" s="114"/>
    </row>
    <row r="42" spans="1:61" ht="12.75" customHeight="1">
      <c r="A42" s="4"/>
      <c r="B42" s="4"/>
      <c r="C42" s="11"/>
      <c r="D42" s="11"/>
      <c r="E42" s="11"/>
      <c r="F42" s="11"/>
      <c r="G42" s="11"/>
      <c r="H42" s="137" t="s">
        <v>727</v>
      </c>
      <c r="I42" s="137"/>
      <c r="J42" s="137"/>
      <c r="L42" s="11"/>
      <c r="M42" s="11"/>
      <c r="N42" s="123" t="s">
        <v>333</v>
      </c>
      <c r="O42" s="123"/>
      <c r="P42" s="123"/>
      <c r="Q42" s="123"/>
      <c r="R42" s="123"/>
      <c r="S42" s="11"/>
      <c r="T42" s="130">
        <v>1081</v>
      </c>
      <c r="U42" s="119"/>
      <c r="V42" s="119"/>
      <c r="W42" s="119"/>
      <c r="X42" s="119"/>
      <c r="Y42" s="119"/>
      <c r="Z42" s="119">
        <v>55230</v>
      </c>
      <c r="AA42" s="119"/>
      <c r="AB42" s="119"/>
      <c r="AC42" s="119"/>
      <c r="AD42" s="119"/>
      <c r="AE42" s="119"/>
      <c r="AF42" s="7"/>
      <c r="AG42" s="172" t="s">
        <v>581</v>
      </c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 t="s">
        <v>335</v>
      </c>
      <c r="AS42" s="172"/>
      <c r="AT42" s="172"/>
      <c r="AU42" s="172"/>
      <c r="AV42" s="172"/>
      <c r="AW42" s="15"/>
      <c r="AX42" s="106">
        <v>118</v>
      </c>
      <c r="AY42" s="107"/>
      <c r="AZ42" s="107"/>
      <c r="BA42" s="107"/>
      <c r="BB42" s="107"/>
      <c r="BC42" s="107"/>
      <c r="BD42" s="114">
        <v>4299</v>
      </c>
      <c r="BE42" s="114"/>
      <c r="BF42" s="114"/>
      <c r="BG42" s="114"/>
      <c r="BH42" s="114"/>
      <c r="BI42" s="114"/>
    </row>
    <row r="43" spans="1:61" ht="12.75" customHeight="1">
      <c r="A43" s="4"/>
      <c r="B43" s="4"/>
      <c r="C43" s="11"/>
      <c r="D43" s="11"/>
      <c r="E43" s="11"/>
      <c r="F43" s="11"/>
      <c r="G43" s="11"/>
      <c r="H43" s="137" t="s">
        <v>728</v>
      </c>
      <c r="I43" s="137"/>
      <c r="J43" s="137"/>
      <c r="L43" s="11"/>
      <c r="M43" s="11"/>
      <c r="N43" s="123" t="s">
        <v>310</v>
      </c>
      <c r="O43" s="123"/>
      <c r="P43" s="123"/>
      <c r="Q43" s="123"/>
      <c r="R43" s="123"/>
      <c r="S43" s="11"/>
      <c r="T43" s="130">
        <v>1200</v>
      </c>
      <c r="U43" s="119"/>
      <c r="V43" s="119"/>
      <c r="W43" s="119"/>
      <c r="X43" s="119"/>
      <c r="Y43" s="119"/>
      <c r="Z43" s="119">
        <v>59064</v>
      </c>
      <c r="AA43" s="119"/>
      <c r="AB43" s="119"/>
      <c r="AC43" s="119"/>
      <c r="AD43" s="119"/>
      <c r="AE43" s="119"/>
      <c r="AF43" s="7"/>
      <c r="AG43" s="172" t="s">
        <v>584</v>
      </c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 t="s">
        <v>336</v>
      </c>
      <c r="AS43" s="172"/>
      <c r="AT43" s="172"/>
      <c r="AU43" s="172"/>
      <c r="AV43" s="172"/>
      <c r="AW43" s="15"/>
      <c r="AX43" s="106">
        <v>120</v>
      </c>
      <c r="AY43" s="107"/>
      <c r="AZ43" s="107"/>
      <c r="BA43" s="107"/>
      <c r="BB43" s="107"/>
      <c r="BC43" s="107"/>
      <c r="BD43" s="114">
        <v>4672</v>
      </c>
      <c r="BE43" s="114"/>
      <c r="BF43" s="114"/>
      <c r="BG43" s="114"/>
      <c r="BH43" s="114"/>
      <c r="BI43" s="114"/>
    </row>
    <row r="44" spans="1:61" ht="12.75" customHeight="1">
      <c r="A44" s="4"/>
      <c r="B44" s="4"/>
      <c r="C44" s="11"/>
      <c r="D44" s="11"/>
      <c r="E44" s="11"/>
      <c r="F44" s="11"/>
      <c r="G44" s="11"/>
      <c r="H44" s="137" t="s">
        <v>729</v>
      </c>
      <c r="I44" s="137"/>
      <c r="J44" s="137"/>
      <c r="L44" s="11"/>
      <c r="M44" s="11"/>
      <c r="N44" s="123" t="s">
        <v>275</v>
      </c>
      <c r="O44" s="123"/>
      <c r="P44" s="123"/>
      <c r="Q44" s="123"/>
      <c r="R44" s="123"/>
      <c r="S44" s="11"/>
      <c r="T44" s="139">
        <v>1345</v>
      </c>
      <c r="U44" s="135"/>
      <c r="V44" s="135"/>
      <c r="W44" s="135"/>
      <c r="X44" s="135"/>
      <c r="Y44" s="135"/>
      <c r="Z44" s="198">
        <v>64516</v>
      </c>
      <c r="AA44" s="198"/>
      <c r="AB44" s="198"/>
      <c r="AC44" s="198"/>
      <c r="AD44" s="198"/>
      <c r="AE44" s="198"/>
      <c r="AF44" s="7"/>
      <c r="AG44" s="172" t="s">
        <v>582</v>
      </c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 t="s">
        <v>337</v>
      </c>
      <c r="AS44" s="172"/>
      <c r="AT44" s="172"/>
      <c r="AU44" s="172"/>
      <c r="AV44" s="172"/>
      <c r="AW44" s="15"/>
      <c r="AX44" s="106">
        <v>96</v>
      </c>
      <c r="AY44" s="107"/>
      <c r="AZ44" s="107"/>
      <c r="BA44" s="107"/>
      <c r="BB44" s="107"/>
      <c r="BC44" s="107"/>
      <c r="BD44" s="114">
        <v>4595</v>
      </c>
      <c r="BE44" s="114"/>
      <c r="BF44" s="114"/>
      <c r="BG44" s="114"/>
      <c r="BH44" s="114"/>
      <c r="BI44" s="114"/>
    </row>
    <row r="45" spans="1:61" ht="12.75" customHeight="1">
      <c r="A45" s="4"/>
      <c r="B45" s="4"/>
      <c r="C45" s="82"/>
      <c r="D45" s="82"/>
      <c r="E45" s="82"/>
      <c r="F45" s="82"/>
      <c r="G45" s="82"/>
      <c r="H45" s="287" t="s">
        <v>732</v>
      </c>
      <c r="I45" s="287"/>
      <c r="J45" s="287"/>
      <c r="K45" s="77"/>
      <c r="L45" s="82"/>
      <c r="M45" s="82"/>
      <c r="N45" s="112" t="s">
        <v>607</v>
      </c>
      <c r="O45" s="112"/>
      <c r="P45" s="112"/>
      <c r="Q45" s="112"/>
      <c r="R45" s="112"/>
      <c r="S45" s="82"/>
      <c r="T45" s="169">
        <v>1410</v>
      </c>
      <c r="U45" s="166"/>
      <c r="V45" s="166"/>
      <c r="W45" s="166"/>
      <c r="X45" s="166"/>
      <c r="Y45" s="166"/>
      <c r="Z45" s="166">
        <v>65689</v>
      </c>
      <c r="AA45" s="166"/>
      <c r="AB45" s="166"/>
      <c r="AC45" s="166"/>
      <c r="AD45" s="166"/>
      <c r="AE45" s="166"/>
      <c r="AF45" s="7"/>
      <c r="AG45" s="293" t="s">
        <v>585</v>
      </c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4"/>
      <c r="AS45" s="4"/>
      <c r="AT45" s="4"/>
      <c r="AU45" s="4"/>
      <c r="AV45" s="4"/>
      <c r="AW45" s="15"/>
      <c r="AX45" s="43"/>
      <c r="AY45" s="37"/>
      <c r="AZ45" s="37"/>
      <c r="BA45" s="37"/>
      <c r="BB45" s="37"/>
      <c r="BC45" s="37"/>
      <c r="BD45" s="101"/>
      <c r="BE45" s="101"/>
      <c r="BF45" s="101"/>
      <c r="BG45" s="101"/>
      <c r="BH45" s="101"/>
      <c r="BI45" s="101"/>
    </row>
    <row r="46" spans="1:61" ht="12.75" customHeight="1">
      <c r="A46" s="4"/>
      <c r="T46" s="43"/>
      <c r="U46" s="37"/>
      <c r="V46" s="37"/>
      <c r="W46" s="37"/>
      <c r="X46" s="37"/>
      <c r="Y46" s="37"/>
      <c r="Z46" s="40"/>
      <c r="AA46" s="40"/>
      <c r="AB46" s="40"/>
      <c r="AC46" s="40"/>
      <c r="AD46" s="40"/>
      <c r="AE46" s="40"/>
      <c r="AF46" s="7"/>
      <c r="AG46" s="102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15"/>
      <c r="AS46" s="15"/>
      <c r="AT46" s="15"/>
      <c r="AU46" s="15"/>
      <c r="AV46" s="15"/>
      <c r="AW46" s="15"/>
      <c r="AX46" s="45"/>
      <c r="AY46" s="35"/>
      <c r="AZ46" s="35"/>
      <c r="BA46" s="35"/>
      <c r="BB46" s="35"/>
      <c r="BC46" s="35"/>
      <c r="BD46" s="34"/>
      <c r="BE46" s="34"/>
      <c r="BF46" s="34"/>
      <c r="BG46" s="34"/>
      <c r="BH46" s="34"/>
      <c r="BI46" s="34"/>
    </row>
    <row r="47" spans="1:61" ht="12.75" customHeight="1">
      <c r="A47" s="4"/>
      <c r="B47" s="4"/>
      <c r="C47" s="172" t="s">
        <v>126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 t="s">
        <v>338</v>
      </c>
      <c r="O47" s="172"/>
      <c r="P47" s="172"/>
      <c r="Q47" s="172"/>
      <c r="R47" s="172"/>
      <c r="S47" s="15"/>
      <c r="T47" s="106">
        <v>50</v>
      </c>
      <c r="U47" s="107"/>
      <c r="V47" s="107"/>
      <c r="W47" s="107"/>
      <c r="X47" s="107"/>
      <c r="Y47" s="107"/>
      <c r="Z47" s="114">
        <v>3944</v>
      </c>
      <c r="AA47" s="114"/>
      <c r="AB47" s="114"/>
      <c r="AC47" s="114"/>
      <c r="AD47" s="114"/>
      <c r="AE47" s="114"/>
      <c r="AF47" s="7"/>
      <c r="AG47" s="172" t="s">
        <v>586</v>
      </c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 t="s">
        <v>764</v>
      </c>
      <c r="AS47" s="172"/>
      <c r="AT47" s="172"/>
      <c r="AU47" s="172"/>
      <c r="AV47" s="172"/>
      <c r="AX47" s="106">
        <v>74</v>
      </c>
      <c r="AY47" s="107"/>
      <c r="AZ47" s="107"/>
      <c r="BA47" s="107"/>
      <c r="BB47" s="107"/>
      <c r="BC47" s="107"/>
      <c r="BD47" s="114">
        <v>3139</v>
      </c>
      <c r="BE47" s="114"/>
      <c r="BF47" s="114"/>
      <c r="BG47" s="114"/>
      <c r="BH47" s="114"/>
      <c r="BI47" s="114"/>
    </row>
    <row r="48" spans="1:61" ht="12.75" customHeight="1">
      <c r="A48" s="4"/>
      <c r="B48" s="4"/>
      <c r="C48" s="172" t="s">
        <v>112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 t="s">
        <v>762</v>
      </c>
      <c r="O48" s="172"/>
      <c r="P48" s="172"/>
      <c r="Q48" s="172"/>
      <c r="R48" s="172"/>
      <c r="S48" s="15"/>
      <c r="T48" s="106">
        <v>54</v>
      </c>
      <c r="U48" s="107"/>
      <c r="V48" s="107"/>
      <c r="W48" s="107"/>
      <c r="X48" s="107"/>
      <c r="Y48" s="107"/>
      <c r="Z48" s="114">
        <v>3696</v>
      </c>
      <c r="AA48" s="114"/>
      <c r="AB48" s="114"/>
      <c r="AC48" s="114"/>
      <c r="AD48" s="114"/>
      <c r="AE48" s="289"/>
      <c r="AF48" s="7"/>
      <c r="AG48" s="172" t="s">
        <v>587</v>
      </c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 t="s">
        <v>339</v>
      </c>
      <c r="AS48" s="172"/>
      <c r="AT48" s="172"/>
      <c r="AU48" s="172"/>
      <c r="AV48" s="172"/>
      <c r="AW48" s="15"/>
      <c r="AX48" s="106">
        <v>138</v>
      </c>
      <c r="AY48" s="107"/>
      <c r="AZ48" s="107"/>
      <c r="BA48" s="107"/>
      <c r="BB48" s="107"/>
      <c r="BC48" s="107"/>
      <c r="BD48" s="114">
        <v>4798</v>
      </c>
      <c r="BE48" s="114"/>
      <c r="BF48" s="114"/>
      <c r="BG48" s="114"/>
      <c r="BH48" s="114"/>
      <c r="BI48" s="114"/>
    </row>
    <row r="49" spans="1:61" ht="12.75" customHeight="1">
      <c r="A49" s="4"/>
      <c r="B49" s="4"/>
      <c r="C49" s="172" t="s">
        <v>276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 t="s">
        <v>763</v>
      </c>
      <c r="O49" s="172"/>
      <c r="P49" s="172"/>
      <c r="Q49" s="172"/>
      <c r="R49" s="172"/>
      <c r="S49" s="15"/>
      <c r="T49" s="106">
        <v>43</v>
      </c>
      <c r="U49" s="107"/>
      <c r="V49" s="107"/>
      <c r="W49" s="107"/>
      <c r="X49" s="107"/>
      <c r="Y49" s="107"/>
      <c r="Z49" s="114">
        <v>2975</v>
      </c>
      <c r="AA49" s="114"/>
      <c r="AB49" s="114"/>
      <c r="AC49" s="114"/>
      <c r="AD49" s="114"/>
      <c r="AE49" s="289"/>
      <c r="AF49" s="7"/>
      <c r="AG49" s="292" t="s">
        <v>783</v>
      </c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4"/>
      <c r="AS49" s="4"/>
      <c r="AT49" s="4"/>
      <c r="AU49" s="4"/>
      <c r="AV49" s="4"/>
      <c r="AW49" s="15"/>
      <c r="AX49" s="43"/>
      <c r="AY49" s="37"/>
      <c r="AZ49" s="37"/>
      <c r="BA49" s="37"/>
      <c r="BB49" s="37"/>
      <c r="BC49" s="37"/>
      <c r="BD49" s="101"/>
      <c r="BE49" s="101"/>
      <c r="BF49" s="101"/>
      <c r="BG49" s="101"/>
      <c r="BH49" s="101"/>
      <c r="BI49" s="101"/>
    </row>
    <row r="50" spans="1:61" ht="12.75" customHeight="1">
      <c r="A50" s="4"/>
      <c r="B50" s="4"/>
      <c r="C50" s="172" t="s">
        <v>277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 t="s">
        <v>340</v>
      </c>
      <c r="O50" s="172"/>
      <c r="P50" s="172"/>
      <c r="Q50" s="172"/>
      <c r="R50" s="172"/>
      <c r="S50" s="15"/>
      <c r="T50" s="106">
        <v>38</v>
      </c>
      <c r="U50" s="107"/>
      <c r="V50" s="107"/>
      <c r="W50" s="107"/>
      <c r="X50" s="107"/>
      <c r="Y50" s="107"/>
      <c r="Z50" s="114">
        <v>2689</v>
      </c>
      <c r="AA50" s="114"/>
      <c r="AB50" s="114"/>
      <c r="AC50" s="114"/>
      <c r="AD50" s="114"/>
      <c r="AE50" s="289"/>
      <c r="AF50" s="73"/>
      <c r="AG50" s="172" t="s">
        <v>588</v>
      </c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 t="s">
        <v>662</v>
      </c>
      <c r="AS50" s="172"/>
      <c r="AT50" s="172"/>
      <c r="AU50" s="172"/>
      <c r="AV50" s="172"/>
      <c r="AW50" s="15"/>
      <c r="AX50" s="106">
        <v>120</v>
      </c>
      <c r="AY50" s="107"/>
      <c r="AZ50" s="107"/>
      <c r="BA50" s="107"/>
      <c r="BB50" s="107"/>
      <c r="BC50" s="107"/>
      <c r="BD50" s="114">
        <v>4564</v>
      </c>
      <c r="BE50" s="114"/>
      <c r="BF50" s="114"/>
      <c r="BG50" s="114"/>
      <c r="BH50" s="114"/>
      <c r="BI50" s="114"/>
    </row>
    <row r="51" spans="1:61" ht="12.75" customHeight="1">
      <c r="A51" s="4"/>
      <c r="B51" s="4"/>
      <c r="C51" s="172" t="s">
        <v>117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 t="s">
        <v>341</v>
      </c>
      <c r="O51" s="172"/>
      <c r="P51" s="172"/>
      <c r="Q51" s="172"/>
      <c r="R51" s="172"/>
      <c r="S51" s="15"/>
      <c r="T51" s="106">
        <v>46</v>
      </c>
      <c r="U51" s="107"/>
      <c r="V51" s="107"/>
      <c r="W51" s="107"/>
      <c r="X51" s="107"/>
      <c r="Y51" s="107"/>
      <c r="Z51" s="114">
        <v>3039</v>
      </c>
      <c r="AA51" s="114"/>
      <c r="AB51" s="114"/>
      <c r="AC51" s="114"/>
      <c r="AD51" s="114"/>
      <c r="AE51" s="114"/>
      <c r="AF51" s="73"/>
      <c r="AG51" s="293" t="s">
        <v>784</v>
      </c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 t="s">
        <v>734</v>
      </c>
      <c r="AS51" s="172"/>
      <c r="AT51" s="172"/>
      <c r="AU51" s="172"/>
      <c r="AV51" s="172"/>
      <c r="AW51" s="4"/>
      <c r="AX51" s="106">
        <v>107</v>
      </c>
      <c r="AY51" s="107"/>
      <c r="AZ51" s="107"/>
      <c r="BA51" s="107"/>
      <c r="BB51" s="107"/>
      <c r="BC51" s="107"/>
      <c r="BD51" s="114">
        <v>4644</v>
      </c>
      <c r="BE51" s="114"/>
      <c r="BF51" s="114"/>
      <c r="BG51" s="114"/>
      <c r="BH51" s="114"/>
      <c r="BI51" s="114"/>
    </row>
    <row r="52" spans="1:55" ht="12.75" customHeight="1">
      <c r="A52" s="4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45"/>
      <c r="U52" s="35"/>
      <c r="V52" s="35"/>
      <c r="W52" s="35"/>
      <c r="X52" s="35"/>
      <c r="Y52" s="35"/>
      <c r="Z52" s="34"/>
      <c r="AA52" s="34"/>
      <c r="AB52" s="34"/>
      <c r="AC52" s="34"/>
      <c r="AD52" s="34"/>
      <c r="AE52" s="34"/>
      <c r="AF52" s="73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50"/>
      <c r="AY52" s="4"/>
      <c r="AZ52" s="4"/>
      <c r="BA52" s="4"/>
      <c r="BB52" s="4"/>
      <c r="BC52" s="4"/>
    </row>
    <row r="53" spans="1:61" ht="12.75" customHeight="1">
      <c r="A53" s="4"/>
      <c r="B53" s="4"/>
      <c r="C53" s="172" t="s">
        <v>213</v>
      </c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 t="s">
        <v>342</v>
      </c>
      <c r="O53" s="172"/>
      <c r="P53" s="172"/>
      <c r="Q53" s="172"/>
      <c r="R53" s="172"/>
      <c r="S53" s="15"/>
      <c r="T53" s="106">
        <v>48</v>
      </c>
      <c r="U53" s="107"/>
      <c r="V53" s="107"/>
      <c r="W53" s="107"/>
      <c r="X53" s="107"/>
      <c r="Y53" s="107"/>
      <c r="Z53" s="114">
        <v>2909</v>
      </c>
      <c r="AA53" s="114"/>
      <c r="AB53" s="114"/>
      <c r="AC53" s="114"/>
      <c r="AD53" s="114"/>
      <c r="AE53" s="289"/>
      <c r="AF53" s="73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3"/>
      <c r="AY53" s="37"/>
      <c r="AZ53" s="37"/>
      <c r="BA53" s="37"/>
      <c r="BB53" s="37"/>
      <c r="BC53" s="37"/>
      <c r="BD53" s="101"/>
      <c r="BE53" s="101"/>
      <c r="BF53" s="101"/>
      <c r="BG53" s="101"/>
      <c r="BH53" s="101"/>
      <c r="BI53" s="101"/>
    </row>
    <row r="54" spans="1:55" ht="12.75" customHeight="1">
      <c r="A54" s="4"/>
      <c r="B54" s="4"/>
      <c r="C54" s="172" t="s">
        <v>278</v>
      </c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 t="s">
        <v>324</v>
      </c>
      <c r="O54" s="172"/>
      <c r="P54" s="172"/>
      <c r="Q54" s="172"/>
      <c r="R54" s="172"/>
      <c r="S54" s="15"/>
      <c r="T54" s="106">
        <v>56</v>
      </c>
      <c r="U54" s="107"/>
      <c r="V54" s="107"/>
      <c r="W54" s="107"/>
      <c r="X54" s="107"/>
      <c r="Y54" s="107"/>
      <c r="Z54" s="114">
        <v>3327</v>
      </c>
      <c r="AA54" s="114"/>
      <c r="AB54" s="114"/>
      <c r="AC54" s="114"/>
      <c r="AD54" s="114"/>
      <c r="AE54" s="289"/>
      <c r="AF54" s="73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50"/>
      <c r="AY54" s="4"/>
      <c r="AZ54" s="4"/>
      <c r="BA54" s="4"/>
      <c r="BB54" s="4"/>
      <c r="BC54" s="4"/>
    </row>
    <row r="55" spans="1:61" ht="12.75" customHeight="1">
      <c r="A55" s="4"/>
      <c r="B55" s="4"/>
      <c r="C55" s="172" t="s">
        <v>279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 t="s">
        <v>324</v>
      </c>
      <c r="O55" s="172"/>
      <c r="P55" s="172"/>
      <c r="Q55" s="172"/>
      <c r="R55" s="172"/>
      <c r="S55" s="15"/>
      <c r="T55" s="106">
        <v>49</v>
      </c>
      <c r="U55" s="107"/>
      <c r="V55" s="107"/>
      <c r="W55" s="107"/>
      <c r="X55" s="107"/>
      <c r="Y55" s="107"/>
      <c r="Z55" s="114">
        <v>3303</v>
      </c>
      <c r="AA55" s="114"/>
      <c r="AB55" s="114"/>
      <c r="AC55" s="114"/>
      <c r="AD55" s="114"/>
      <c r="AE55" s="114"/>
      <c r="AF55" s="73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50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55" ht="12.75" customHeight="1">
      <c r="A56" s="4"/>
      <c r="B56" s="4"/>
      <c r="C56" s="172" t="s">
        <v>583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 t="s">
        <v>332</v>
      </c>
      <c r="O56" s="172"/>
      <c r="P56" s="172"/>
      <c r="Q56" s="172"/>
      <c r="R56" s="172"/>
      <c r="S56" s="15"/>
      <c r="T56" s="106">
        <v>128</v>
      </c>
      <c r="U56" s="107"/>
      <c r="V56" s="107"/>
      <c r="W56" s="107"/>
      <c r="X56" s="107"/>
      <c r="Y56" s="107"/>
      <c r="Z56" s="114">
        <v>5094</v>
      </c>
      <c r="AA56" s="114"/>
      <c r="AB56" s="114"/>
      <c r="AC56" s="114"/>
      <c r="AD56" s="114"/>
      <c r="AE56" s="114"/>
      <c r="AF56" s="7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50"/>
      <c r="AY56" s="4"/>
      <c r="AZ56" s="4"/>
      <c r="BA56" s="4"/>
      <c r="BB56" s="4"/>
      <c r="BC56" s="4"/>
    </row>
    <row r="57" spans="1:61" ht="12.75" customHeight="1">
      <c r="A57" s="4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4"/>
      <c r="U57" s="26"/>
      <c r="V57" s="26"/>
      <c r="W57" s="26"/>
      <c r="X57" s="26"/>
      <c r="Y57" s="26"/>
      <c r="Z57" s="27"/>
      <c r="AA57" s="27"/>
      <c r="AB57" s="27"/>
      <c r="AC57" s="27"/>
      <c r="AD57" s="27"/>
      <c r="AE57" s="27"/>
      <c r="AF57" s="29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44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32" ht="12" customHeight="1">
      <c r="A58" s="4"/>
      <c r="C58" s="140" t="s">
        <v>51</v>
      </c>
      <c r="D58" s="140"/>
      <c r="E58" s="9" t="s">
        <v>78</v>
      </c>
      <c r="F58" s="2" t="s">
        <v>675</v>
      </c>
      <c r="AF58" s="25"/>
    </row>
    <row r="59" spans="1:32" ht="12" customHeight="1">
      <c r="A59" s="4"/>
      <c r="B59" s="134" t="s">
        <v>280</v>
      </c>
      <c r="C59" s="134"/>
      <c r="D59" s="134"/>
      <c r="E59" s="9" t="s">
        <v>295</v>
      </c>
      <c r="F59" s="2" t="s">
        <v>761</v>
      </c>
      <c r="AF59" s="25"/>
    </row>
  </sheetData>
  <mergeCells count="236">
    <mergeCell ref="AG51:AQ51"/>
    <mergeCell ref="AR51:AV51"/>
    <mergeCell ref="AX51:BC51"/>
    <mergeCell ref="BD51:BI51"/>
    <mergeCell ref="AG50:AQ50"/>
    <mergeCell ref="AG49:AQ49"/>
    <mergeCell ref="AR43:AV43"/>
    <mergeCell ref="AG43:AQ43"/>
    <mergeCell ref="AR44:AV44"/>
    <mergeCell ref="AG45:AQ45"/>
    <mergeCell ref="AR48:AV48"/>
    <mergeCell ref="AR47:AV47"/>
    <mergeCell ref="AR50:AV50"/>
    <mergeCell ref="H9:J9"/>
    <mergeCell ref="T11:Y11"/>
    <mergeCell ref="Z38:AE38"/>
    <mergeCell ref="N43:R43"/>
    <mergeCell ref="T43:Y43"/>
    <mergeCell ref="Z43:AE43"/>
    <mergeCell ref="H43:J43"/>
    <mergeCell ref="N42:R42"/>
    <mergeCell ref="T42:Y42"/>
    <mergeCell ref="Z42:AE42"/>
    <mergeCell ref="C47:M47"/>
    <mergeCell ref="N47:R47"/>
    <mergeCell ref="T47:Y47"/>
    <mergeCell ref="T44:Y44"/>
    <mergeCell ref="N45:R45"/>
    <mergeCell ref="T45:Y45"/>
    <mergeCell ref="N44:R44"/>
    <mergeCell ref="H44:J44"/>
    <mergeCell ref="H45:J45"/>
    <mergeCell ref="C48:M48"/>
    <mergeCell ref="N48:R48"/>
    <mergeCell ref="T48:Y48"/>
    <mergeCell ref="B59:D59"/>
    <mergeCell ref="C56:M56"/>
    <mergeCell ref="N56:R56"/>
    <mergeCell ref="T56:Y56"/>
    <mergeCell ref="C58:D58"/>
    <mergeCell ref="C49:M49"/>
    <mergeCell ref="N49:R49"/>
    <mergeCell ref="T49:Y49"/>
    <mergeCell ref="Z56:AE56"/>
    <mergeCell ref="C55:M55"/>
    <mergeCell ref="N55:R55"/>
    <mergeCell ref="T55:Y55"/>
    <mergeCell ref="Z55:AE55"/>
    <mergeCell ref="Z54:AE54"/>
    <mergeCell ref="C53:M53"/>
    <mergeCell ref="N53:R53"/>
    <mergeCell ref="T53:Y53"/>
    <mergeCell ref="Z53:AE53"/>
    <mergeCell ref="C54:M54"/>
    <mergeCell ref="N54:R54"/>
    <mergeCell ref="T54:Y54"/>
    <mergeCell ref="Z51:AE51"/>
    <mergeCell ref="C50:M50"/>
    <mergeCell ref="N50:R50"/>
    <mergeCell ref="T50:Y50"/>
    <mergeCell ref="Z50:AE50"/>
    <mergeCell ref="C51:M51"/>
    <mergeCell ref="N51:R51"/>
    <mergeCell ref="T51:Y51"/>
    <mergeCell ref="Z49:AE49"/>
    <mergeCell ref="AG47:AQ47"/>
    <mergeCell ref="Z44:AE44"/>
    <mergeCell ref="Z45:AE45"/>
    <mergeCell ref="AG44:AQ44"/>
    <mergeCell ref="Z47:AE47"/>
    <mergeCell ref="AG48:AQ48"/>
    <mergeCell ref="Z48:AE48"/>
    <mergeCell ref="BD42:BI42"/>
    <mergeCell ref="AX43:BC43"/>
    <mergeCell ref="BD43:BI43"/>
    <mergeCell ref="BD48:BI48"/>
    <mergeCell ref="AX44:BC44"/>
    <mergeCell ref="BD44:BI44"/>
    <mergeCell ref="AX48:BC48"/>
    <mergeCell ref="AX47:BC47"/>
    <mergeCell ref="BD47:BI47"/>
    <mergeCell ref="AR42:AV42"/>
    <mergeCell ref="AG41:AQ41"/>
    <mergeCell ref="AX41:BC41"/>
    <mergeCell ref="AX42:BC42"/>
    <mergeCell ref="AG42:AQ42"/>
    <mergeCell ref="C41:G41"/>
    <mergeCell ref="N41:R41"/>
    <mergeCell ref="T41:Y41"/>
    <mergeCell ref="Z41:AE41"/>
    <mergeCell ref="H41:J41"/>
    <mergeCell ref="K41:M41"/>
    <mergeCell ref="N29:R29"/>
    <mergeCell ref="T29:Y29"/>
    <mergeCell ref="Z29:AE29"/>
    <mergeCell ref="AF38:AW38"/>
    <mergeCell ref="B38:S38"/>
    <mergeCell ref="B32:D32"/>
    <mergeCell ref="B36:BI36"/>
    <mergeCell ref="AC37:AE37"/>
    <mergeCell ref="C28:M28"/>
    <mergeCell ref="N28:R28"/>
    <mergeCell ref="T28:Y28"/>
    <mergeCell ref="Z28:AE28"/>
    <mergeCell ref="H42:J42"/>
    <mergeCell ref="Z26:AE26"/>
    <mergeCell ref="C27:M27"/>
    <mergeCell ref="N27:R27"/>
    <mergeCell ref="T27:Y27"/>
    <mergeCell ref="Z27:AE27"/>
    <mergeCell ref="N26:R26"/>
    <mergeCell ref="T26:Y26"/>
    <mergeCell ref="C26:M26"/>
    <mergeCell ref="C29:M29"/>
    <mergeCell ref="N23:R23"/>
    <mergeCell ref="T23:Y23"/>
    <mergeCell ref="Z23:AE23"/>
    <mergeCell ref="C24:M24"/>
    <mergeCell ref="N24:R24"/>
    <mergeCell ref="T24:Y24"/>
    <mergeCell ref="Z24:AE24"/>
    <mergeCell ref="C22:M22"/>
    <mergeCell ref="N22:R22"/>
    <mergeCell ref="T22:Y22"/>
    <mergeCell ref="Z22:AE22"/>
    <mergeCell ref="AR18:AV18"/>
    <mergeCell ref="AX18:BC18"/>
    <mergeCell ref="BD18:BI18"/>
    <mergeCell ref="C21:M21"/>
    <mergeCell ref="N21:R21"/>
    <mergeCell ref="T21:Y21"/>
    <mergeCell ref="Z21:AE21"/>
    <mergeCell ref="N20:R20"/>
    <mergeCell ref="T20:Y20"/>
    <mergeCell ref="Z20:AE20"/>
    <mergeCell ref="AG18:AQ18"/>
    <mergeCell ref="AX16:BC16"/>
    <mergeCell ref="BD16:BI16"/>
    <mergeCell ref="C18:M18"/>
    <mergeCell ref="N18:R18"/>
    <mergeCell ref="T18:Y18"/>
    <mergeCell ref="Z18:AE18"/>
    <mergeCell ref="AG17:AQ17"/>
    <mergeCell ref="AR17:AV17"/>
    <mergeCell ref="AX17:BC17"/>
    <mergeCell ref="BD17:BI17"/>
    <mergeCell ref="C17:M17"/>
    <mergeCell ref="N17:R17"/>
    <mergeCell ref="T17:Y17"/>
    <mergeCell ref="Z17:AE17"/>
    <mergeCell ref="BD14:BI14"/>
    <mergeCell ref="N16:R16"/>
    <mergeCell ref="T16:Y16"/>
    <mergeCell ref="Z16:AE16"/>
    <mergeCell ref="AG15:AQ15"/>
    <mergeCell ref="AR15:AV15"/>
    <mergeCell ref="AX15:BC15"/>
    <mergeCell ref="BD15:BI15"/>
    <mergeCell ref="AG16:AQ16"/>
    <mergeCell ref="AR16:AV16"/>
    <mergeCell ref="T15:Y15"/>
    <mergeCell ref="Z15:AE15"/>
    <mergeCell ref="AG14:AQ14"/>
    <mergeCell ref="AR14:AV14"/>
    <mergeCell ref="Z14:AE14"/>
    <mergeCell ref="T14:Y14"/>
    <mergeCell ref="AG12:AQ12"/>
    <mergeCell ref="AR12:AV12"/>
    <mergeCell ref="AX12:BC12"/>
    <mergeCell ref="AX14:BC14"/>
    <mergeCell ref="BD10:BI10"/>
    <mergeCell ref="N12:R12"/>
    <mergeCell ref="T12:Y12"/>
    <mergeCell ref="Z12:AE12"/>
    <mergeCell ref="AG11:AQ11"/>
    <mergeCell ref="AR11:AV11"/>
    <mergeCell ref="AX11:BC11"/>
    <mergeCell ref="BD11:BI11"/>
    <mergeCell ref="BD12:BI12"/>
    <mergeCell ref="Z11:AE11"/>
    <mergeCell ref="AG10:AQ10"/>
    <mergeCell ref="AR10:AV10"/>
    <mergeCell ref="AX10:BC10"/>
    <mergeCell ref="AG9:AQ9"/>
    <mergeCell ref="AR9:AV9"/>
    <mergeCell ref="AX9:BC9"/>
    <mergeCell ref="BD9:BI9"/>
    <mergeCell ref="Z30:AE30"/>
    <mergeCell ref="N9:R9"/>
    <mergeCell ref="T8:Y8"/>
    <mergeCell ref="Z8:AE8"/>
    <mergeCell ref="T9:Y9"/>
    <mergeCell ref="Z9:AE9"/>
    <mergeCell ref="N11:R11"/>
    <mergeCell ref="T10:Y10"/>
    <mergeCell ref="Z10:AE10"/>
    <mergeCell ref="N10:R10"/>
    <mergeCell ref="C30:M30"/>
    <mergeCell ref="N30:R30"/>
    <mergeCell ref="H8:J8"/>
    <mergeCell ref="H10:J10"/>
    <mergeCell ref="C14:M14"/>
    <mergeCell ref="N14:R14"/>
    <mergeCell ref="C15:M15"/>
    <mergeCell ref="N15:R15"/>
    <mergeCell ref="C23:M23"/>
    <mergeCell ref="AD6:AE6"/>
    <mergeCell ref="BH6:BI6"/>
    <mergeCell ref="C8:G8"/>
    <mergeCell ref="N8:R8"/>
    <mergeCell ref="AG8:AQ8"/>
    <mergeCell ref="AR8:AV8"/>
    <mergeCell ref="AX8:BC8"/>
    <mergeCell ref="BD8:BI8"/>
    <mergeCell ref="K8:M8"/>
    <mergeCell ref="B3:BI3"/>
    <mergeCell ref="T5:Y5"/>
    <mergeCell ref="Z5:AE5"/>
    <mergeCell ref="AX5:BC5"/>
    <mergeCell ref="BD5:BI5"/>
    <mergeCell ref="AF5:AW5"/>
    <mergeCell ref="B5:S5"/>
    <mergeCell ref="H11:J11"/>
    <mergeCell ref="H12:J12"/>
    <mergeCell ref="C16:M16"/>
    <mergeCell ref="C20:M20"/>
    <mergeCell ref="AX50:BC50"/>
    <mergeCell ref="BD50:BI50"/>
    <mergeCell ref="T38:Y38"/>
    <mergeCell ref="T30:Y30"/>
    <mergeCell ref="AX38:BC38"/>
    <mergeCell ref="BD38:BI38"/>
    <mergeCell ref="BH39:BI39"/>
    <mergeCell ref="AD39:AE39"/>
    <mergeCell ref="BD41:BI41"/>
    <mergeCell ref="AR41:AV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BK60"/>
  <sheetViews>
    <sheetView workbookViewId="0" topLeftCell="A31">
      <selection activeCell="AE11" sqref="AE11:AL11"/>
    </sheetView>
  </sheetViews>
  <sheetFormatPr defaultColWidth="9.00390625" defaultRowHeight="13.5"/>
  <cols>
    <col min="1" max="1" width="1.00390625" style="12" customWidth="1"/>
    <col min="2" max="63" width="1.625" style="12" customWidth="1"/>
    <col min="64" max="16384" width="9.00390625" style="12" customWidth="1"/>
  </cols>
  <sheetData>
    <row r="1" ht="10.5" customHeight="1">
      <c r="BK1" s="95" t="s">
        <v>775</v>
      </c>
    </row>
    <row r="2" ht="10.5" customHeight="1"/>
    <row r="3" spans="2:62" s="1" customFormat="1" ht="18" customHeight="1">
      <c r="B3" s="127" t="s">
        <v>649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</row>
    <row r="4" spans="2:62" s="2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s="2" customFormat="1" ht="21.75" customHeight="1">
      <c r="B5" s="120" t="s">
        <v>72</v>
      </c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8" t="s">
        <v>26</v>
      </c>
      <c r="N5" s="128"/>
      <c r="O5" s="128"/>
      <c r="P5" s="128"/>
      <c r="Q5" s="128"/>
      <c r="R5" s="128"/>
      <c r="S5" s="128"/>
      <c r="T5" s="128"/>
      <c r="U5" s="128"/>
      <c r="V5" s="128" t="s">
        <v>281</v>
      </c>
      <c r="W5" s="128"/>
      <c r="X5" s="128"/>
      <c r="Y5" s="128"/>
      <c r="Z5" s="128"/>
      <c r="AA5" s="128"/>
      <c r="AB5" s="128"/>
      <c r="AC5" s="128"/>
      <c r="AD5" s="128"/>
      <c r="AE5" s="128" t="s">
        <v>27</v>
      </c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 t="s">
        <v>30</v>
      </c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9"/>
    </row>
    <row r="6" spans="2:62" s="2" customFormat="1" ht="21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25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 t="s">
        <v>28</v>
      </c>
      <c r="AF6" s="132"/>
      <c r="AG6" s="132"/>
      <c r="AH6" s="132"/>
      <c r="AI6" s="132"/>
      <c r="AJ6" s="132"/>
      <c r="AK6" s="132"/>
      <c r="AL6" s="132"/>
      <c r="AM6" s="132" t="s">
        <v>29</v>
      </c>
      <c r="AN6" s="132"/>
      <c r="AO6" s="132"/>
      <c r="AP6" s="132"/>
      <c r="AQ6" s="132"/>
      <c r="AR6" s="132"/>
      <c r="AS6" s="132"/>
      <c r="AT6" s="132"/>
      <c r="AU6" s="132" t="s">
        <v>28</v>
      </c>
      <c r="AV6" s="132"/>
      <c r="AW6" s="132"/>
      <c r="AX6" s="132"/>
      <c r="AY6" s="132"/>
      <c r="AZ6" s="132"/>
      <c r="BA6" s="132"/>
      <c r="BB6" s="132"/>
      <c r="BC6" s="132" t="s">
        <v>29</v>
      </c>
      <c r="BD6" s="132"/>
      <c r="BE6" s="132"/>
      <c r="BF6" s="132"/>
      <c r="BG6" s="132"/>
      <c r="BH6" s="132"/>
      <c r="BI6" s="132"/>
      <c r="BJ6" s="125"/>
    </row>
    <row r="7" spans="2:21" s="2" customFormat="1" ht="12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</row>
    <row r="8" spans="2:62" s="2" customFormat="1" ht="12.75" customHeight="1">
      <c r="B8" s="4"/>
      <c r="C8" s="144" t="s">
        <v>46</v>
      </c>
      <c r="D8" s="144"/>
      <c r="E8" s="144"/>
      <c r="F8" s="123">
        <v>11</v>
      </c>
      <c r="G8" s="123"/>
      <c r="H8" s="123"/>
      <c r="I8" s="144" t="s">
        <v>39</v>
      </c>
      <c r="J8" s="144"/>
      <c r="K8" s="144"/>
      <c r="L8" s="4"/>
      <c r="M8" s="106">
        <v>2263</v>
      </c>
      <c r="N8" s="107"/>
      <c r="O8" s="107"/>
      <c r="P8" s="107"/>
      <c r="Q8" s="107"/>
      <c r="R8" s="294">
        <v>-1248</v>
      </c>
      <c r="S8" s="294"/>
      <c r="T8" s="294"/>
      <c r="U8" s="294"/>
      <c r="V8" s="107">
        <v>34</v>
      </c>
      <c r="W8" s="107"/>
      <c r="X8" s="107"/>
      <c r="Y8" s="107"/>
      <c r="Z8" s="107"/>
      <c r="AA8" s="107"/>
      <c r="AB8" s="107"/>
      <c r="AC8" s="107"/>
      <c r="AD8" s="107"/>
      <c r="AE8" s="107">
        <v>16</v>
      </c>
      <c r="AF8" s="107"/>
      <c r="AG8" s="107"/>
      <c r="AH8" s="107"/>
      <c r="AI8" s="107"/>
      <c r="AJ8" s="107"/>
      <c r="AK8" s="107"/>
      <c r="AL8" s="107"/>
      <c r="AM8" s="107">
        <v>576</v>
      </c>
      <c r="AN8" s="107"/>
      <c r="AO8" s="107"/>
      <c r="AP8" s="107"/>
      <c r="AQ8" s="107"/>
      <c r="AR8" s="107"/>
      <c r="AS8" s="107"/>
      <c r="AT8" s="107"/>
      <c r="AU8" s="107">
        <v>18</v>
      </c>
      <c r="AV8" s="107"/>
      <c r="AW8" s="107"/>
      <c r="AX8" s="107"/>
      <c r="AY8" s="107"/>
      <c r="AZ8" s="107"/>
      <c r="BA8" s="107"/>
      <c r="BB8" s="107"/>
      <c r="BC8" s="107">
        <v>659</v>
      </c>
      <c r="BD8" s="107"/>
      <c r="BE8" s="107"/>
      <c r="BF8" s="107"/>
      <c r="BG8" s="107"/>
      <c r="BH8" s="107"/>
      <c r="BI8" s="107"/>
      <c r="BJ8" s="107"/>
    </row>
    <row r="9" spans="2:62" s="2" customFormat="1" ht="12.75" customHeight="1">
      <c r="B9" s="4"/>
      <c r="C9" s="15"/>
      <c r="D9" s="15"/>
      <c r="E9" s="15"/>
      <c r="F9" s="123">
        <v>12</v>
      </c>
      <c r="G9" s="123"/>
      <c r="H9" s="123"/>
      <c r="I9" s="15"/>
      <c r="J9" s="15"/>
      <c r="K9" s="15"/>
      <c r="L9" s="4"/>
      <c r="M9" s="106">
        <v>2516</v>
      </c>
      <c r="N9" s="107"/>
      <c r="O9" s="107"/>
      <c r="P9" s="107"/>
      <c r="Q9" s="107"/>
      <c r="R9" s="294">
        <v>-1541</v>
      </c>
      <c r="S9" s="294"/>
      <c r="T9" s="294"/>
      <c r="U9" s="294"/>
      <c r="V9" s="107">
        <v>38</v>
      </c>
      <c r="W9" s="107"/>
      <c r="X9" s="107"/>
      <c r="Y9" s="107"/>
      <c r="Z9" s="107"/>
      <c r="AA9" s="107"/>
      <c r="AB9" s="107"/>
      <c r="AC9" s="107"/>
      <c r="AD9" s="107"/>
      <c r="AE9" s="107">
        <v>12</v>
      </c>
      <c r="AF9" s="107"/>
      <c r="AG9" s="107"/>
      <c r="AH9" s="107"/>
      <c r="AI9" s="107"/>
      <c r="AJ9" s="107"/>
      <c r="AK9" s="107"/>
      <c r="AL9" s="107"/>
      <c r="AM9" s="107">
        <v>310</v>
      </c>
      <c r="AN9" s="107"/>
      <c r="AO9" s="107"/>
      <c r="AP9" s="107"/>
      <c r="AQ9" s="107"/>
      <c r="AR9" s="107"/>
      <c r="AS9" s="107"/>
      <c r="AT9" s="107"/>
      <c r="AU9" s="107">
        <v>16</v>
      </c>
      <c r="AV9" s="107"/>
      <c r="AW9" s="107"/>
      <c r="AX9" s="107"/>
      <c r="AY9" s="107"/>
      <c r="AZ9" s="107"/>
      <c r="BA9" s="107"/>
      <c r="BB9" s="107"/>
      <c r="BC9" s="107">
        <v>598</v>
      </c>
      <c r="BD9" s="107"/>
      <c r="BE9" s="107"/>
      <c r="BF9" s="107"/>
      <c r="BG9" s="107"/>
      <c r="BH9" s="107"/>
      <c r="BI9" s="107"/>
      <c r="BJ9" s="107"/>
    </row>
    <row r="10" spans="2:62" s="2" customFormat="1" ht="12.75" customHeight="1">
      <c r="B10" s="4"/>
      <c r="C10" s="15"/>
      <c r="D10" s="15"/>
      <c r="E10" s="15"/>
      <c r="F10" s="123">
        <v>13</v>
      </c>
      <c r="G10" s="123"/>
      <c r="H10" s="123"/>
      <c r="I10" s="15"/>
      <c r="J10" s="15"/>
      <c r="K10" s="15"/>
      <c r="L10" s="4"/>
      <c r="M10" s="106">
        <v>2866</v>
      </c>
      <c r="N10" s="107"/>
      <c r="O10" s="107"/>
      <c r="P10" s="107"/>
      <c r="Q10" s="107"/>
      <c r="R10" s="294">
        <v>-1596</v>
      </c>
      <c r="S10" s="294"/>
      <c r="T10" s="294"/>
      <c r="U10" s="294"/>
      <c r="V10" s="107">
        <v>38</v>
      </c>
      <c r="W10" s="107"/>
      <c r="X10" s="107"/>
      <c r="Y10" s="107"/>
      <c r="Z10" s="107"/>
      <c r="AA10" s="107"/>
      <c r="AB10" s="107"/>
      <c r="AC10" s="107"/>
      <c r="AD10" s="107"/>
      <c r="AE10" s="107">
        <v>26</v>
      </c>
      <c r="AF10" s="107"/>
      <c r="AG10" s="107"/>
      <c r="AH10" s="107"/>
      <c r="AI10" s="107"/>
      <c r="AJ10" s="107"/>
      <c r="AK10" s="107"/>
      <c r="AL10" s="107"/>
      <c r="AM10" s="107">
        <v>569</v>
      </c>
      <c r="AN10" s="107"/>
      <c r="AO10" s="107"/>
      <c r="AP10" s="107"/>
      <c r="AQ10" s="107"/>
      <c r="AR10" s="107"/>
      <c r="AS10" s="107"/>
      <c r="AT10" s="107"/>
      <c r="AU10" s="107">
        <v>20</v>
      </c>
      <c r="AV10" s="107"/>
      <c r="AW10" s="107"/>
      <c r="AX10" s="107"/>
      <c r="AY10" s="107"/>
      <c r="AZ10" s="107"/>
      <c r="BA10" s="107"/>
      <c r="BB10" s="107"/>
      <c r="BC10" s="107">
        <v>436</v>
      </c>
      <c r="BD10" s="107"/>
      <c r="BE10" s="107"/>
      <c r="BF10" s="107"/>
      <c r="BG10" s="107"/>
      <c r="BH10" s="107"/>
      <c r="BI10" s="107"/>
      <c r="BJ10" s="107"/>
    </row>
    <row r="11" spans="2:62" s="2" customFormat="1" ht="12.75" customHeight="1">
      <c r="B11" s="4"/>
      <c r="C11" s="15"/>
      <c r="D11" s="15"/>
      <c r="E11" s="15"/>
      <c r="F11" s="123">
        <v>14</v>
      </c>
      <c r="G11" s="123"/>
      <c r="H11" s="123"/>
      <c r="I11" s="15"/>
      <c r="J11" s="15"/>
      <c r="K11" s="15"/>
      <c r="L11" s="4"/>
      <c r="M11" s="106">
        <v>2995</v>
      </c>
      <c r="N11" s="107"/>
      <c r="O11" s="107"/>
      <c r="P11" s="107"/>
      <c r="Q11" s="107"/>
      <c r="R11" s="294">
        <v>-1694</v>
      </c>
      <c r="S11" s="294"/>
      <c r="T11" s="294"/>
      <c r="U11" s="294"/>
      <c r="V11" s="107">
        <v>40</v>
      </c>
      <c r="W11" s="107"/>
      <c r="X11" s="107"/>
      <c r="Y11" s="107"/>
      <c r="Z11" s="107"/>
      <c r="AA11" s="107"/>
      <c r="AB11" s="107"/>
      <c r="AC11" s="107"/>
      <c r="AD11" s="107"/>
      <c r="AE11" s="107">
        <v>23</v>
      </c>
      <c r="AF11" s="107"/>
      <c r="AG11" s="107"/>
      <c r="AH11" s="107"/>
      <c r="AI11" s="107"/>
      <c r="AJ11" s="107"/>
      <c r="AK11" s="107"/>
      <c r="AL11" s="107"/>
      <c r="AM11" s="107">
        <v>583</v>
      </c>
      <c r="AN11" s="107"/>
      <c r="AO11" s="107"/>
      <c r="AP11" s="107"/>
      <c r="AQ11" s="107"/>
      <c r="AR11" s="107"/>
      <c r="AS11" s="107"/>
      <c r="AT11" s="107"/>
      <c r="AU11" s="107">
        <v>23</v>
      </c>
      <c r="AV11" s="107"/>
      <c r="AW11" s="107"/>
      <c r="AX11" s="107"/>
      <c r="AY11" s="107"/>
      <c r="AZ11" s="107"/>
      <c r="BA11" s="107"/>
      <c r="BB11" s="107"/>
      <c r="BC11" s="107">
        <v>575</v>
      </c>
      <c r="BD11" s="107"/>
      <c r="BE11" s="107"/>
      <c r="BF11" s="107"/>
      <c r="BG11" s="107"/>
      <c r="BH11" s="107"/>
      <c r="BI11" s="107"/>
      <c r="BJ11" s="107"/>
    </row>
    <row r="12" spans="2:62" s="77" customFormat="1" ht="12.75" customHeight="1">
      <c r="B12" s="78"/>
      <c r="C12" s="78"/>
      <c r="D12" s="78"/>
      <c r="E12" s="78"/>
      <c r="F12" s="112">
        <v>15</v>
      </c>
      <c r="G12" s="112"/>
      <c r="H12" s="112"/>
      <c r="I12" s="78"/>
      <c r="J12" s="78"/>
      <c r="K12" s="78"/>
      <c r="L12" s="78"/>
      <c r="M12" s="113">
        <v>2915</v>
      </c>
      <c r="N12" s="111"/>
      <c r="O12" s="111"/>
      <c r="P12" s="111"/>
      <c r="Q12" s="111"/>
      <c r="R12" s="216">
        <v>-1616</v>
      </c>
      <c r="S12" s="216"/>
      <c r="T12" s="216"/>
      <c r="U12" s="216"/>
      <c r="V12" s="111">
        <v>40</v>
      </c>
      <c r="W12" s="111"/>
      <c r="X12" s="111"/>
      <c r="Y12" s="111"/>
      <c r="Z12" s="111"/>
      <c r="AA12" s="111"/>
      <c r="AB12" s="111"/>
      <c r="AC12" s="111"/>
      <c r="AD12" s="111"/>
      <c r="AE12" s="111">
        <v>22</v>
      </c>
      <c r="AF12" s="111"/>
      <c r="AG12" s="111"/>
      <c r="AH12" s="111"/>
      <c r="AI12" s="111"/>
      <c r="AJ12" s="111"/>
      <c r="AK12" s="111"/>
      <c r="AL12" s="111"/>
      <c r="AM12" s="111">
        <v>582</v>
      </c>
      <c r="AN12" s="111"/>
      <c r="AO12" s="111"/>
      <c r="AP12" s="111"/>
      <c r="AQ12" s="111"/>
      <c r="AR12" s="111"/>
      <c r="AS12" s="111"/>
      <c r="AT12" s="111"/>
      <c r="AU12" s="111">
        <v>30</v>
      </c>
      <c r="AV12" s="111"/>
      <c r="AW12" s="111"/>
      <c r="AX12" s="111"/>
      <c r="AY12" s="111"/>
      <c r="AZ12" s="111"/>
      <c r="BA12" s="111"/>
      <c r="BB12" s="111"/>
      <c r="BC12" s="111">
        <v>774</v>
      </c>
      <c r="BD12" s="111"/>
      <c r="BE12" s="111"/>
      <c r="BF12" s="111"/>
      <c r="BG12" s="111"/>
      <c r="BH12" s="111"/>
      <c r="BI12" s="111"/>
      <c r="BJ12" s="111"/>
    </row>
    <row r="13" spans="2:62" s="2" customFormat="1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11" s="2" customFormat="1" ht="12" customHeight="1">
      <c r="B14" s="4"/>
      <c r="C14" s="140" t="s">
        <v>51</v>
      </c>
      <c r="D14" s="140"/>
      <c r="E14" s="11" t="s">
        <v>78</v>
      </c>
      <c r="F14" s="4" t="s">
        <v>663</v>
      </c>
      <c r="H14" s="4"/>
      <c r="I14" s="4"/>
      <c r="J14" s="4"/>
      <c r="K14" s="4"/>
    </row>
    <row r="15" spans="2:11" s="2" customFormat="1" ht="12" customHeight="1">
      <c r="B15" s="134" t="s">
        <v>54</v>
      </c>
      <c r="C15" s="134"/>
      <c r="D15" s="134"/>
      <c r="E15" s="9" t="s">
        <v>295</v>
      </c>
      <c r="F15" s="2" t="s">
        <v>282</v>
      </c>
      <c r="I15" s="4"/>
      <c r="J15" s="4"/>
      <c r="K15" s="4"/>
    </row>
    <row r="16" spans="2:11" s="2" customFormat="1" ht="12" customHeight="1">
      <c r="B16" s="8"/>
      <c r="C16" s="8"/>
      <c r="D16" s="8"/>
      <c r="E16" s="9"/>
      <c r="I16" s="4"/>
      <c r="J16" s="4"/>
      <c r="K16" s="4"/>
    </row>
    <row r="17" ht="12" customHeight="1"/>
    <row r="18" ht="12" customHeight="1"/>
    <row r="19" spans="2:62" s="1" customFormat="1" ht="18" customHeight="1">
      <c r="B19" s="127" t="s">
        <v>654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</row>
    <row r="20" spans="2:62" s="2" customFormat="1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26" t="s">
        <v>651</v>
      </c>
    </row>
    <row r="21" spans="2:62" s="2" customFormat="1" ht="21.75" customHeight="1">
      <c r="B21" s="120" t="s">
        <v>72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 t="s">
        <v>31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81" t="s">
        <v>283</v>
      </c>
      <c r="AH21" s="181"/>
      <c r="AI21" s="181"/>
      <c r="AJ21" s="181"/>
      <c r="AK21" s="181"/>
      <c r="AL21" s="181"/>
      <c r="AM21" s="181"/>
      <c r="AN21" s="181"/>
      <c r="AO21" s="181"/>
      <c r="AP21" s="181"/>
      <c r="AQ21" s="181" t="s">
        <v>284</v>
      </c>
      <c r="AR21" s="181"/>
      <c r="AS21" s="181"/>
      <c r="AT21" s="181"/>
      <c r="AU21" s="181"/>
      <c r="AV21" s="181"/>
      <c r="AW21" s="181"/>
      <c r="AX21" s="181"/>
      <c r="AY21" s="181"/>
      <c r="AZ21" s="181"/>
      <c r="BA21" s="181" t="s">
        <v>285</v>
      </c>
      <c r="BB21" s="181"/>
      <c r="BC21" s="181"/>
      <c r="BD21" s="181"/>
      <c r="BE21" s="181"/>
      <c r="BF21" s="181"/>
      <c r="BG21" s="181"/>
      <c r="BH21" s="181"/>
      <c r="BI21" s="181"/>
      <c r="BJ21" s="173"/>
    </row>
    <row r="22" spans="2:62" s="2" customFormat="1" ht="21.75" customHeight="1">
      <c r="B22" s="121"/>
      <c r="C22" s="132"/>
      <c r="D22" s="132"/>
      <c r="E22" s="132"/>
      <c r="F22" s="132"/>
      <c r="G22" s="132"/>
      <c r="H22" s="132"/>
      <c r="I22" s="132"/>
      <c r="J22" s="132"/>
      <c r="K22" s="132"/>
      <c r="L22" s="125"/>
      <c r="M22" s="132" t="s">
        <v>32</v>
      </c>
      <c r="N22" s="132"/>
      <c r="O22" s="132"/>
      <c r="P22" s="132"/>
      <c r="Q22" s="132"/>
      <c r="R22" s="132"/>
      <c r="S22" s="132"/>
      <c r="T22" s="132"/>
      <c r="U22" s="132"/>
      <c r="V22" s="132"/>
      <c r="W22" s="132" t="s">
        <v>33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61"/>
    </row>
    <row r="23" spans="2:22" s="2" customFormat="1" ht="12.75" customHeight="1">
      <c r="B23" s="4"/>
      <c r="C23" s="15"/>
      <c r="D23" s="15"/>
      <c r="E23" s="15"/>
      <c r="F23" s="15"/>
      <c r="G23" s="15"/>
      <c r="H23" s="11"/>
      <c r="I23" s="4"/>
      <c r="J23" s="4"/>
      <c r="K23" s="4"/>
      <c r="L23" s="4"/>
      <c r="M23" s="50"/>
      <c r="N23" s="4"/>
      <c r="O23" s="4"/>
      <c r="P23" s="4"/>
      <c r="Q23" s="4"/>
      <c r="R23" s="4"/>
      <c r="S23" s="4"/>
      <c r="T23" s="4"/>
      <c r="U23" s="4"/>
      <c r="V23" s="4"/>
    </row>
    <row r="24" spans="2:62" s="2" customFormat="1" ht="12.75" customHeight="1">
      <c r="B24" s="4"/>
      <c r="C24" s="144" t="s">
        <v>46</v>
      </c>
      <c r="D24" s="144"/>
      <c r="E24" s="144"/>
      <c r="F24" s="123">
        <v>11</v>
      </c>
      <c r="G24" s="123"/>
      <c r="H24" s="123"/>
      <c r="I24" s="144" t="s">
        <v>39</v>
      </c>
      <c r="J24" s="144"/>
      <c r="K24" s="144"/>
      <c r="L24" s="4"/>
      <c r="M24" s="296" t="s">
        <v>735</v>
      </c>
      <c r="N24" s="295"/>
      <c r="O24" s="295"/>
      <c r="P24" s="295"/>
      <c r="Q24" s="295"/>
      <c r="R24" s="295"/>
      <c r="S24" s="295"/>
      <c r="T24" s="295"/>
      <c r="U24" s="295"/>
      <c r="V24" s="295"/>
      <c r="W24" s="107">
        <v>7267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295" t="s">
        <v>736</v>
      </c>
      <c r="AH24" s="295"/>
      <c r="AI24" s="295"/>
      <c r="AJ24" s="295"/>
      <c r="AK24" s="295"/>
      <c r="AL24" s="295"/>
      <c r="AM24" s="295"/>
      <c r="AN24" s="295"/>
      <c r="AO24" s="295"/>
      <c r="AP24" s="295"/>
      <c r="AQ24" s="295" t="s">
        <v>737</v>
      </c>
      <c r="AR24" s="295"/>
      <c r="AS24" s="295"/>
      <c r="AT24" s="295"/>
      <c r="AU24" s="295"/>
      <c r="AV24" s="295"/>
      <c r="AW24" s="295"/>
      <c r="AX24" s="295"/>
      <c r="AY24" s="295"/>
      <c r="AZ24" s="295"/>
      <c r="BA24" s="295" t="s">
        <v>738</v>
      </c>
      <c r="BB24" s="295"/>
      <c r="BC24" s="295"/>
      <c r="BD24" s="295"/>
      <c r="BE24" s="295"/>
      <c r="BF24" s="295"/>
      <c r="BG24" s="295"/>
      <c r="BH24" s="295"/>
      <c r="BI24" s="295"/>
      <c r="BJ24" s="295"/>
    </row>
    <row r="25" spans="2:62" s="2" customFormat="1" ht="12.75" customHeight="1">
      <c r="B25" s="4"/>
      <c r="C25" s="15"/>
      <c r="D25" s="15"/>
      <c r="E25" s="15"/>
      <c r="F25" s="123">
        <v>12</v>
      </c>
      <c r="G25" s="123"/>
      <c r="H25" s="123"/>
      <c r="I25" s="15"/>
      <c r="J25" s="15"/>
      <c r="K25" s="15"/>
      <c r="L25" s="4"/>
      <c r="M25" s="296" t="s">
        <v>739</v>
      </c>
      <c r="N25" s="295"/>
      <c r="O25" s="295"/>
      <c r="P25" s="295"/>
      <c r="Q25" s="295"/>
      <c r="R25" s="295"/>
      <c r="S25" s="295"/>
      <c r="T25" s="295"/>
      <c r="U25" s="295"/>
      <c r="V25" s="295"/>
      <c r="W25" s="107">
        <v>6183</v>
      </c>
      <c r="X25" s="107"/>
      <c r="Y25" s="107"/>
      <c r="Z25" s="107"/>
      <c r="AA25" s="107"/>
      <c r="AB25" s="107"/>
      <c r="AC25" s="107"/>
      <c r="AD25" s="107"/>
      <c r="AE25" s="107"/>
      <c r="AF25" s="107"/>
      <c r="AG25" s="295" t="s">
        <v>740</v>
      </c>
      <c r="AH25" s="295"/>
      <c r="AI25" s="295"/>
      <c r="AJ25" s="295"/>
      <c r="AK25" s="295"/>
      <c r="AL25" s="295"/>
      <c r="AM25" s="295"/>
      <c r="AN25" s="295"/>
      <c r="AO25" s="295"/>
      <c r="AP25" s="295"/>
      <c r="AQ25" s="295" t="s">
        <v>741</v>
      </c>
      <c r="AR25" s="295"/>
      <c r="AS25" s="295"/>
      <c r="AT25" s="295"/>
      <c r="AU25" s="295"/>
      <c r="AV25" s="295"/>
      <c r="AW25" s="295"/>
      <c r="AX25" s="295"/>
      <c r="AY25" s="295"/>
      <c r="AZ25" s="295"/>
      <c r="BA25" s="295" t="s">
        <v>742</v>
      </c>
      <c r="BB25" s="295"/>
      <c r="BC25" s="295"/>
      <c r="BD25" s="295"/>
      <c r="BE25" s="295"/>
      <c r="BF25" s="295"/>
      <c r="BG25" s="295"/>
      <c r="BH25" s="295"/>
      <c r="BI25" s="295"/>
      <c r="BJ25" s="295"/>
    </row>
    <row r="26" spans="2:62" s="2" customFormat="1" ht="12.75" customHeight="1">
      <c r="B26" s="4"/>
      <c r="C26" s="15"/>
      <c r="D26" s="15"/>
      <c r="E26" s="15"/>
      <c r="F26" s="123">
        <v>13</v>
      </c>
      <c r="G26" s="123"/>
      <c r="H26" s="123"/>
      <c r="I26" s="15"/>
      <c r="J26" s="15"/>
      <c r="K26" s="15"/>
      <c r="L26" s="4"/>
      <c r="M26" s="296" t="s">
        <v>743</v>
      </c>
      <c r="N26" s="295"/>
      <c r="O26" s="295"/>
      <c r="P26" s="295"/>
      <c r="Q26" s="295"/>
      <c r="R26" s="295"/>
      <c r="S26" s="295"/>
      <c r="T26" s="295"/>
      <c r="U26" s="295"/>
      <c r="V26" s="295"/>
      <c r="W26" s="107">
        <v>6365</v>
      </c>
      <c r="X26" s="107"/>
      <c r="Y26" s="107"/>
      <c r="Z26" s="107"/>
      <c r="AA26" s="107"/>
      <c r="AB26" s="107"/>
      <c r="AC26" s="107"/>
      <c r="AD26" s="107"/>
      <c r="AE26" s="107"/>
      <c r="AF26" s="107"/>
      <c r="AG26" s="295" t="s">
        <v>744</v>
      </c>
      <c r="AH26" s="295"/>
      <c r="AI26" s="295"/>
      <c r="AJ26" s="295"/>
      <c r="AK26" s="295"/>
      <c r="AL26" s="295"/>
      <c r="AM26" s="295"/>
      <c r="AN26" s="295"/>
      <c r="AO26" s="295"/>
      <c r="AP26" s="295"/>
      <c r="AQ26" s="295" t="s">
        <v>745</v>
      </c>
      <c r="AR26" s="295"/>
      <c r="AS26" s="295"/>
      <c r="AT26" s="295"/>
      <c r="AU26" s="295"/>
      <c r="AV26" s="295"/>
      <c r="AW26" s="295"/>
      <c r="AX26" s="295"/>
      <c r="AY26" s="295"/>
      <c r="AZ26" s="295"/>
      <c r="BA26" s="295" t="s">
        <v>746</v>
      </c>
      <c r="BB26" s="295"/>
      <c r="BC26" s="295"/>
      <c r="BD26" s="295"/>
      <c r="BE26" s="295"/>
      <c r="BF26" s="295"/>
      <c r="BG26" s="295"/>
      <c r="BH26" s="295"/>
      <c r="BI26" s="295"/>
      <c r="BJ26" s="295"/>
    </row>
    <row r="27" spans="2:62" s="2" customFormat="1" ht="12.75" customHeight="1">
      <c r="B27" s="4"/>
      <c r="C27" s="15"/>
      <c r="D27" s="15"/>
      <c r="E27" s="15"/>
      <c r="F27" s="123">
        <v>14</v>
      </c>
      <c r="G27" s="123"/>
      <c r="H27" s="123"/>
      <c r="I27" s="15"/>
      <c r="J27" s="15"/>
      <c r="K27" s="15"/>
      <c r="L27" s="4"/>
      <c r="M27" s="296" t="s">
        <v>747</v>
      </c>
      <c r="N27" s="295"/>
      <c r="O27" s="295"/>
      <c r="P27" s="295"/>
      <c r="Q27" s="295"/>
      <c r="R27" s="295"/>
      <c r="S27" s="295"/>
      <c r="T27" s="295"/>
      <c r="U27" s="295"/>
      <c r="V27" s="295"/>
      <c r="W27" s="107">
        <v>8441</v>
      </c>
      <c r="X27" s="107"/>
      <c r="Y27" s="107"/>
      <c r="Z27" s="107"/>
      <c r="AA27" s="107"/>
      <c r="AB27" s="107"/>
      <c r="AC27" s="107"/>
      <c r="AD27" s="107"/>
      <c r="AE27" s="107"/>
      <c r="AF27" s="107"/>
      <c r="AG27" s="295" t="s">
        <v>748</v>
      </c>
      <c r="AH27" s="295"/>
      <c r="AI27" s="295"/>
      <c r="AJ27" s="295"/>
      <c r="AK27" s="295"/>
      <c r="AL27" s="295"/>
      <c r="AM27" s="295"/>
      <c r="AN27" s="295"/>
      <c r="AO27" s="295"/>
      <c r="AP27" s="295"/>
      <c r="AQ27" s="295" t="s">
        <v>749</v>
      </c>
      <c r="AR27" s="295"/>
      <c r="AS27" s="295"/>
      <c r="AT27" s="295"/>
      <c r="AU27" s="295"/>
      <c r="AV27" s="295"/>
      <c r="AW27" s="295"/>
      <c r="AX27" s="295"/>
      <c r="AY27" s="295"/>
      <c r="AZ27" s="295"/>
      <c r="BA27" s="295" t="s">
        <v>750</v>
      </c>
      <c r="BB27" s="295"/>
      <c r="BC27" s="295"/>
      <c r="BD27" s="295"/>
      <c r="BE27" s="295"/>
      <c r="BF27" s="295"/>
      <c r="BG27" s="295"/>
      <c r="BH27" s="295"/>
      <c r="BI27" s="295"/>
      <c r="BJ27" s="295"/>
    </row>
    <row r="28" spans="2:62" s="77" customFormat="1" ht="12.75" customHeight="1">
      <c r="B28" s="78"/>
      <c r="C28" s="78"/>
      <c r="D28" s="78"/>
      <c r="E28" s="78"/>
      <c r="F28" s="112">
        <v>15</v>
      </c>
      <c r="G28" s="112"/>
      <c r="H28" s="112"/>
      <c r="I28" s="78"/>
      <c r="J28" s="78"/>
      <c r="K28" s="78"/>
      <c r="L28" s="91"/>
      <c r="M28" s="156" t="s">
        <v>751</v>
      </c>
      <c r="N28" s="156"/>
      <c r="O28" s="156"/>
      <c r="P28" s="156"/>
      <c r="Q28" s="156"/>
      <c r="R28" s="156"/>
      <c r="S28" s="156"/>
      <c r="T28" s="156"/>
      <c r="U28" s="156"/>
      <c r="V28" s="156"/>
      <c r="W28" s="156">
        <v>8659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 t="s">
        <v>754</v>
      </c>
      <c r="AH28" s="156"/>
      <c r="AI28" s="156"/>
      <c r="AJ28" s="156"/>
      <c r="AK28" s="156"/>
      <c r="AL28" s="156"/>
      <c r="AM28" s="156"/>
      <c r="AN28" s="156"/>
      <c r="AO28" s="156"/>
      <c r="AP28" s="156"/>
      <c r="AQ28" s="156" t="s">
        <v>755</v>
      </c>
      <c r="AR28" s="156"/>
      <c r="AS28" s="156"/>
      <c r="AT28" s="156"/>
      <c r="AU28" s="156"/>
      <c r="AV28" s="156"/>
      <c r="AW28" s="156"/>
      <c r="AX28" s="156"/>
      <c r="AY28" s="156"/>
      <c r="AZ28" s="156"/>
      <c r="BA28" s="156" t="s">
        <v>756</v>
      </c>
      <c r="BB28" s="156"/>
      <c r="BC28" s="156"/>
      <c r="BD28" s="156"/>
      <c r="BE28" s="156"/>
      <c r="BF28" s="156"/>
      <c r="BG28" s="156"/>
      <c r="BH28" s="156"/>
      <c r="BI28" s="156"/>
      <c r="BJ28" s="156"/>
    </row>
    <row r="29" spans="2:62" s="2" customFormat="1" ht="12.75" customHeight="1">
      <c r="B29" s="5"/>
      <c r="C29" s="6"/>
      <c r="D29" s="6"/>
      <c r="E29" s="6"/>
      <c r="F29" s="6"/>
      <c r="G29" s="6"/>
      <c r="H29" s="19"/>
      <c r="I29" s="5"/>
      <c r="J29" s="5"/>
      <c r="K29" s="5"/>
      <c r="L29" s="8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9" s="2" customFormat="1" ht="12" customHeight="1">
      <c r="B30" s="4"/>
      <c r="C30" s="140" t="s">
        <v>51</v>
      </c>
      <c r="D30" s="140"/>
      <c r="E30" s="11" t="s">
        <v>78</v>
      </c>
      <c r="F30" s="4" t="s">
        <v>286</v>
      </c>
      <c r="I30" s="11"/>
    </row>
    <row r="31" spans="2:6" s="2" customFormat="1" ht="12" customHeight="1">
      <c r="B31" s="134" t="s">
        <v>54</v>
      </c>
      <c r="C31" s="134"/>
      <c r="D31" s="134"/>
      <c r="E31" s="9" t="s">
        <v>295</v>
      </c>
      <c r="F31" s="2" t="s">
        <v>66</v>
      </c>
    </row>
    <row r="32" spans="2:5" s="2" customFormat="1" ht="12" customHeight="1">
      <c r="B32" s="8"/>
      <c r="C32" s="8"/>
      <c r="D32" s="8"/>
      <c r="E32" s="9"/>
    </row>
    <row r="33" ht="12" customHeight="1"/>
    <row r="34" spans="4:6" s="2" customFormat="1" ht="12" customHeight="1">
      <c r="D34" s="8"/>
      <c r="E34" s="8"/>
      <c r="F34" s="9"/>
    </row>
    <row r="35" spans="2:62" s="1" customFormat="1" ht="18" customHeight="1">
      <c r="B35" s="127" t="s">
        <v>650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</row>
    <row r="36" spans="2:62" s="2" customFormat="1" ht="12.75" customHeight="1">
      <c r="B36" s="5"/>
      <c r="C36" s="5"/>
      <c r="D36" s="5"/>
      <c r="E36" s="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2:62" s="2" customFormat="1" ht="21.75" customHeight="1">
      <c r="B37" s="120" t="s">
        <v>35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9"/>
      <c r="R37" s="128" t="s">
        <v>374</v>
      </c>
      <c r="S37" s="128"/>
      <c r="T37" s="128"/>
      <c r="U37" s="128"/>
      <c r="V37" s="128"/>
      <c r="W37" s="128"/>
      <c r="X37" s="128"/>
      <c r="Y37" s="128"/>
      <c r="Z37" s="128"/>
      <c r="AA37" s="128" t="s">
        <v>151</v>
      </c>
      <c r="AB37" s="128"/>
      <c r="AC37" s="128"/>
      <c r="AD37" s="128"/>
      <c r="AE37" s="128"/>
      <c r="AF37" s="128"/>
      <c r="AG37" s="128"/>
      <c r="AH37" s="128"/>
      <c r="AI37" s="128"/>
      <c r="AJ37" s="128" t="s">
        <v>152</v>
      </c>
      <c r="AK37" s="128"/>
      <c r="AL37" s="128"/>
      <c r="AM37" s="128"/>
      <c r="AN37" s="128"/>
      <c r="AO37" s="128"/>
      <c r="AP37" s="128"/>
      <c r="AQ37" s="128"/>
      <c r="AR37" s="128"/>
      <c r="AS37" s="128" t="s">
        <v>36</v>
      </c>
      <c r="AT37" s="128"/>
      <c r="AU37" s="128"/>
      <c r="AV37" s="128"/>
      <c r="AW37" s="128"/>
      <c r="AX37" s="128"/>
      <c r="AY37" s="128"/>
      <c r="AZ37" s="128"/>
      <c r="BA37" s="128"/>
      <c r="BB37" s="128" t="s">
        <v>37</v>
      </c>
      <c r="BC37" s="128"/>
      <c r="BD37" s="128"/>
      <c r="BE37" s="128"/>
      <c r="BF37" s="128"/>
      <c r="BG37" s="128"/>
      <c r="BH37" s="128"/>
      <c r="BI37" s="128"/>
      <c r="BJ37" s="129"/>
    </row>
    <row r="38" spans="3:62" s="2" customFormat="1" ht="12.75" customHeight="1">
      <c r="C38" s="4"/>
      <c r="D38" s="4"/>
      <c r="E38" s="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50"/>
      <c r="S38" s="11"/>
      <c r="T38" s="11"/>
      <c r="U38" s="11"/>
      <c r="V38" s="11"/>
      <c r="W38" s="11"/>
      <c r="X38" s="11"/>
      <c r="Y38" s="11"/>
      <c r="Z38" s="4"/>
      <c r="AA38" s="4"/>
      <c r="AB38" s="11"/>
      <c r="AC38" s="11"/>
      <c r="AD38" s="11"/>
      <c r="AE38" s="11"/>
      <c r="AF38" s="11"/>
      <c r="AG38" s="11"/>
      <c r="AH38" s="11"/>
      <c r="AI38" s="11"/>
      <c r="AJ38" s="11"/>
      <c r="AK38" s="4"/>
      <c r="AL38" s="4"/>
      <c r="AM38" s="4"/>
      <c r="AN38" s="11"/>
      <c r="AO38" s="11"/>
      <c r="AP38" s="11"/>
      <c r="AQ38" s="11"/>
      <c r="AR38" s="11"/>
      <c r="AS38" s="11"/>
      <c r="AT38" s="11"/>
      <c r="AU38" s="11"/>
      <c r="AV38" s="11"/>
      <c r="AW38" s="4"/>
      <c r="AX38" s="4"/>
      <c r="AY38" s="11"/>
      <c r="AZ38" s="11"/>
      <c r="BA38" s="11"/>
      <c r="BB38" s="11"/>
      <c r="BC38" s="11"/>
      <c r="BD38" s="11"/>
      <c r="BE38" s="11"/>
      <c r="BF38" s="11"/>
      <c r="BG38" s="11"/>
      <c r="BH38" s="4"/>
      <c r="BI38" s="4"/>
      <c r="BJ38" s="4"/>
    </row>
    <row r="39" spans="3:62" s="2" customFormat="1" ht="12.75" customHeight="1">
      <c r="C39" s="144" t="s">
        <v>493</v>
      </c>
      <c r="D39" s="144"/>
      <c r="E39" s="144"/>
      <c r="F39" s="144"/>
      <c r="G39" s="137" t="s">
        <v>725</v>
      </c>
      <c r="H39" s="137"/>
      <c r="I39" s="137"/>
      <c r="J39" s="144" t="s">
        <v>72</v>
      </c>
      <c r="K39" s="144"/>
      <c r="L39" s="144"/>
      <c r="M39" s="144"/>
      <c r="N39" s="137" t="s">
        <v>34</v>
      </c>
      <c r="O39" s="137"/>
      <c r="P39" s="137"/>
      <c r="Q39" s="14"/>
      <c r="R39" s="139">
        <f>SUM(AA39:AR39)</f>
        <v>23008</v>
      </c>
      <c r="S39" s="135"/>
      <c r="T39" s="135"/>
      <c r="U39" s="135"/>
      <c r="V39" s="135"/>
      <c r="W39" s="135"/>
      <c r="X39" s="135"/>
      <c r="Y39" s="135"/>
      <c r="Z39" s="135"/>
      <c r="AA39" s="119">
        <v>9928</v>
      </c>
      <c r="AB39" s="119"/>
      <c r="AC39" s="119"/>
      <c r="AD39" s="119"/>
      <c r="AE39" s="119"/>
      <c r="AF39" s="119"/>
      <c r="AG39" s="119"/>
      <c r="AH39" s="119"/>
      <c r="AI39" s="119"/>
      <c r="AJ39" s="119">
        <v>13080</v>
      </c>
      <c r="AK39" s="119"/>
      <c r="AL39" s="119"/>
      <c r="AM39" s="119"/>
      <c r="AN39" s="119"/>
      <c r="AO39" s="119"/>
      <c r="AP39" s="119"/>
      <c r="AQ39" s="119"/>
      <c r="AR39" s="119"/>
      <c r="AS39" s="119">
        <v>20738</v>
      </c>
      <c r="AT39" s="119"/>
      <c r="AU39" s="119"/>
      <c r="AV39" s="119"/>
      <c r="AW39" s="119"/>
      <c r="AX39" s="119"/>
      <c r="AY39" s="119"/>
      <c r="AZ39" s="119"/>
      <c r="BA39" s="119"/>
      <c r="BB39" s="119">
        <v>2270</v>
      </c>
      <c r="BC39" s="119"/>
      <c r="BD39" s="119"/>
      <c r="BE39" s="119"/>
      <c r="BF39" s="119"/>
      <c r="BG39" s="119"/>
      <c r="BH39" s="119"/>
      <c r="BI39" s="119"/>
      <c r="BJ39" s="119"/>
    </row>
    <row r="40" spans="3:62" s="2" customFormat="1" ht="12.75" customHeight="1">
      <c r="C40" s="4"/>
      <c r="D40" s="4"/>
      <c r="E40" s="4"/>
      <c r="F40" s="11"/>
      <c r="G40" s="137" t="s">
        <v>726</v>
      </c>
      <c r="H40" s="137"/>
      <c r="I40" s="137"/>
      <c r="J40" s="11"/>
      <c r="K40" s="11"/>
      <c r="L40" s="11"/>
      <c r="M40" s="11"/>
      <c r="N40" s="137" t="s">
        <v>343</v>
      </c>
      <c r="O40" s="137"/>
      <c r="P40" s="137"/>
      <c r="Q40" s="14"/>
      <c r="R40" s="139">
        <f>SUM(AA40:AR40)</f>
        <v>22099</v>
      </c>
      <c r="S40" s="135"/>
      <c r="T40" s="135"/>
      <c r="U40" s="135"/>
      <c r="V40" s="135"/>
      <c r="W40" s="135"/>
      <c r="X40" s="135"/>
      <c r="Y40" s="135"/>
      <c r="Z40" s="135"/>
      <c r="AA40" s="119">
        <v>9331</v>
      </c>
      <c r="AB40" s="119"/>
      <c r="AC40" s="119"/>
      <c r="AD40" s="119"/>
      <c r="AE40" s="119"/>
      <c r="AF40" s="119"/>
      <c r="AG40" s="119"/>
      <c r="AH40" s="119"/>
      <c r="AI40" s="119"/>
      <c r="AJ40" s="119">
        <v>12768</v>
      </c>
      <c r="AK40" s="119"/>
      <c r="AL40" s="119"/>
      <c r="AM40" s="119"/>
      <c r="AN40" s="119"/>
      <c r="AO40" s="119"/>
      <c r="AP40" s="119"/>
      <c r="AQ40" s="119"/>
      <c r="AR40" s="119"/>
      <c r="AS40" s="119">
        <v>19920</v>
      </c>
      <c r="AT40" s="119"/>
      <c r="AU40" s="119"/>
      <c r="AV40" s="119"/>
      <c r="AW40" s="119"/>
      <c r="AX40" s="119"/>
      <c r="AY40" s="119"/>
      <c r="AZ40" s="119"/>
      <c r="BA40" s="119"/>
      <c r="BB40" s="119">
        <v>2179</v>
      </c>
      <c r="BC40" s="119"/>
      <c r="BD40" s="119"/>
      <c r="BE40" s="119"/>
      <c r="BF40" s="119"/>
      <c r="BG40" s="119"/>
      <c r="BH40" s="119"/>
      <c r="BI40" s="119"/>
      <c r="BJ40" s="119"/>
    </row>
    <row r="41" spans="3:62" s="2" customFormat="1" ht="12.75" customHeight="1">
      <c r="C41" s="4"/>
      <c r="D41" s="4"/>
      <c r="E41" s="4"/>
      <c r="F41" s="11"/>
      <c r="G41" s="137" t="s">
        <v>727</v>
      </c>
      <c r="H41" s="137"/>
      <c r="I41" s="137"/>
      <c r="J41" s="11"/>
      <c r="K41" s="11"/>
      <c r="L41" s="11"/>
      <c r="M41" s="11"/>
      <c r="N41" s="137" t="s">
        <v>343</v>
      </c>
      <c r="O41" s="137"/>
      <c r="P41" s="137"/>
      <c r="Q41" s="14"/>
      <c r="R41" s="139">
        <f>SUM(AA41:AR41)</f>
        <v>21925</v>
      </c>
      <c r="S41" s="135"/>
      <c r="T41" s="135"/>
      <c r="U41" s="135"/>
      <c r="V41" s="135"/>
      <c r="W41" s="135"/>
      <c r="X41" s="135"/>
      <c r="Y41" s="135"/>
      <c r="Z41" s="135"/>
      <c r="AA41" s="119">
        <v>9527</v>
      </c>
      <c r="AB41" s="119"/>
      <c r="AC41" s="119"/>
      <c r="AD41" s="119"/>
      <c r="AE41" s="119"/>
      <c r="AF41" s="119"/>
      <c r="AG41" s="119"/>
      <c r="AH41" s="119"/>
      <c r="AI41" s="119"/>
      <c r="AJ41" s="119">
        <v>12398</v>
      </c>
      <c r="AK41" s="119"/>
      <c r="AL41" s="119"/>
      <c r="AM41" s="119"/>
      <c r="AN41" s="119"/>
      <c r="AO41" s="119"/>
      <c r="AP41" s="119"/>
      <c r="AQ41" s="119"/>
      <c r="AR41" s="119"/>
      <c r="AS41" s="119">
        <v>19556</v>
      </c>
      <c r="AT41" s="119"/>
      <c r="AU41" s="119"/>
      <c r="AV41" s="119"/>
      <c r="AW41" s="119"/>
      <c r="AX41" s="119"/>
      <c r="AY41" s="119"/>
      <c r="AZ41" s="119"/>
      <c r="BA41" s="119"/>
      <c r="BB41" s="119">
        <v>2369</v>
      </c>
      <c r="BC41" s="119"/>
      <c r="BD41" s="119"/>
      <c r="BE41" s="119"/>
      <c r="BF41" s="119"/>
      <c r="BG41" s="119"/>
      <c r="BH41" s="119"/>
      <c r="BI41" s="119"/>
      <c r="BJ41" s="119"/>
    </row>
    <row r="42" spans="3:62" s="2" customFormat="1" ht="12.75" customHeight="1">
      <c r="C42" s="4"/>
      <c r="D42" s="4"/>
      <c r="E42" s="4"/>
      <c r="F42" s="11"/>
      <c r="G42" s="137" t="s">
        <v>728</v>
      </c>
      <c r="H42" s="137"/>
      <c r="I42" s="137"/>
      <c r="J42" s="11"/>
      <c r="K42" s="11"/>
      <c r="L42" s="11"/>
      <c r="M42" s="11"/>
      <c r="N42" s="137" t="s">
        <v>343</v>
      </c>
      <c r="O42" s="137"/>
      <c r="P42" s="137"/>
      <c r="Q42" s="14"/>
      <c r="R42" s="139">
        <v>21943</v>
      </c>
      <c r="S42" s="135"/>
      <c r="T42" s="135"/>
      <c r="U42" s="135"/>
      <c r="V42" s="135"/>
      <c r="W42" s="135"/>
      <c r="X42" s="135"/>
      <c r="Y42" s="135"/>
      <c r="Z42" s="135"/>
      <c r="AA42" s="135">
        <v>9517</v>
      </c>
      <c r="AB42" s="135"/>
      <c r="AC42" s="135"/>
      <c r="AD42" s="135"/>
      <c r="AE42" s="135"/>
      <c r="AF42" s="135"/>
      <c r="AG42" s="135"/>
      <c r="AH42" s="135"/>
      <c r="AI42" s="135"/>
      <c r="AJ42" s="135">
        <v>12426</v>
      </c>
      <c r="AK42" s="135"/>
      <c r="AL42" s="135"/>
      <c r="AM42" s="135"/>
      <c r="AN42" s="135"/>
      <c r="AO42" s="135"/>
      <c r="AP42" s="135"/>
      <c r="AQ42" s="135"/>
      <c r="AR42" s="135"/>
      <c r="AS42" s="135">
        <v>19771</v>
      </c>
      <c r="AT42" s="135"/>
      <c r="AU42" s="135"/>
      <c r="AV42" s="135"/>
      <c r="AW42" s="135"/>
      <c r="AX42" s="135"/>
      <c r="AY42" s="135"/>
      <c r="AZ42" s="135"/>
      <c r="BA42" s="135"/>
      <c r="BB42" s="135">
        <v>2172</v>
      </c>
      <c r="BC42" s="135"/>
      <c r="BD42" s="135"/>
      <c r="BE42" s="135"/>
      <c r="BF42" s="135"/>
      <c r="BG42" s="135"/>
      <c r="BH42" s="135"/>
      <c r="BI42" s="135"/>
      <c r="BJ42" s="135"/>
    </row>
    <row r="43" spans="3:62" s="77" customFormat="1" ht="12.75" customHeight="1">
      <c r="C43" s="78"/>
      <c r="D43" s="78"/>
      <c r="E43" s="78"/>
      <c r="F43" s="82"/>
      <c r="G43" s="287" t="s">
        <v>729</v>
      </c>
      <c r="H43" s="287"/>
      <c r="I43" s="287"/>
      <c r="J43" s="82"/>
      <c r="K43" s="82"/>
      <c r="L43" s="82"/>
      <c r="M43" s="82"/>
      <c r="N43" s="287" t="s">
        <v>774</v>
      </c>
      <c r="O43" s="287"/>
      <c r="P43" s="287"/>
      <c r="Q43" s="87"/>
      <c r="R43" s="115">
        <v>23099</v>
      </c>
      <c r="S43" s="122"/>
      <c r="T43" s="122"/>
      <c r="U43" s="122"/>
      <c r="V43" s="122"/>
      <c r="W43" s="122"/>
      <c r="X43" s="122"/>
      <c r="Y43" s="122"/>
      <c r="Z43" s="122"/>
      <c r="AA43" s="122">
        <v>10189</v>
      </c>
      <c r="AB43" s="122"/>
      <c r="AC43" s="122"/>
      <c r="AD43" s="122"/>
      <c r="AE43" s="122"/>
      <c r="AF43" s="122"/>
      <c r="AG43" s="122"/>
      <c r="AH43" s="122"/>
      <c r="AI43" s="122"/>
      <c r="AJ43" s="122">
        <v>12910</v>
      </c>
      <c r="AK43" s="122"/>
      <c r="AL43" s="122"/>
      <c r="AM43" s="122"/>
      <c r="AN43" s="122"/>
      <c r="AO43" s="122"/>
      <c r="AP43" s="122"/>
      <c r="AQ43" s="122"/>
      <c r="AR43" s="122"/>
      <c r="AS43" s="122">
        <v>20721</v>
      </c>
      <c r="AT43" s="122"/>
      <c r="AU43" s="122"/>
      <c r="AV43" s="122"/>
      <c r="AW43" s="122"/>
      <c r="AX43" s="122"/>
      <c r="AY43" s="122"/>
      <c r="AZ43" s="122"/>
      <c r="BA43" s="122"/>
      <c r="BB43" s="122">
        <v>2378</v>
      </c>
      <c r="BC43" s="122"/>
      <c r="BD43" s="122"/>
      <c r="BE43" s="122"/>
      <c r="BF43" s="122"/>
      <c r="BG43" s="122"/>
      <c r="BH43" s="122"/>
      <c r="BI43" s="122"/>
      <c r="BJ43" s="122"/>
    </row>
    <row r="44" spans="3:62" s="2" customFormat="1" ht="12.75" customHeight="1">
      <c r="C44" s="4"/>
      <c r="D44" s="4"/>
      <c r="E44" s="4"/>
      <c r="F44" s="11"/>
      <c r="G44" s="14"/>
      <c r="H44" s="14"/>
      <c r="I44" s="14"/>
      <c r="J44" s="11"/>
      <c r="K44" s="11"/>
      <c r="L44" s="11"/>
      <c r="M44" s="11"/>
      <c r="N44" s="14"/>
      <c r="O44" s="14"/>
      <c r="P44" s="14"/>
      <c r="Q44" s="14"/>
      <c r="R44" s="4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3:62" s="2" customFormat="1" ht="12.75" customHeight="1">
      <c r="C45" s="4"/>
      <c r="D45" s="4"/>
      <c r="E45" s="4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43"/>
      <c r="S45" s="39"/>
      <c r="T45" s="39"/>
      <c r="U45" s="39"/>
      <c r="V45" s="39"/>
      <c r="W45" s="39"/>
      <c r="X45" s="39"/>
      <c r="Y45" s="39"/>
      <c r="Z45" s="37"/>
      <c r="AA45" s="37"/>
      <c r="AB45" s="39"/>
      <c r="AC45" s="39"/>
      <c r="AD45" s="39"/>
      <c r="AE45" s="39"/>
      <c r="AF45" s="39"/>
      <c r="AG45" s="39"/>
      <c r="AH45" s="39"/>
      <c r="AI45" s="39"/>
      <c r="AJ45" s="39"/>
      <c r="AK45" s="37"/>
      <c r="AL45" s="37"/>
      <c r="AM45" s="37"/>
      <c r="AN45" s="39"/>
      <c r="AO45" s="39"/>
      <c r="AP45" s="39"/>
      <c r="AQ45" s="39"/>
      <c r="AR45" s="39"/>
      <c r="AS45" s="39"/>
      <c r="AT45" s="39"/>
      <c r="AU45" s="39"/>
      <c r="AV45" s="39"/>
      <c r="AW45" s="37"/>
      <c r="AX45" s="37"/>
      <c r="AY45" s="39"/>
      <c r="AZ45" s="39"/>
      <c r="BA45" s="39"/>
      <c r="BB45" s="39"/>
      <c r="BC45" s="39"/>
      <c r="BD45" s="39"/>
      <c r="BE45" s="39"/>
      <c r="BF45" s="39"/>
      <c r="BG45" s="39"/>
      <c r="BH45" s="37"/>
      <c r="BI45" s="37"/>
      <c r="BJ45" s="37"/>
    </row>
    <row r="46" spans="3:62" s="77" customFormat="1" ht="12.75" customHeight="1">
      <c r="C46" s="112" t="s">
        <v>293</v>
      </c>
      <c r="D46" s="112"/>
      <c r="E46" s="112"/>
      <c r="F46" s="112"/>
      <c r="G46" s="112"/>
      <c r="H46" s="112"/>
      <c r="I46" s="112"/>
      <c r="J46" s="112"/>
      <c r="K46" s="112"/>
      <c r="L46" s="112"/>
      <c r="M46" s="287" t="s">
        <v>344</v>
      </c>
      <c r="N46" s="287"/>
      <c r="O46" s="112" t="s">
        <v>287</v>
      </c>
      <c r="P46" s="112"/>
      <c r="Q46" s="82"/>
      <c r="R46" s="115">
        <f>SUM(AA46:AR46)</f>
        <v>1736</v>
      </c>
      <c r="S46" s="122"/>
      <c r="T46" s="122"/>
      <c r="U46" s="122"/>
      <c r="V46" s="122"/>
      <c r="W46" s="122"/>
      <c r="X46" s="122"/>
      <c r="Y46" s="122"/>
      <c r="Z46" s="122"/>
      <c r="AA46" s="122">
        <v>778</v>
      </c>
      <c r="AB46" s="122"/>
      <c r="AC46" s="122"/>
      <c r="AD46" s="122"/>
      <c r="AE46" s="122"/>
      <c r="AF46" s="122"/>
      <c r="AG46" s="122"/>
      <c r="AH46" s="122"/>
      <c r="AI46" s="122"/>
      <c r="AJ46" s="122">
        <v>958</v>
      </c>
      <c r="AK46" s="122"/>
      <c r="AL46" s="122"/>
      <c r="AM46" s="122"/>
      <c r="AN46" s="122"/>
      <c r="AO46" s="122"/>
      <c r="AP46" s="122"/>
      <c r="AQ46" s="122"/>
      <c r="AR46" s="122"/>
      <c r="AS46" s="122">
        <v>1625</v>
      </c>
      <c r="AT46" s="122"/>
      <c r="AU46" s="122"/>
      <c r="AV46" s="122"/>
      <c r="AW46" s="122"/>
      <c r="AX46" s="122"/>
      <c r="AY46" s="122"/>
      <c r="AZ46" s="122"/>
      <c r="BA46" s="122"/>
      <c r="BB46" s="122">
        <v>111</v>
      </c>
      <c r="BC46" s="122"/>
      <c r="BD46" s="122"/>
      <c r="BE46" s="122"/>
      <c r="BF46" s="122"/>
      <c r="BG46" s="122"/>
      <c r="BH46" s="122"/>
      <c r="BI46" s="122"/>
      <c r="BJ46" s="122"/>
    </row>
    <row r="47" spans="3:62" s="77" customFormat="1" ht="12.75" customHeight="1">
      <c r="C47" s="78"/>
      <c r="D47" s="78"/>
      <c r="E47" s="78"/>
      <c r="F47" s="82"/>
      <c r="G47" s="82"/>
      <c r="H47" s="82"/>
      <c r="I47" s="82"/>
      <c r="J47" s="82"/>
      <c r="K47" s="82"/>
      <c r="L47" s="82"/>
      <c r="M47" s="287" t="s">
        <v>288</v>
      </c>
      <c r="N47" s="287"/>
      <c r="O47" s="82"/>
      <c r="P47" s="82"/>
      <c r="Q47" s="82"/>
      <c r="R47" s="115">
        <f aca="true" t="shared" si="0" ref="R47:R57">SUM(AA47:AR47)</f>
        <v>2114</v>
      </c>
      <c r="S47" s="122"/>
      <c r="T47" s="122"/>
      <c r="U47" s="122"/>
      <c r="V47" s="122"/>
      <c r="W47" s="122"/>
      <c r="X47" s="122"/>
      <c r="Y47" s="122"/>
      <c r="Z47" s="122"/>
      <c r="AA47" s="122">
        <v>934</v>
      </c>
      <c r="AB47" s="122"/>
      <c r="AC47" s="122"/>
      <c r="AD47" s="122"/>
      <c r="AE47" s="122"/>
      <c r="AF47" s="122"/>
      <c r="AG47" s="122"/>
      <c r="AH47" s="122"/>
      <c r="AI47" s="122"/>
      <c r="AJ47" s="122">
        <v>1180</v>
      </c>
      <c r="AK47" s="122"/>
      <c r="AL47" s="122"/>
      <c r="AM47" s="122"/>
      <c r="AN47" s="122"/>
      <c r="AO47" s="122"/>
      <c r="AP47" s="122"/>
      <c r="AQ47" s="122"/>
      <c r="AR47" s="122"/>
      <c r="AS47" s="122">
        <v>1974</v>
      </c>
      <c r="AT47" s="122"/>
      <c r="AU47" s="122"/>
      <c r="AV47" s="122"/>
      <c r="AW47" s="122"/>
      <c r="AX47" s="122"/>
      <c r="AY47" s="122"/>
      <c r="AZ47" s="122"/>
      <c r="BA47" s="122"/>
      <c r="BB47" s="122">
        <v>140</v>
      </c>
      <c r="BC47" s="122"/>
      <c r="BD47" s="122"/>
      <c r="BE47" s="122"/>
      <c r="BF47" s="122"/>
      <c r="BG47" s="122"/>
      <c r="BH47" s="122"/>
      <c r="BI47" s="122"/>
      <c r="BJ47" s="122"/>
    </row>
    <row r="48" spans="3:62" s="77" customFormat="1" ht="12.75" customHeight="1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287" t="s">
        <v>289</v>
      </c>
      <c r="N48" s="287"/>
      <c r="O48" s="90"/>
      <c r="P48" s="90"/>
      <c r="Q48" s="90"/>
      <c r="R48" s="115">
        <f t="shared" si="0"/>
        <v>1251</v>
      </c>
      <c r="S48" s="122"/>
      <c r="T48" s="122"/>
      <c r="U48" s="122"/>
      <c r="V48" s="122"/>
      <c r="W48" s="122"/>
      <c r="X48" s="122"/>
      <c r="Y48" s="122"/>
      <c r="Z48" s="122"/>
      <c r="AA48" s="122">
        <v>492</v>
      </c>
      <c r="AB48" s="122"/>
      <c r="AC48" s="122"/>
      <c r="AD48" s="122"/>
      <c r="AE48" s="122"/>
      <c r="AF48" s="122"/>
      <c r="AG48" s="122"/>
      <c r="AH48" s="122"/>
      <c r="AI48" s="122"/>
      <c r="AJ48" s="122">
        <v>759</v>
      </c>
      <c r="AK48" s="122"/>
      <c r="AL48" s="122"/>
      <c r="AM48" s="122"/>
      <c r="AN48" s="122"/>
      <c r="AO48" s="122"/>
      <c r="AP48" s="122"/>
      <c r="AQ48" s="122"/>
      <c r="AR48" s="122"/>
      <c r="AS48" s="122">
        <v>1219</v>
      </c>
      <c r="AT48" s="122"/>
      <c r="AU48" s="122"/>
      <c r="AV48" s="122"/>
      <c r="AW48" s="122"/>
      <c r="AX48" s="122"/>
      <c r="AY48" s="122"/>
      <c r="AZ48" s="122"/>
      <c r="BA48" s="122"/>
      <c r="BB48" s="122">
        <v>32</v>
      </c>
      <c r="BC48" s="122"/>
      <c r="BD48" s="122"/>
      <c r="BE48" s="122"/>
      <c r="BF48" s="122"/>
      <c r="BG48" s="122"/>
      <c r="BH48" s="122"/>
      <c r="BI48" s="122"/>
      <c r="BJ48" s="122"/>
    </row>
    <row r="49" spans="3:62" s="77" customFormat="1" ht="12.75" customHeight="1">
      <c r="C49" s="78"/>
      <c r="D49" s="78"/>
      <c r="E49" s="78"/>
      <c r="F49" s="90"/>
      <c r="G49" s="90"/>
      <c r="H49" s="90"/>
      <c r="I49" s="90"/>
      <c r="J49" s="90"/>
      <c r="K49" s="90"/>
      <c r="L49" s="90"/>
      <c r="M49" s="287" t="s">
        <v>290</v>
      </c>
      <c r="N49" s="287"/>
      <c r="O49" s="90"/>
      <c r="P49" s="90"/>
      <c r="Q49" s="90"/>
      <c r="R49" s="115">
        <f t="shared" si="0"/>
        <v>1765</v>
      </c>
      <c r="S49" s="122"/>
      <c r="T49" s="122"/>
      <c r="U49" s="122"/>
      <c r="V49" s="122"/>
      <c r="W49" s="122"/>
      <c r="X49" s="122"/>
      <c r="Y49" s="122"/>
      <c r="Z49" s="122"/>
      <c r="AA49" s="122">
        <v>788</v>
      </c>
      <c r="AB49" s="122"/>
      <c r="AC49" s="122"/>
      <c r="AD49" s="122"/>
      <c r="AE49" s="122"/>
      <c r="AF49" s="122"/>
      <c r="AG49" s="122"/>
      <c r="AH49" s="122"/>
      <c r="AI49" s="122"/>
      <c r="AJ49" s="122">
        <v>977</v>
      </c>
      <c r="AK49" s="122"/>
      <c r="AL49" s="122"/>
      <c r="AM49" s="122"/>
      <c r="AN49" s="122"/>
      <c r="AO49" s="122"/>
      <c r="AP49" s="122"/>
      <c r="AQ49" s="122"/>
      <c r="AR49" s="122"/>
      <c r="AS49" s="122">
        <v>1424</v>
      </c>
      <c r="AT49" s="122"/>
      <c r="AU49" s="122"/>
      <c r="AV49" s="122"/>
      <c r="AW49" s="122"/>
      <c r="AX49" s="122"/>
      <c r="AY49" s="122"/>
      <c r="AZ49" s="122"/>
      <c r="BA49" s="122"/>
      <c r="BB49" s="122">
        <v>341</v>
      </c>
      <c r="BC49" s="122"/>
      <c r="BD49" s="122"/>
      <c r="BE49" s="122"/>
      <c r="BF49" s="122"/>
      <c r="BG49" s="122"/>
      <c r="BH49" s="122"/>
      <c r="BI49" s="122"/>
      <c r="BJ49" s="122"/>
    </row>
    <row r="50" spans="3:62" s="77" customFormat="1" ht="12.75" customHeight="1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287" t="s">
        <v>291</v>
      </c>
      <c r="N50" s="287"/>
      <c r="O50" s="90"/>
      <c r="P50" s="90"/>
      <c r="Q50" s="90"/>
      <c r="R50" s="115">
        <f t="shared" si="0"/>
        <v>4114</v>
      </c>
      <c r="S50" s="122"/>
      <c r="T50" s="122"/>
      <c r="U50" s="122"/>
      <c r="V50" s="122"/>
      <c r="W50" s="122"/>
      <c r="X50" s="122"/>
      <c r="Y50" s="122"/>
      <c r="Z50" s="122"/>
      <c r="AA50" s="122">
        <v>1930</v>
      </c>
      <c r="AB50" s="122"/>
      <c r="AC50" s="122"/>
      <c r="AD50" s="122"/>
      <c r="AE50" s="122"/>
      <c r="AF50" s="122"/>
      <c r="AG50" s="122"/>
      <c r="AH50" s="122"/>
      <c r="AI50" s="122"/>
      <c r="AJ50" s="122">
        <v>2184</v>
      </c>
      <c r="AK50" s="122"/>
      <c r="AL50" s="122"/>
      <c r="AM50" s="122"/>
      <c r="AN50" s="122"/>
      <c r="AO50" s="122"/>
      <c r="AP50" s="122"/>
      <c r="AQ50" s="122"/>
      <c r="AR50" s="122"/>
      <c r="AS50" s="122">
        <v>3127</v>
      </c>
      <c r="AT50" s="122"/>
      <c r="AU50" s="122"/>
      <c r="AV50" s="122"/>
      <c r="AW50" s="122"/>
      <c r="AX50" s="122"/>
      <c r="AY50" s="122"/>
      <c r="AZ50" s="122"/>
      <c r="BA50" s="122"/>
      <c r="BB50" s="122">
        <v>987</v>
      </c>
      <c r="BC50" s="122"/>
      <c r="BD50" s="122"/>
      <c r="BE50" s="122"/>
      <c r="BF50" s="122"/>
      <c r="BG50" s="122"/>
      <c r="BH50" s="122"/>
      <c r="BI50" s="122"/>
      <c r="BJ50" s="122"/>
    </row>
    <row r="51" spans="3:62" s="77" customFormat="1" ht="12.75" customHeight="1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287" t="s">
        <v>292</v>
      </c>
      <c r="N51" s="287"/>
      <c r="O51" s="90"/>
      <c r="P51" s="90"/>
      <c r="Q51" s="90"/>
      <c r="R51" s="115">
        <f t="shared" si="0"/>
        <v>1508</v>
      </c>
      <c r="S51" s="122"/>
      <c r="T51" s="122"/>
      <c r="U51" s="122"/>
      <c r="V51" s="122"/>
      <c r="W51" s="122"/>
      <c r="X51" s="122"/>
      <c r="Y51" s="122"/>
      <c r="Z51" s="122"/>
      <c r="AA51" s="122">
        <v>640</v>
      </c>
      <c r="AB51" s="122"/>
      <c r="AC51" s="122"/>
      <c r="AD51" s="122"/>
      <c r="AE51" s="122"/>
      <c r="AF51" s="122"/>
      <c r="AG51" s="122"/>
      <c r="AH51" s="122"/>
      <c r="AI51" s="122"/>
      <c r="AJ51" s="122">
        <v>868</v>
      </c>
      <c r="AK51" s="122"/>
      <c r="AL51" s="122"/>
      <c r="AM51" s="122"/>
      <c r="AN51" s="122"/>
      <c r="AO51" s="122"/>
      <c r="AP51" s="122"/>
      <c r="AQ51" s="122"/>
      <c r="AR51" s="122"/>
      <c r="AS51" s="122">
        <v>1451</v>
      </c>
      <c r="AT51" s="122"/>
      <c r="AU51" s="122"/>
      <c r="AV51" s="122"/>
      <c r="AW51" s="122"/>
      <c r="AX51" s="122"/>
      <c r="AY51" s="122"/>
      <c r="AZ51" s="122"/>
      <c r="BA51" s="122"/>
      <c r="BB51" s="122">
        <v>57</v>
      </c>
      <c r="BC51" s="122"/>
      <c r="BD51" s="122"/>
      <c r="BE51" s="122"/>
      <c r="BF51" s="122"/>
      <c r="BG51" s="122"/>
      <c r="BH51" s="122"/>
      <c r="BI51" s="122"/>
      <c r="BJ51" s="122"/>
    </row>
    <row r="52" spans="3:62" s="77" customFormat="1" ht="12.75" customHeight="1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287" t="s">
        <v>345</v>
      </c>
      <c r="N52" s="287"/>
      <c r="O52" s="90"/>
      <c r="P52" s="90"/>
      <c r="Q52" s="90"/>
      <c r="R52" s="115">
        <f t="shared" si="0"/>
        <v>2071</v>
      </c>
      <c r="S52" s="122"/>
      <c r="T52" s="122"/>
      <c r="U52" s="122"/>
      <c r="V52" s="122"/>
      <c r="W52" s="122"/>
      <c r="X52" s="122"/>
      <c r="Y52" s="122"/>
      <c r="Z52" s="122"/>
      <c r="AA52" s="122">
        <v>862</v>
      </c>
      <c r="AB52" s="122"/>
      <c r="AC52" s="122"/>
      <c r="AD52" s="122"/>
      <c r="AE52" s="122"/>
      <c r="AF52" s="122"/>
      <c r="AG52" s="122"/>
      <c r="AH52" s="122"/>
      <c r="AI52" s="122"/>
      <c r="AJ52" s="122">
        <v>1209</v>
      </c>
      <c r="AK52" s="122"/>
      <c r="AL52" s="122"/>
      <c r="AM52" s="122"/>
      <c r="AN52" s="122"/>
      <c r="AO52" s="122"/>
      <c r="AP52" s="122"/>
      <c r="AQ52" s="122"/>
      <c r="AR52" s="122"/>
      <c r="AS52" s="122">
        <v>2014</v>
      </c>
      <c r="AT52" s="122"/>
      <c r="AU52" s="122"/>
      <c r="AV52" s="122"/>
      <c r="AW52" s="122"/>
      <c r="AX52" s="122"/>
      <c r="AY52" s="122"/>
      <c r="AZ52" s="122"/>
      <c r="BA52" s="122"/>
      <c r="BB52" s="122">
        <v>57</v>
      </c>
      <c r="BC52" s="122"/>
      <c r="BD52" s="122"/>
      <c r="BE52" s="122"/>
      <c r="BF52" s="122"/>
      <c r="BG52" s="122"/>
      <c r="BH52" s="122"/>
      <c r="BI52" s="122"/>
      <c r="BJ52" s="122"/>
    </row>
    <row r="53" spans="3:62" s="77" customFormat="1" ht="12.75" customHeight="1"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287" t="s">
        <v>346</v>
      </c>
      <c r="N53" s="287"/>
      <c r="O53" s="90"/>
      <c r="P53" s="90"/>
      <c r="Q53" s="90"/>
      <c r="R53" s="115">
        <f t="shared" si="0"/>
        <v>2308</v>
      </c>
      <c r="S53" s="122"/>
      <c r="T53" s="122"/>
      <c r="U53" s="122"/>
      <c r="V53" s="122"/>
      <c r="W53" s="122"/>
      <c r="X53" s="122"/>
      <c r="Y53" s="122"/>
      <c r="Z53" s="122"/>
      <c r="AA53" s="122">
        <v>993</v>
      </c>
      <c r="AB53" s="122"/>
      <c r="AC53" s="122"/>
      <c r="AD53" s="122"/>
      <c r="AE53" s="122"/>
      <c r="AF53" s="122"/>
      <c r="AG53" s="122"/>
      <c r="AH53" s="122"/>
      <c r="AI53" s="122"/>
      <c r="AJ53" s="122">
        <v>1315</v>
      </c>
      <c r="AK53" s="122"/>
      <c r="AL53" s="122"/>
      <c r="AM53" s="122"/>
      <c r="AN53" s="122"/>
      <c r="AO53" s="122"/>
      <c r="AP53" s="122"/>
      <c r="AQ53" s="122"/>
      <c r="AR53" s="122"/>
      <c r="AS53" s="122">
        <v>2177</v>
      </c>
      <c r="AT53" s="122"/>
      <c r="AU53" s="122"/>
      <c r="AV53" s="122"/>
      <c r="AW53" s="122"/>
      <c r="AX53" s="122"/>
      <c r="AY53" s="122"/>
      <c r="AZ53" s="122"/>
      <c r="BA53" s="122"/>
      <c r="BB53" s="122">
        <v>131</v>
      </c>
      <c r="BC53" s="122"/>
      <c r="BD53" s="122"/>
      <c r="BE53" s="122"/>
      <c r="BF53" s="122"/>
      <c r="BG53" s="122"/>
      <c r="BH53" s="122"/>
      <c r="BI53" s="122"/>
      <c r="BJ53" s="122"/>
    </row>
    <row r="54" spans="3:62" s="77" customFormat="1" ht="12.75" customHeight="1"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287" t="s">
        <v>347</v>
      </c>
      <c r="N54" s="287"/>
      <c r="O54" s="90"/>
      <c r="P54" s="90"/>
      <c r="Q54" s="90"/>
      <c r="R54" s="115">
        <f t="shared" si="0"/>
        <v>1348</v>
      </c>
      <c r="S54" s="122"/>
      <c r="T54" s="122"/>
      <c r="U54" s="122"/>
      <c r="V54" s="122"/>
      <c r="W54" s="122"/>
      <c r="X54" s="122"/>
      <c r="Y54" s="122"/>
      <c r="Z54" s="122"/>
      <c r="AA54" s="122">
        <v>595</v>
      </c>
      <c r="AB54" s="122"/>
      <c r="AC54" s="122"/>
      <c r="AD54" s="122"/>
      <c r="AE54" s="122"/>
      <c r="AF54" s="122"/>
      <c r="AG54" s="122"/>
      <c r="AH54" s="122"/>
      <c r="AI54" s="122"/>
      <c r="AJ54" s="122">
        <v>753</v>
      </c>
      <c r="AK54" s="122"/>
      <c r="AL54" s="122"/>
      <c r="AM54" s="122"/>
      <c r="AN54" s="122"/>
      <c r="AO54" s="122"/>
      <c r="AP54" s="122"/>
      <c r="AQ54" s="122"/>
      <c r="AR54" s="122"/>
      <c r="AS54" s="122">
        <v>1196</v>
      </c>
      <c r="AT54" s="122"/>
      <c r="AU54" s="122"/>
      <c r="AV54" s="122"/>
      <c r="AW54" s="122"/>
      <c r="AX54" s="122"/>
      <c r="AY54" s="122"/>
      <c r="AZ54" s="122"/>
      <c r="BA54" s="122"/>
      <c r="BB54" s="122">
        <v>152</v>
      </c>
      <c r="BC54" s="122"/>
      <c r="BD54" s="122"/>
      <c r="BE54" s="122"/>
      <c r="BF54" s="122"/>
      <c r="BG54" s="122"/>
      <c r="BH54" s="122"/>
      <c r="BI54" s="122"/>
      <c r="BJ54" s="122"/>
    </row>
    <row r="55" spans="3:62" s="77" customFormat="1" ht="12.75" customHeight="1">
      <c r="C55" s="112" t="s">
        <v>730</v>
      </c>
      <c r="D55" s="112"/>
      <c r="E55" s="112"/>
      <c r="F55" s="112"/>
      <c r="G55" s="112"/>
      <c r="H55" s="112"/>
      <c r="I55" s="112"/>
      <c r="J55" s="112"/>
      <c r="K55" s="112"/>
      <c r="L55" s="112"/>
      <c r="M55" s="287" t="s">
        <v>348</v>
      </c>
      <c r="N55" s="287"/>
      <c r="O55" s="112" t="s">
        <v>287</v>
      </c>
      <c r="P55" s="112"/>
      <c r="Q55" s="82"/>
      <c r="R55" s="115">
        <f t="shared" si="0"/>
        <v>1387</v>
      </c>
      <c r="S55" s="122"/>
      <c r="T55" s="122"/>
      <c r="U55" s="122"/>
      <c r="V55" s="122"/>
      <c r="W55" s="122"/>
      <c r="X55" s="122"/>
      <c r="Y55" s="122"/>
      <c r="Z55" s="122"/>
      <c r="AA55" s="122">
        <v>656</v>
      </c>
      <c r="AB55" s="122"/>
      <c r="AC55" s="122"/>
      <c r="AD55" s="122"/>
      <c r="AE55" s="122"/>
      <c r="AF55" s="122"/>
      <c r="AG55" s="122"/>
      <c r="AH55" s="122"/>
      <c r="AI55" s="122"/>
      <c r="AJ55" s="122">
        <v>731</v>
      </c>
      <c r="AK55" s="122"/>
      <c r="AL55" s="122"/>
      <c r="AM55" s="122"/>
      <c r="AN55" s="122"/>
      <c r="AO55" s="122"/>
      <c r="AP55" s="122"/>
      <c r="AQ55" s="122"/>
      <c r="AR55" s="122"/>
      <c r="AS55" s="122">
        <v>1263</v>
      </c>
      <c r="AT55" s="122"/>
      <c r="AU55" s="122"/>
      <c r="AV55" s="122"/>
      <c r="AW55" s="122"/>
      <c r="AX55" s="122"/>
      <c r="AY55" s="122"/>
      <c r="AZ55" s="122"/>
      <c r="BA55" s="122"/>
      <c r="BB55" s="122">
        <v>124</v>
      </c>
      <c r="BC55" s="122"/>
      <c r="BD55" s="122"/>
      <c r="BE55" s="122"/>
      <c r="BF55" s="122"/>
      <c r="BG55" s="122"/>
      <c r="BH55" s="122"/>
      <c r="BI55" s="122"/>
      <c r="BJ55" s="122"/>
    </row>
    <row r="56" spans="3:62" s="77" customFormat="1" ht="12.75" customHeight="1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287" t="s">
        <v>349</v>
      </c>
      <c r="N56" s="287"/>
      <c r="O56" s="90"/>
      <c r="P56" s="90"/>
      <c r="Q56" s="90"/>
      <c r="R56" s="115">
        <f t="shared" si="0"/>
        <v>1340</v>
      </c>
      <c r="S56" s="122"/>
      <c r="T56" s="122"/>
      <c r="U56" s="122"/>
      <c r="V56" s="122"/>
      <c r="W56" s="122"/>
      <c r="X56" s="122"/>
      <c r="Y56" s="122"/>
      <c r="Z56" s="122"/>
      <c r="AA56" s="122">
        <v>595</v>
      </c>
      <c r="AB56" s="122"/>
      <c r="AC56" s="122"/>
      <c r="AD56" s="122"/>
      <c r="AE56" s="122"/>
      <c r="AF56" s="122"/>
      <c r="AG56" s="122"/>
      <c r="AH56" s="122"/>
      <c r="AI56" s="122"/>
      <c r="AJ56" s="122">
        <v>745</v>
      </c>
      <c r="AK56" s="122"/>
      <c r="AL56" s="122"/>
      <c r="AM56" s="122"/>
      <c r="AN56" s="122"/>
      <c r="AO56" s="122"/>
      <c r="AP56" s="122"/>
      <c r="AQ56" s="122"/>
      <c r="AR56" s="122"/>
      <c r="AS56" s="122">
        <v>1296</v>
      </c>
      <c r="AT56" s="122"/>
      <c r="AU56" s="122"/>
      <c r="AV56" s="122"/>
      <c r="AW56" s="122"/>
      <c r="AX56" s="122"/>
      <c r="AY56" s="122"/>
      <c r="AZ56" s="122"/>
      <c r="BA56" s="122"/>
      <c r="BB56" s="122">
        <v>44</v>
      </c>
      <c r="BC56" s="122"/>
      <c r="BD56" s="122"/>
      <c r="BE56" s="122"/>
      <c r="BF56" s="122"/>
      <c r="BG56" s="122"/>
      <c r="BH56" s="122"/>
      <c r="BI56" s="122"/>
      <c r="BJ56" s="122"/>
    </row>
    <row r="57" spans="3:62" s="77" customFormat="1" ht="12.75" customHeight="1"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287" t="s">
        <v>350</v>
      </c>
      <c r="N57" s="287"/>
      <c r="O57" s="90"/>
      <c r="P57" s="90"/>
      <c r="Q57" s="90"/>
      <c r="R57" s="115">
        <f t="shared" si="0"/>
        <v>2157</v>
      </c>
      <c r="S57" s="122"/>
      <c r="T57" s="122"/>
      <c r="U57" s="122"/>
      <c r="V57" s="122"/>
      <c r="W57" s="122"/>
      <c r="X57" s="122"/>
      <c r="Y57" s="122"/>
      <c r="Z57" s="122"/>
      <c r="AA57" s="122">
        <v>926</v>
      </c>
      <c r="AB57" s="122"/>
      <c r="AC57" s="122"/>
      <c r="AD57" s="122"/>
      <c r="AE57" s="122"/>
      <c r="AF57" s="122"/>
      <c r="AG57" s="122"/>
      <c r="AH57" s="122"/>
      <c r="AI57" s="122"/>
      <c r="AJ57" s="122">
        <v>1231</v>
      </c>
      <c r="AK57" s="122"/>
      <c r="AL57" s="122"/>
      <c r="AM57" s="122"/>
      <c r="AN57" s="122"/>
      <c r="AO57" s="122"/>
      <c r="AP57" s="122"/>
      <c r="AQ57" s="122"/>
      <c r="AR57" s="122"/>
      <c r="AS57" s="122">
        <v>1955</v>
      </c>
      <c r="AT57" s="122"/>
      <c r="AU57" s="122"/>
      <c r="AV57" s="122"/>
      <c r="AW57" s="122"/>
      <c r="AX57" s="122"/>
      <c r="AY57" s="122"/>
      <c r="AZ57" s="122"/>
      <c r="BA57" s="122"/>
      <c r="BB57" s="122">
        <v>202</v>
      </c>
      <c r="BC57" s="122"/>
      <c r="BD57" s="122"/>
      <c r="BE57" s="122"/>
      <c r="BF57" s="122"/>
      <c r="BG57" s="122"/>
      <c r="BH57" s="122"/>
      <c r="BI57" s="122"/>
      <c r="BJ57" s="122"/>
    </row>
    <row r="58" spans="2:62" s="2" customFormat="1" ht="12.75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28"/>
      <c r="N58" s="28"/>
      <c r="O58" s="6"/>
      <c r="P58" s="6"/>
      <c r="Q58" s="6"/>
      <c r="R58" s="75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5"/>
      <c r="BJ58" s="5"/>
    </row>
    <row r="59" spans="2:62" s="2" customFormat="1" ht="12" customHeight="1">
      <c r="B59" s="4"/>
      <c r="C59" s="140" t="s">
        <v>51</v>
      </c>
      <c r="D59" s="140"/>
      <c r="E59" s="11" t="s">
        <v>78</v>
      </c>
      <c r="F59" s="4" t="s">
        <v>294</v>
      </c>
      <c r="H59" s="4"/>
      <c r="N59" s="11"/>
      <c r="O59" s="11"/>
      <c r="P59" s="11"/>
      <c r="Q59" s="11"/>
      <c r="R59" s="4"/>
      <c r="S59" s="11"/>
      <c r="T59" s="11"/>
      <c r="U59" s="11"/>
      <c r="V59" s="11"/>
      <c r="W59" s="11"/>
      <c r="X59" s="11"/>
      <c r="Y59" s="11"/>
      <c r="Z59" s="4"/>
      <c r="AA59" s="4"/>
      <c r="AB59" s="11"/>
      <c r="AC59" s="11"/>
      <c r="AD59" s="11"/>
      <c r="AE59" s="11"/>
      <c r="AF59" s="11"/>
      <c r="AG59" s="11"/>
      <c r="AH59" s="11"/>
      <c r="AI59" s="11"/>
      <c r="AJ59" s="11"/>
      <c r="AK59" s="4"/>
      <c r="AL59" s="4"/>
      <c r="AM59" s="4"/>
      <c r="AN59" s="11"/>
      <c r="AO59" s="11"/>
      <c r="AP59" s="11"/>
      <c r="AQ59" s="11"/>
      <c r="AR59" s="11"/>
      <c r="AS59" s="11"/>
      <c r="AT59" s="11"/>
      <c r="AU59" s="11"/>
      <c r="AV59" s="11"/>
      <c r="AW59" s="4"/>
      <c r="AX59" s="4"/>
      <c r="AY59" s="11"/>
      <c r="AZ59" s="11"/>
      <c r="BA59" s="11"/>
      <c r="BB59" s="11"/>
      <c r="BC59" s="11"/>
      <c r="BD59" s="11"/>
      <c r="BE59" s="11"/>
      <c r="BF59" s="11"/>
      <c r="BG59" s="11"/>
      <c r="BH59" s="4"/>
      <c r="BI59" s="4"/>
      <c r="BJ59" s="4"/>
    </row>
    <row r="60" spans="2:6" s="2" customFormat="1" ht="12" customHeight="1">
      <c r="B60" s="134" t="s">
        <v>54</v>
      </c>
      <c r="C60" s="134"/>
      <c r="D60" s="134"/>
      <c r="E60" s="9" t="s">
        <v>295</v>
      </c>
      <c r="F60" s="2" t="s">
        <v>55</v>
      </c>
    </row>
  </sheetData>
  <mergeCells count="218">
    <mergeCell ref="C59:D59"/>
    <mergeCell ref="B60:D60"/>
    <mergeCell ref="R37:Z37"/>
    <mergeCell ref="B37:Q37"/>
    <mergeCell ref="R56:Z56"/>
    <mergeCell ref="C55:L55"/>
    <mergeCell ref="M55:N55"/>
    <mergeCell ref="O55:P55"/>
    <mergeCell ref="R55:Z55"/>
    <mergeCell ref="M54:N54"/>
    <mergeCell ref="B5:L6"/>
    <mergeCell ref="W22:AF22"/>
    <mergeCell ref="M22:V22"/>
    <mergeCell ref="M21:AF21"/>
    <mergeCell ref="B21:L22"/>
    <mergeCell ref="AE12:AL12"/>
    <mergeCell ref="V10:AD10"/>
    <mergeCell ref="B15:D15"/>
    <mergeCell ref="V12:AD12"/>
    <mergeCell ref="C14:D14"/>
    <mergeCell ref="B31:D31"/>
    <mergeCell ref="AE5:AT5"/>
    <mergeCell ref="V5:AD6"/>
    <mergeCell ref="M5:U6"/>
    <mergeCell ref="M28:V28"/>
    <mergeCell ref="W28:AF28"/>
    <mergeCell ref="AG28:AP28"/>
    <mergeCell ref="AQ28:AZ28"/>
    <mergeCell ref="M26:V26"/>
    <mergeCell ref="W26:AF26"/>
    <mergeCell ref="BC6:BJ6"/>
    <mergeCell ref="AU6:BB6"/>
    <mergeCell ref="AM6:AT6"/>
    <mergeCell ref="AE6:AL6"/>
    <mergeCell ref="AU5:BJ5"/>
    <mergeCell ref="AQ27:AZ27"/>
    <mergeCell ref="BA26:BJ26"/>
    <mergeCell ref="BA27:BJ27"/>
    <mergeCell ref="AQ24:AZ24"/>
    <mergeCell ref="AU11:BB11"/>
    <mergeCell ref="BC11:BJ11"/>
    <mergeCell ref="BA25:BJ25"/>
    <mergeCell ref="AM12:AT12"/>
    <mergeCell ref="AU12:BB12"/>
    <mergeCell ref="BA28:BJ28"/>
    <mergeCell ref="M27:V27"/>
    <mergeCell ref="W27:AF27"/>
    <mergeCell ref="AG27:AP27"/>
    <mergeCell ref="AG26:AP26"/>
    <mergeCell ref="AQ26:AZ26"/>
    <mergeCell ref="BA24:BJ24"/>
    <mergeCell ref="M25:V25"/>
    <mergeCell ref="W25:AF25"/>
    <mergeCell ref="AG25:AP25"/>
    <mergeCell ref="AQ25:AZ25"/>
    <mergeCell ref="M24:V24"/>
    <mergeCell ref="W24:AF24"/>
    <mergeCell ref="AG24:AP24"/>
    <mergeCell ref="C24:E24"/>
    <mergeCell ref="F24:H24"/>
    <mergeCell ref="I24:K24"/>
    <mergeCell ref="BA21:BJ22"/>
    <mergeCell ref="BC12:BJ12"/>
    <mergeCell ref="AG21:AP22"/>
    <mergeCell ref="AQ21:AZ22"/>
    <mergeCell ref="AE9:AL9"/>
    <mergeCell ref="AM10:AT10"/>
    <mergeCell ref="AU10:BB10"/>
    <mergeCell ref="BC10:BJ10"/>
    <mergeCell ref="AE10:AL10"/>
    <mergeCell ref="AM9:AT9"/>
    <mergeCell ref="AU9:BB9"/>
    <mergeCell ref="BC9:BJ9"/>
    <mergeCell ref="AS56:BA56"/>
    <mergeCell ref="BB56:BJ56"/>
    <mergeCell ref="M57:N57"/>
    <mergeCell ref="R57:Z57"/>
    <mergeCell ref="AA57:AI57"/>
    <mergeCell ref="AJ57:AR57"/>
    <mergeCell ref="AS57:BA57"/>
    <mergeCell ref="BB57:BJ57"/>
    <mergeCell ref="M56:N56"/>
    <mergeCell ref="AA56:AI56"/>
    <mergeCell ref="AJ56:AR56"/>
    <mergeCell ref="AS54:BA54"/>
    <mergeCell ref="BB54:BJ54"/>
    <mergeCell ref="AA55:AI55"/>
    <mergeCell ref="AJ55:AR55"/>
    <mergeCell ref="AS55:BA55"/>
    <mergeCell ref="BB55:BJ55"/>
    <mergeCell ref="R54:Z54"/>
    <mergeCell ref="AA54:AI54"/>
    <mergeCell ref="AJ54:AR54"/>
    <mergeCell ref="AS53:BA53"/>
    <mergeCell ref="BB53:BJ53"/>
    <mergeCell ref="M52:N52"/>
    <mergeCell ref="R52:Z52"/>
    <mergeCell ref="M53:N53"/>
    <mergeCell ref="R53:Z53"/>
    <mergeCell ref="AA53:AI53"/>
    <mergeCell ref="AJ53:AR53"/>
    <mergeCell ref="AA52:AI52"/>
    <mergeCell ref="AJ52:AR52"/>
    <mergeCell ref="AS52:BA52"/>
    <mergeCell ref="AS50:BA50"/>
    <mergeCell ref="BB50:BJ50"/>
    <mergeCell ref="AS51:BA51"/>
    <mergeCell ref="BB51:BJ51"/>
    <mergeCell ref="BB52:BJ52"/>
    <mergeCell ref="M51:N51"/>
    <mergeCell ref="R51:Z51"/>
    <mergeCell ref="AA51:AI51"/>
    <mergeCell ref="AJ51:AR51"/>
    <mergeCell ref="AJ48:AR48"/>
    <mergeCell ref="M50:N50"/>
    <mergeCell ref="R50:Z50"/>
    <mergeCell ref="AA50:AI50"/>
    <mergeCell ref="AJ50:AR50"/>
    <mergeCell ref="AA46:AI46"/>
    <mergeCell ref="AS49:BA49"/>
    <mergeCell ref="BB49:BJ49"/>
    <mergeCell ref="M48:N48"/>
    <mergeCell ref="R48:Z48"/>
    <mergeCell ref="AA48:AI48"/>
    <mergeCell ref="M49:N49"/>
    <mergeCell ref="R49:Z49"/>
    <mergeCell ref="AA49:AI49"/>
    <mergeCell ref="AJ49:AR49"/>
    <mergeCell ref="M47:N47"/>
    <mergeCell ref="R47:Z47"/>
    <mergeCell ref="AA47:AI47"/>
    <mergeCell ref="AJ47:AR47"/>
    <mergeCell ref="AS48:BA48"/>
    <mergeCell ref="BB48:BJ48"/>
    <mergeCell ref="AJ43:AR43"/>
    <mergeCell ref="AS43:BA43"/>
    <mergeCell ref="BB43:BJ43"/>
    <mergeCell ref="AJ46:AR46"/>
    <mergeCell ref="AS46:BA46"/>
    <mergeCell ref="BB46:BJ46"/>
    <mergeCell ref="AS47:BA47"/>
    <mergeCell ref="BB47:BJ47"/>
    <mergeCell ref="C46:L46"/>
    <mergeCell ref="M46:N46"/>
    <mergeCell ref="O46:P46"/>
    <mergeCell ref="R46:Z46"/>
    <mergeCell ref="G43:I43"/>
    <mergeCell ref="N43:P43"/>
    <mergeCell ref="R43:Z43"/>
    <mergeCell ref="AA43:AI43"/>
    <mergeCell ref="AJ41:AR41"/>
    <mergeCell ref="AS41:BA41"/>
    <mergeCell ref="BB41:BJ41"/>
    <mergeCell ref="G42:I42"/>
    <mergeCell ref="N42:P42"/>
    <mergeCell ref="R42:Z42"/>
    <mergeCell ref="AA42:AI42"/>
    <mergeCell ref="AJ42:AR42"/>
    <mergeCell ref="AS42:BA42"/>
    <mergeCell ref="BB42:BJ42"/>
    <mergeCell ref="G41:I41"/>
    <mergeCell ref="N41:P41"/>
    <mergeCell ref="R41:Z41"/>
    <mergeCell ref="AA41:AI41"/>
    <mergeCell ref="BB39:BJ39"/>
    <mergeCell ref="G40:I40"/>
    <mergeCell ref="N40:P40"/>
    <mergeCell ref="R40:Z40"/>
    <mergeCell ref="AA40:AI40"/>
    <mergeCell ref="AJ40:AR40"/>
    <mergeCell ref="AS40:BA40"/>
    <mergeCell ref="BB40:BJ40"/>
    <mergeCell ref="R39:Z39"/>
    <mergeCell ref="AA39:AI39"/>
    <mergeCell ref="AJ39:AR39"/>
    <mergeCell ref="AS39:BA39"/>
    <mergeCell ref="C39:F39"/>
    <mergeCell ref="G39:I39"/>
    <mergeCell ref="J39:M39"/>
    <mergeCell ref="N39:P39"/>
    <mergeCell ref="AA37:AI37"/>
    <mergeCell ref="AJ37:AR37"/>
    <mergeCell ref="BB37:BJ37"/>
    <mergeCell ref="AS37:BA37"/>
    <mergeCell ref="F26:H26"/>
    <mergeCell ref="F27:H27"/>
    <mergeCell ref="F28:H28"/>
    <mergeCell ref="C30:D30"/>
    <mergeCell ref="F25:H25"/>
    <mergeCell ref="F11:H11"/>
    <mergeCell ref="F12:H12"/>
    <mergeCell ref="B19:BJ19"/>
    <mergeCell ref="M11:Q11"/>
    <mergeCell ref="R11:U11"/>
    <mergeCell ref="V11:AD11"/>
    <mergeCell ref="AE11:AL11"/>
    <mergeCell ref="AM11:AT11"/>
    <mergeCell ref="R12:U12"/>
    <mergeCell ref="M12:Q12"/>
    <mergeCell ref="F9:H9"/>
    <mergeCell ref="F10:H10"/>
    <mergeCell ref="R8:U8"/>
    <mergeCell ref="V8:AD8"/>
    <mergeCell ref="M10:Q10"/>
    <mergeCell ref="R10:U10"/>
    <mergeCell ref="M9:Q9"/>
    <mergeCell ref="R9:U9"/>
    <mergeCell ref="V9:AD9"/>
    <mergeCell ref="B35:BJ35"/>
    <mergeCell ref="B3:BJ3"/>
    <mergeCell ref="C8:E8"/>
    <mergeCell ref="F8:H8"/>
    <mergeCell ref="I8:K8"/>
    <mergeCell ref="M8:Q8"/>
    <mergeCell ref="AU8:BB8"/>
    <mergeCell ref="BC8:BJ8"/>
    <mergeCell ref="AE8:AL8"/>
    <mergeCell ref="AM8:AT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73"/>
  <sheetViews>
    <sheetView workbookViewId="0" topLeftCell="A46">
      <selection activeCell="F70" sqref="F70:H70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5" t="s">
        <v>618</v>
      </c>
    </row>
    <row r="2" ht="10.5" customHeight="1"/>
    <row r="3" spans="2:63" s="1" customFormat="1" ht="16.5" customHeight="1">
      <c r="B3" s="127" t="s">
        <v>633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3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3" ht="15.75" customHeight="1">
      <c r="B5" s="120" t="s">
        <v>39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 t="s">
        <v>40</v>
      </c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 t="s">
        <v>41</v>
      </c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 t="s">
        <v>42</v>
      </c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 t="s">
        <v>43</v>
      </c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9"/>
      <c r="BK5" s="4"/>
    </row>
    <row r="6" spans="2:63" ht="15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 t="s">
        <v>44</v>
      </c>
      <c r="P6" s="132"/>
      <c r="Q6" s="132"/>
      <c r="R6" s="132"/>
      <c r="S6" s="132"/>
      <c r="T6" s="132"/>
      <c r="U6" s="132" t="s">
        <v>45</v>
      </c>
      <c r="V6" s="132"/>
      <c r="W6" s="132"/>
      <c r="X6" s="132"/>
      <c r="Y6" s="132"/>
      <c r="Z6" s="132"/>
      <c r="AA6" s="132" t="s">
        <v>44</v>
      </c>
      <c r="AB6" s="132"/>
      <c r="AC6" s="132"/>
      <c r="AD6" s="132"/>
      <c r="AE6" s="132"/>
      <c r="AF6" s="132"/>
      <c r="AG6" s="132" t="s">
        <v>45</v>
      </c>
      <c r="AH6" s="132"/>
      <c r="AI6" s="132"/>
      <c r="AJ6" s="132"/>
      <c r="AK6" s="132"/>
      <c r="AL6" s="132"/>
      <c r="AM6" s="132" t="s">
        <v>44</v>
      </c>
      <c r="AN6" s="132"/>
      <c r="AO6" s="132"/>
      <c r="AP6" s="132"/>
      <c r="AQ6" s="132"/>
      <c r="AR6" s="132"/>
      <c r="AS6" s="132" t="s">
        <v>45</v>
      </c>
      <c r="AT6" s="132"/>
      <c r="AU6" s="132"/>
      <c r="AV6" s="132"/>
      <c r="AW6" s="132"/>
      <c r="AX6" s="132"/>
      <c r="AY6" s="132" t="s">
        <v>44</v>
      </c>
      <c r="AZ6" s="132"/>
      <c r="BA6" s="132"/>
      <c r="BB6" s="132"/>
      <c r="BC6" s="132"/>
      <c r="BD6" s="132"/>
      <c r="BE6" s="132" t="s">
        <v>45</v>
      </c>
      <c r="BF6" s="132"/>
      <c r="BG6" s="132"/>
      <c r="BH6" s="132"/>
      <c r="BI6" s="132"/>
      <c r="BJ6" s="125"/>
      <c r="BK6" s="4"/>
    </row>
    <row r="7" spans="15:26" ht="10.5" customHeight="1">
      <c r="O7" s="41"/>
      <c r="P7" s="42"/>
      <c r="Q7" s="42"/>
      <c r="R7" s="42"/>
      <c r="S7" s="42"/>
      <c r="T7" s="42"/>
      <c r="U7" s="4"/>
      <c r="V7" s="4"/>
      <c r="W7" s="4"/>
      <c r="X7" s="4"/>
      <c r="Y7" s="4"/>
      <c r="Z7" s="4"/>
    </row>
    <row r="8" spans="3:62" ht="10.5" customHeight="1">
      <c r="C8" s="126" t="s">
        <v>493</v>
      </c>
      <c r="D8" s="126"/>
      <c r="E8" s="126"/>
      <c r="F8" s="126"/>
      <c r="G8" s="138">
        <v>11</v>
      </c>
      <c r="H8" s="138"/>
      <c r="I8" s="138"/>
      <c r="J8" s="126" t="s">
        <v>72</v>
      </c>
      <c r="K8" s="126"/>
      <c r="L8" s="126"/>
      <c r="M8" s="126"/>
      <c r="O8" s="130">
        <v>4146</v>
      </c>
      <c r="P8" s="119"/>
      <c r="Q8" s="119"/>
      <c r="R8" s="119"/>
      <c r="S8" s="119"/>
      <c r="T8" s="119"/>
      <c r="U8" s="119">
        <v>607186</v>
      </c>
      <c r="V8" s="119"/>
      <c r="W8" s="119"/>
      <c r="X8" s="119"/>
      <c r="Y8" s="119"/>
      <c r="Z8" s="119"/>
      <c r="AA8" s="119">
        <v>494</v>
      </c>
      <c r="AB8" s="119"/>
      <c r="AC8" s="119"/>
      <c r="AD8" s="119"/>
      <c r="AE8" s="119"/>
      <c r="AF8" s="119"/>
      <c r="AG8" s="119">
        <v>203644</v>
      </c>
      <c r="AH8" s="119"/>
      <c r="AI8" s="119"/>
      <c r="AJ8" s="119"/>
      <c r="AK8" s="119"/>
      <c r="AL8" s="119"/>
      <c r="AM8" s="119">
        <v>602</v>
      </c>
      <c r="AN8" s="119"/>
      <c r="AO8" s="119"/>
      <c r="AP8" s="119"/>
      <c r="AQ8" s="119"/>
      <c r="AR8" s="119"/>
      <c r="AS8" s="119">
        <v>309925</v>
      </c>
      <c r="AT8" s="119"/>
      <c r="AU8" s="119"/>
      <c r="AV8" s="119"/>
      <c r="AW8" s="119"/>
      <c r="AX8" s="119"/>
      <c r="AY8" s="119">
        <v>672</v>
      </c>
      <c r="AZ8" s="119"/>
      <c r="BA8" s="119"/>
      <c r="BB8" s="119"/>
      <c r="BC8" s="119"/>
      <c r="BD8" s="119"/>
      <c r="BE8" s="119">
        <v>40792</v>
      </c>
      <c r="BF8" s="119"/>
      <c r="BG8" s="119"/>
      <c r="BH8" s="119"/>
      <c r="BI8" s="119"/>
      <c r="BJ8" s="119"/>
    </row>
    <row r="9" spans="7:62" ht="10.5" customHeight="1">
      <c r="G9" s="138">
        <v>12</v>
      </c>
      <c r="H9" s="138"/>
      <c r="I9" s="138"/>
      <c r="O9" s="130">
        <v>5248</v>
      </c>
      <c r="P9" s="119"/>
      <c r="Q9" s="119"/>
      <c r="R9" s="119"/>
      <c r="S9" s="119"/>
      <c r="T9" s="119"/>
      <c r="U9" s="119">
        <v>512569</v>
      </c>
      <c r="V9" s="119"/>
      <c r="W9" s="119"/>
      <c r="X9" s="119"/>
      <c r="Y9" s="119"/>
      <c r="Z9" s="119"/>
      <c r="AA9" s="119">
        <v>627</v>
      </c>
      <c r="AB9" s="119"/>
      <c r="AC9" s="119"/>
      <c r="AD9" s="119"/>
      <c r="AE9" s="119"/>
      <c r="AF9" s="119"/>
      <c r="AG9" s="119">
        <v>264431</v>
      </c>
      <c r="AH9" s="119"/>
      <c r="AI9" s="119"/>
      <c r="AJ9" s="119"/>
      <c r="AK9" s="119"/>
      <c r="AL9" s="119"/>
      <c r="AM9" s="119">
        <v>720</v>
      </c>
      <c r="AN9" s="119"/>
      <c r="AO9" s="119"/>
      <c r="AP9" s="119"/>
      <c r="AQ9" s="119"/>
      <c r="AR9" s="119"/>
      <c r="AS9" s="119">
        <v>130934</v>
      </c>
      <c r="AT9" s="119"/>
      <c r="AU9" s="119"/>
      <c r="AV9" s="119"/>
      <c r="AW9" s="119"/>
      <c r="AX9" s="119"/>
      <c r="AY9" s="119">
        <v>871</v>
      </c>
      <c r="AZ9" s="119"/>
      <c r="BA9" s="119"/>
      <c r="BB9" s="119"/>
      <c r="BC9" s="119"/>
      <c r="BD9" s="119"/>
      <c r="BE9" s="119">
        <v>50340</v>
      </c>
      <c r="BF9" s="119"/>
      <c r="BG9" s="119"/>
      <c r="BH9" s="119"/>
      <c r="BI9" s="119"/>
      <c r="BJ9" s="119"/>
    </row>
    <row r="10" spans="7:62" ht="10.5" customHeight="1">
      <c r="G10" s="138">
        <v>13</v>
      </c>
      <c r="H10" s="138"/>
      <c r="I10" s="138"/>
      <c r="O10" s="130">
        <v>5136</v>
      </c>
      <c r="P10" s="119"/>
      <c r="Q10" s="119"/>
      <c r="R10" s="119"/>
      <c r="S10" s="119"/>
      <c r="T10" s="119"/>
      <c r="U10" s="119">
        <v>496302</v>
      </c>
      <c r="V10" s="119"/>
      <c r="W10" s="119"/>
      <c r="X10" s="119"/>
      <c r="Y10" s="119"/>
      <c r="Z10" s="119"/>
      <c r="AA10" s="119">
        <v>618</v>
      </c>
      <c r="AB10" s="119"/>
      <c r="AC10" s="119"/>
      <c r="AD10" s="119"/>
      <c r="AE10" s="119"/>
      <c r="AF10" s="119"/>
      <c r="AG10" s="119">
        <v>252236</v>
      </c>
      <c r="AH10" s="119"/>
      <c r="AI10" s="119"/>
      <c r="AJ10" s="119"/>
      <c r="AK10" s="119"/>
      <c r="AL10" s="119"/>
      <c r="AM10" s="119">
        <v>723</v>
      </c>
      <c r="AN10" s="119"/>
      <c r="AO10" s="119"/>
      <c r="AP10" s="119"/>
      <c r="AQ10" s="119"/>
      <c r="AR10" s="119"/>
      <c r="AS10" s="119">
        <v>133453</v>
      </c>
      <c r="AT10" s="119"/>
      <c r="AU10" s="119"/>
      <c r="AV10" s="119"/>
      <c r="AW10" s="119"/>
      <c r="AX10" s="119"/>
      <c r="AY10" s="119">
        <v>881</v>
      </c>
      <c r="AZ10" s="119"/>
      <c r="BA10" s="119"/>
      <c r="BB10" s="119"/>
      <c r="BC10" s="119"/>
      <c r="BD10" s="119"/>
      <c r="BE10" s="119">
        <v>48711</v>
      </c>
      <c r="BF10" s="119"/>
      <c r="BG10" s="119"/>
      <c r="BH10" s="119"/>
      <c r="BI10" s="119"/>
      <c r="BJ10" s="119"/>
    </row>
    <row r="11" spans="7:62" ht="10.5" customHeight="1">
      <c r="G11" s="138">
        <v>14</v>
      </c>
      <c r="H11" s="138"/>
      <c r="I11" s="138"/>
      <c r="O11" s="139">
        <v>5116</v>
      </c>
      <c r="P11" s="135"/>
      <c r="Q11" s="135"/>
      <c r="R11" s="135"/>
      <c r="S11" s="135"/>
      <c r="T11" s="135"/>
      <c r="U11" s="135">
        <v>475568</v>
      </c>
      <c r="V11" s="135"/>
      <c r="W11" s="135"/>
      <c r="X11" s="135"/>
      <c r="Y11" s="135"/>
      <c r="Z11" s="135"/>
      <c r="AA11" s="135">
        <v>627</v>
      </c>
      <c r="AB11" s="135"/>
      <c r="AC11" s="135"/>
      <c r="AD11" s="135"/>
      <c r="AE11" s="135"/>
      <c r="AF11" s="135"/>
      <c r="AG11" s="135">
        <v>239377</v>
      </c>
      <c r="AH11" s="135"/>
      <c r="AI11" s="135"/>
      <c r="AJ11" s="135"/>
      <c r="AK11" s="135"/>
      <c r="AL11" s="135"/>
      <c r="AM11" s="135">
        <v>735</v>
      </c>
      <c r="AN11" s="135"/>
      <c r="AO11" s="135"/>
      <c r="AP11" s="135"/>
      <c r="AQ11" s="135"/>
      <c r="AR11" s="135"/>
      <c r="AS11" s="135">
        <v>122309</v>
      </c>
      <c r="AT11" s="135"/>
      <c r="AU11" s="135"/>
      <c r="AV11" s="135"/>
      <c r="AW11" s="135"/>
      <c r="AX11" s="135"/>
      <c r="AY11" s="135">
        <v>879</v>
      </c>
      <c r="AZ11" s="135"/>
      <c r="BA11" s="135"/>
      <c r="BB11" s="135"/>
      <c r="BC11" s="135"/>
      <c r="BD11" s="135"/>
      <c r="BE11" s="135">
        <v>45893</v>
      </c>
      <c r="BF11" s="135"/>
      <c r="BG11" s="135"/>
      <c r="BH11" s="135"/>
      <c r="BI11" s="135"/>
      <c r="BJ11" s="135"/>
    </row>
    <row r="12" spans="7:62" s="77" customFormat="1" ht="10.5" customHeight="1">
      <c r="G12" s="131">
        <v>15</v>
      </c>
      <c r="H12" s="131"/>
      <c r="I12" s="131"/>
      <c r="O12" s="115">
        <v>5195</v>
      </c>
      <c r="P12" s="122"/>
      <c r="Q12" s="122"/>
      <c r="R12" s="122"/>
      <c r="S12" s="122"/>
      <c r="T12" s="122"/>
      <c r="U12" s="122">
        <v>486579</v>
      </c>
      <c r="V12" s="122"/>
      <c r="W12" s="122"/>
      <c r="X12" s="122"/>
      <c r="Y12" s="122"/>
      <c r="Z12" s="122"/>
      <c r="AA12" s="122">
        <v>653</v>
      </c>
      <c r="AB12" s="122"/>
      <c r="AC12" s="122"/>
      <c r="AD12" s="122"/>
      <c r="AE12" s="122"/>
      <c r="AF12" s="122"/>
      <c r="AG12" s="122">
        <v>249988</v>
      </c>
      <c r="AH12" s="122"/>
      <c r="AI12" s="122"/>
      <c r="AJ12" s="122"/>
      <c r="AK12" s="122"/>
      <c r="AL12" s="122"/>
      <c r="AM12" s="122">
        <v>719</v>
      </c>
      <c r="AN12" s="122"/>
      <c r="AO12" s="122"/>
      <c r="AP12" s="122"/>
      <c r="AQ12" s="122"/>
      <c r="AR12" s="122"/>
      <c r="AS12" s="122">
        <v>124854</v>
      </c>
      <c r="AT12" s="122"/>
      <c r="AU12" s="122"/>
      <c r="AV12" s="122"/>
      <c r="AW12" s="122"/>
      <c r="AX12" s="122"/>
      <c r="AY12" s="122">
        <v>876</v>
      </c>
      <c r="AZ12" s="122"/>
      <c r="BA12" s="122"/>
      <c r="BB12" s="122"/>
      <c r="BC12" s="122"/>
      <c r="BD12" s="122"/>
      <c r="BE12" s="122">
        <v>45441</v>
      </c>
      <c r="BF12" s="122"/>
      <c r="BG12" s="122"/>
      <c r="BH12" s="122"/>
      <c r="BI12" s="122"/>
      <c r="BJ12" s="122"/>
    </row>
    <row r="13" spans="2:63" ht="10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4"/>
    </row>
    <row r="14" spans="2:63" ht="15.75" customHeight="1">
      <c r="B14" s="120" t="s">
        <v>39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 t="s">
        <v>47</v>
      </c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 t="s">
        <v>48</v>
      </c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 t="s">
        <v>49</v>
      </c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 t="s">
        <v>50</v>
      </c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9"/>
      <c r="BK14" s="4"/>
    </row>
    <row r="15" spans="2:63" ht="15.75" customHeight="1">
      <c r="B15" s="12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 t="s">
        <v>44</v>
      </c>
      <c r="P15" s="132"/>
      <c r="Q15" s="132"/>
      <c r="R15" s="132"/>
      <c r="S15" s="132"/>
      <c r="T15" s="132"/>
      <c r="U15" s="132" t="s">
        <v>45</v>
      </c>
      <c r="V15" s="132"/>
      <c r="W15" s="132"/>
      <c r="X15" s="132"/>
      <c r="Y15" s="132"/>
      <c r="Z15" s="132"/>
      <c r="AA15" s="132" t="s">
        <v>44</v>
      </c>
      <c r="AB15" s="132"/>
      <c r="AC15" s="132"/>
      <c r="AD15" s="132"/>
      <c r="AE15" s="132"/>
      <c r="AF15" s="132"/>
      <c r="AG15" s="132" t="s">
        <v>45</v>
      </c>
      <c r="AH15" s="132"/>
      <c r="AI15" s="132"/>
      <c r="AJ15" s="132"/>
      <c r="AK15" s="132"/>
      <c r="AL15" s="132"/>
      <c r="AM15" s="132" t="s">
        <v>44</v>
      </c>
      <c r="AN15" s="132"/>
      <c r="AO15" s="132"/>
      <c r="AP15" s="132"/>
      <c r="AQ15" s="132"/>
      <c r="AR15" s="132"/>
      <c r="AS15" s="132" t="s">
        <v>45</v>
      </c>
      <c r="AT15" s="132"/>
      <c r="AU15" s="132"/>
      <c r="AV15" s="132"/>
      <c r="AW15" s="132"/>
      <c r="AX15" s="132"/>
      <c r="AY15" s="132" t="s">
        <v>44</v>
      </c>
      <c r="AZ15" s="132"/>
      <c r="BA15" s="132"/>
      <c r="BB15" s="132"/>
      <c r="BC15" s="132"/>
      <c r="BD15" s="132"/>
      <c r="BE15" s="132" t="s">
        <v>45</v>
      </c>
      <c r="BF15" s="132"/>
      <c r="BG15" s="132"/>
      <c r="BH15" s="132"/>
      <c r="BI15" s="132"/>
      <c r="BJ15" s="125"/>
      <c r="BK15" s="4"/>
    </row>
    <row r="16" spans="15:26" ht="10.5" customHeight="1">
      <c r="O16" s="41"/>
      <c r="P16" s="42"/>
      <c r="Q16" s="42"/>
      <c r="R16" s="42"/>
      <c r="S16" s="42"/>
      <c r="T16" s="42"/>
      <c r="U16" s="4"/>
      <c r="V16" s="4"/>
      <c r="W16" s="4"/>
      <c r="X16" s="4"/>
      <c r="Y16" s="4"/>
      <c r="Z16" s="4"/>
    </row>
    <row r="17" spans="3:62" ht="10.5" customHeight="1">
      <c r="C17" s="126" t="s">
        <v>493</v>
      </c>
      <c r="D17" s="126"/>
      <c r="E17" s="126"/>
      <c r="F17" s="126"/>
      <c r="G17" s="123">
        <v>11</v>
      </c>
      <c r="H17" s="123"/>
      <c r="I17" s="123"/>
      <c r="J17" s="126" t="s">
        <v>72</v>
      </c>
      <c r="K17" s="126"/>
      <c r="L17" s="126"/>
      <c r="M17" s="126"/>
      <c r="O17" s="130">
        <v>682</v>
      </c>
      <c r="P17" s="119"/>
      <c r="Q17" s="119"/>
      <c r="R17" s="119"/>
      <c r="S17" s="119"/>
      <c r="T17" s="119"/>
      <c r="U17" s="119">
        <v>21820</v>
      </c>
      <c r="V17" s="119"/>
      <c r="W17" s="119"/>
      <c r="X17" s="119"/>
      <c r="Y17" s="119"/>
      <c r="Z17" s="119"/>
      <c r="AA17" s="119">
        <v>554</v>
      </c>
      <c r="AB17" s="119"/>
      <c r="AC17" s="119"/>
      <c r="AD17" s="119"/>
      <c r="AE17" s="119"/>
      <c r="AF17" s="119"/>
      <c r="AG17" s="119">
        <v>5209</v>
      </c>
      <c r="AH17" s="119"/>
      <c r="AI17" s="119"/>
      <c r="AJ17" s="119"/>
      <c r="AK17" s="119"/>
      <c r="AL17" s="119"/>
      <c r="AM17" s="119">
        <v>530</v>
      </c>
      <c r="AN17" s="119"/>
      <c r="AO17" s="119"/>
      <c r="AP17" s="119"/>
      <c r="AQ17" s="119"/>
      <c r="AR17" s="119"/>
      <c r="AS17" s="119">
        <v>11409</v>
      </c>
      <c r="AT17" s="119"/>
      <c r="AU17" s="119"/>
      <c r="AV17" s="119"/>
      <c r="AW17" s="119"/>
      <c r="AX17" s="119"/>
      <c r="AY17" s="119">
        <v>612</v>
      </c>
      <c r="AZ17" s="119"/>
      <c r="BA17" s="119"/>
      <c r="BB17" s="119"/>
      <c r="BC17" s="119"/>
      <c r="BD17" s="119"/>
      <c r="BE17" s="119">
        <v>14387</v>
      </c>
      <c r="BF17" s="119"/>
      <c r="BG17" s="119"/>
      <c r="BH17" s="119"/>
      <c r="BI17" s="119"/>
      <c r="BJ17" s="119"/>
    </row>
    <row r="18" spans="2:63" ht="10.5" customHeight="1">
      <c r="B18" s="4"/>
      <c r="C18" s="4"/>
      <c r="D18" s="4"/>
      <c r="E18" s="4"/>
      <c r="F18" s="4"/>
      <c r="G18" s="123">
        <v>12</v>
      </c>
      <c r="H18" s="123"/>
      <c r="I18" s="123"/>
      <c r="J18" s="4"/>
      <c r="K18" s="4"/>
      <c r="L18" s="4"/>
      <c r="M18" s="4"/>
      <c r="N18" s="4"/>
      <c r="O18" s="130">
        <v>908</v>
      </c>
      <c r="P18" s="119"/>
      <c r="Q18" s="119"/>
      <c r="R18" s="119"/>
      <c r="S18" s="119"/>
      <c r="T18" s="119"/>
      <c r="U18" s="119">
        <v>26844</v>
      </c>
      <c r="V18" s="119"/>
      <c r="W18" s="119"/>
      <c r="X18" s="119"/>
      <c r="Y18" s="119"/>
      <c r="Z18" s="119"/>
      <c r="AA18" s="119">
        <v>713</v>
      </c>
      <c r="AB18" s="119"/>
      <c r="AC18" s="119"/>
      <c r="AD18" s="119"/>
      <c r="AE18" s="119"/>
      <c r="AF18" s="119"/>
      <c r="AG18" s="119">
        <v>7276</v>
      </c>
      <c r="AH18" s="119"/>
      <c r="AI18" s="119"/>
      <c r="AJ18" s="119"/>
      <c r="AK18" s="119"/>
      <c r="AL18" s="119"/>
      <c r="AM18" s="119">
        <v>634</v>
      </c>
      <c r="AN18" s="119"/>
      <c r="AO18" s="119"/>
      <c r="AP18" s="119"/>
      <c r="AQ18" s="119"/>
      <c r="AR18" s="119"/>
      <c r="AS18" s="119">
        <v>14535</v>
      </c>
      <c r="AT18" s="119"/>
      <c r="AU18" s="119"/>
      <c r="AV18" s="119"/>
      <c r="AW18" s="119"/>
      <c r="AX18" s="119"/>
      <c r="AY18" s="119">
        <v>775</v>
      </c>
      <c r="AZ18" s="119"/>
      <c r="BA18" s="119"/>
      <c r="BB18" s="119"/>
      <c r="BC18" s="119"/>
      <c r="BD18" s="119"/>
      <c r="BE18" s="119">
        <v>18209</v>
      </c>
      <c r="BF18" s="119"/>
      <c r="BG18" s="119"/>
      <c r="BH18" s="119"/>
      <c r="BI18" s="119"/>
      <c r="BJ18" s="119"/>
      <c r="BK18" s="4"/>
    </row>
    <row r="19" spans="2:63" ht="10.5" customHeight="1">
      <c r="B19" s="4"/>
      <c r="C19" s="4"/>
      <c r="D19" s="4"/>
      <c r="E19" s="4"/>
      <c r="F19" s="4"/>
      <c r="G19" s="123">
        <v>13</v>
      </c>
      <c r="H19" s="123"/>
      <c r="I19" s="123"/>
      <c r="J19" s="4"/>
      <c r="K19" s="4"/>
      <c r="L19" s="4"/>
      <c r="M19" s="4"/>
      <c r="N19" s="4"/>
      <c r="O19" s="130">
        <v>915</v>
      </c>
      <c r="P19" s="119"/>
      <c r="Q19" s="119"/>
      <c r="R19" s="119"/>
      <c r="S19" s="119"/>
      <c r="T19" s="119"/>
      <c r="U19" s="119">
        <v>26088</v>
      </c>
      <c r="V19" s="119"/>
      <c r="W19" s="119"/>
      <c r="X19" s="119"/>
      <c r="Y19" s="119"/>
      <c r="Z19" s="119"/>
      <c r="AA19" s="119">
        <v>626</v>
      </c>
      <c r="AB19" s="119"/>
      <c r="AC19" s="119"/>
      <c r="AD19" s="119"/>
      <c r="AE19" s="119"/>
      <c r="AF19" s="119"/>
      <c r="AG19" s="119">
        <v>5810</v>
      </c>
      <c r="AH19" s="119"/>
      <c r="AI19" s="119"/>
      <c r="AJ19" s="119"/>
      <c r="AK19" s="119"/>
      <c r="AL19" s="119"/>
      <c r="AM19" s="119">
        <v>621</v>
      </c>
      <c r="AN19" s="119"/>
      <c r="AO19" s="119"/>
      <c r="AP19" s="119"/>
      <c r="AQ19" s="119"/>
      <c r="AR19" s="119"/>
      <c r="AS19" s="119">
        <v>13392</v>
      </c>
      <c r="AT19" s="119"/>
      <c r="AU19" s="119"/>
      <c r="AV19" s="119"/>
      <c r="AW19" s="119"/>
      <c r="AX19" s="119"/>
      <c r="AY19" s="119">
        <v>752</v>
      </c>
      <c r="AZ19" s="119"/>
      <c r="BA19" s="119"/>
      <c r="BB19" s="119"/>
      <c r="BC19" s="119"/>
      <c r="BD19" s="119"/>
      <c r="BE19" s="119">
        <v>16612</v>
      </c>
      <c r="BF19" s="119"/>
      <c r="BG19" s="119"/>
      <c r="BH19" s="119"/>
      <c r="BI19" s="119"/>
      <c r="BJ19" s="119"/>
      <c r="BK19" s="4"/>
    </row>
    <row r="20" spans="2:63" ht="10.5" customHeight="1">
      <c r="B20" s="4"/>
      <c r="C20" s="4"/>
      <c r="D20" s="4"/>
      <c r="E20" s="4"/>
      <c r="F20" s="4"/>
      <c r="G20" s="123">
        <v>14</v>
      </c>
      <c r="H20" s="123"/>
      <c r="I20" s="123"/>
      <c r="J20" s="4"/>
      <c r="K20" s="4"/>
      <c r="L20" s="4"/>
      <c r="M20" s="4"/>
      <c r="N20" s="4"/>
      <c r="O20" s="139">
        <v>917</v>
      </c>
      <c r="P20" s="135"/>
      <c r="Q20" s="135"/>
      <c r="R20" s="135"/>
      <c r="S20" s="135"/>
      <c r="T20" s="135"/>
      <c r="U20" s="135">
        <v>29355</v>
      </c>
      <c r="V20" s="135"/>
      <c r="W20" s="135"/>
      <c r="X20" s="135"/>
      <c r="Y20" s="135"/>
      <c r="Z20" s="135"/>
      <c r="AA20" s="135">
        <v>662</v>
      </c>
      <c r="AB20" s="135"/>
      <c r="AC20" s="135"/>
      <c r="AD20" s="135"/>
      <c r="AE20" s="135"/>
      <c r="AF20" s="135"/>
      <c r="AG20" s="135">
        <v>7821</v>
      </c>
      <c r="AH20" s="135"/>
      <c r="AI20" s="135"/>
      <c r="AJ20" s="135"/>
      <c r="AK20" s="135"/>
      <c r="AL20" s="135"/>
      <c r="AM20" s="135">
        <v>561</v>
      </c>
      <c r="AN20" s="135"/>
      <c r="AO20" s="135"/>
      <c r="AP20" s="135"/>
      <c r="AQ20" s="135"/>
      <c r="AR20" s="135"/>
      <c r="AS20" s="135">
        <v>13115</v>
      </c>
      <c r="AT20" s="135"/>
      <c r="AU20" s="135"/>
      <c r="AV20" s="135"/>
      <c r="AW20" s="135"/>
      <c r="AX20" s="135"/>
      <c r="AY20" s="135">
        <v>735</v>
      </c>
      <c r="AZ20" s="135"/>
      <c r="BA20" s="135"/>
      <c r="BB20" s="135"/>
      <c r="BC20" s="135"/>
      <c r="BD20" s="135"/>
      <c r="BE20" s="135">
        <v>17698</v>
      </c>
      <c r="BF20" s="135"/>
      <c r="BG20" s="135"/>
      <c r="BH20" s="135"/>
      <c r="BI20" s="135"/>
      <c r="BJ20" s="135"/>
      <c r="BK20" s="4"/>
    </row>
    <row r="21" spans="2:63" s="77" customFormat="1" ht="10.5" customHeight="1">
      <c r="B21" s="78"/>
      <c r="C21" s="78"/>
      <c r="D21" s="78"/>
      <c r="E21" s="78"/>
      <c r="F21" s="78"/>
      <c r="G21" s="112">
        <v>15</v>
      </c>
      <c r="H21" s="112"/>
      <c r="I21" s="112"/>
      <c r="J21" s="78"/>
      <c r="K21" s="78"/>
      <c r="L21" s="78"/>
      <c r="M21" s="78"/>
      <c r="N21" s="78"/>
      <c r="O21" s="115">
        <v>930</v>
      </c>
      <c r="P21" s="122"/>
      <c r="Q21" s="122"/>
      <c r="R21" s="122"/>
      <c r="S21" s="122"/>
      <c r="T21" s="122"/>
      <c r="U21" s="122">
        <v>30489</v>
      </c>
      <c r="V21" s="122"/>
      <c r="W21" s="122"/>
      <c r="X21" s="122"/>
      <c r="Y21" s="122"/>
      <c r="Z21" s="122"/>
      <c r="AA21" s="122">
        <v>682</v>
      </c>
      <c r="AB21" s="122"/>
      <c r="AC21" s="122"/>
      <c r="AD21" s="122"/>
      <c r="AE21" s="122"/>
      <c r="AF21" s="122"/>
      <c r="AG21" s="122">
        <v>6585</v>
      </c>
      <c r="AH21" s="122"/>
      <c r="AI21" s="122"/>
      <c r="AJ21" s="122"/>
      <c r="AK21" s="122"/>
      <c r="AL21" s="122"/>
      <c r="AM21" s="122">
        <v>625</v>
      </c>
      <c r="AN21" s="122"/>
      <c r="AO21" s="122"/>
      <c r="AP21" s="122"/>
      <c r="AQ21" s="122"/>
      <c r="AR21" s="122"/>
      <c r="AS21" s="122">
        <v>13757</v>
      </c>
      <c r="AT21" s="122"/>
      <c r="AU21" s="122"/>
      <c r="AV21" s="122"/>
      <c r="AW21" s="122"/>
      <c r="AX21" s="122"/>
      <c r="AY21" s="122">
        <v>710</v>
      </c>
      <c r="AZ21" s="122"/>
      <c r="BA21" s="122"/>
      <c r="BB21" s="122"/>
      <c r="BC21" s="122"/>
      <c r="BD21" s="122"/>
      <c r="BE21" s="122">
        <v>15465</v>
      </c>
      <c r="BF21" s="122"/>
      <c r="BG21" s="122"/>
      <c r="BH21" s="122"/>
      <c r="BI21" s="122"/>
      <c r="BJ21" s="122"/>
      <c r="BK21" s="78"/>
    </row>
    <row r="22" spans="2:63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4"/>
    </row>
    <row r="23" spans="3:6" ht="10.5" customHeight="1">
      <c r="C23" s="140" t="s">
        <v>51</v>
      </c>
      <c r="D23" s="140"/>
      <c r="E23" s="9" t="s">
        <v>78</v>
      </c>
      <c r="F23" s="2" t="s">
        <v>53</v>
      </c>
    </row>
    <row r="24" spans="2:6" ht="10.5" customHeight="1">
      <c r="B24" s="134" t="s">
        <v>54</v>
      </c>
      <c r="C24" s="134"/>
      <c r="D24" s="134"/>
      <c r="E24" s="9" t="s">
        <v>295</v>
      </c>
      <c r="F24" s="2" t="s">
        <v>55</v>
      </c>
    </row>
    <row r="25" ht="10.5" customHeight="1"/>
    <row r="26" spans="2:62" s="1" customFormat="1" ht="16.5" customHeight="1">
      <c r="B26" s="127" t="s">
        <v>634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</row>
    <row r="27" spans="2:62" ht="12.7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5.75" customHeight="1">
      <c r="B28" s="120" t="s">
        <v>39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 t="s">
        <v>477</v>
      </c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 t="s">
        <v>478</v>
      </c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9"/>
    </row>
    <row r="29" spans="2:62" ht="15.75" customHeight="1">
      <c r="B29" s="12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 t="s">
        <v>360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 t="s">
        <v>45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 t="s">
        <v>360</v>
      </c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 t="s">
        <v>45</v>
      </c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25"/>
    </row>
    <row r="30" spans="15:37" ht="10.5" customHeight="1"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3:62" ht="10.5" customHeight="1">
      <c r="C31" s="126" t="s">
        <v>493</v>
      </c>
      <c r="D31" s="126"/>
      <c r="E31" s="126"/>
      <c r="F31" s="126"/>
      <c r="G31" s="138">
        <v>13</v>
      </c>
      <c r="H31" s="138"/>
      <c r="I31" s="138"/>
      <c r="J31" s="126" t="s">
        <v>72</v>
      </c>
      <c r="K31" s="126"/>
      <c r="L31" s="126"/>
      <c r="M31" s="126"/>
      <c r="O31" s="139">
        <v>144</v>
      </c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>
        <v>9143</v>
      </c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>
        <v>162</v>
      </c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>
        <v>5546</v>
      </c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</row>
    <row r="32" spans="7:62" ht="10.5" customHeight="1">
      <c r="G32" s="138">
        <v>14</v>
      </c>
      <c r="H32" s="138"/>
      <c r="I32" s="138"/>
      <c r="O32" s="139">
        <v>677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>
        <v>39776</v>
      </c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>
        <v>765</v>
      </c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>
        <v>19215</v>
      </c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</row>
    <row r="33" spans="7:62" s="77" customFormat="1" ht="10.5" customHeight="1">
      <c r="G33" s="131">
        <v>15</v>
      </c>
      <c r="H33" s="131"/>
      <c r="I33" s="131"/>
      <c r="O33" s="115">
        <v>798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>
        <v>39447</v>
      </c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>
        <v>501</v>
      </c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>
        <v>14278</v>
      </c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</row>
    <row r="34" spans="2:62" ht="10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3:8" ht="10.5" customHeight="1">
      <c r="C35" s="140" t="s">
        <v>51</v>
      </c>
      <c r="D35" s="140"/>
      <c r="E35" s="9" t="s">
        <v>78</v>
      </c>
      <c r="F35" s="136" t="s">
        <v>229</v>
      </c>
      <c r="G35" s="136"/>
      <c r="H35" s="2" t="s">
        <v>655</v>
      </c>
    </row>
    <row r="36" spans="6:8" ht="10.5" customHeight="1">
      <c r="F36" s="137" t="s">
        <v>57</v>
      </c>
      <c r="G36" s="137"/>
      <c r="H36" s="2" t="s">
        <v>58</v>
      </c>
    </row>
    <row r="37" spans="2:6" ht="10.5" customHeight="1">
      <c r="B37" s="134" t="s">
        <v>54</v>
      </c>
      <c r="C37" s="134"/>
      <c r="D37" s="134"/>
      <c r="E37" s="9" t="s">
        <v>295</v>
      </c>
      <c r="F37" s="2" t="s">
        <v>59</v>
      </c>
    </row>
    <row r="38" ht="10.5" customHeight="1"/>
    <row r="39" spans="2:63" s="1" customFormat="1" ht="16.5" customHeight="1">
      <c r="B39" s="127" t="s">
        <v>635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31"/>
    </row>
    <row r="40" spans="2:62" ht="12.75" customHeight="1">
      <c r="B40" s="123" t="s">
        <v>497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</row>
    <row r="41" spans="2:62" ht="12.7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5.75" customHeight="1">
      <c r="B42" s="120" t="s">
        <v>498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 t="s">
        <v>374</v>
      </c>
      <c r="N42" s="128"/>
      <c r="O42" s="128"/>
      <c r="P42" s="128"/>
      <c r="Q42" s="128"/>
      <c r="R42" s="128"/>
      <c r="S42" s="128"/>
      <c r="T42" s="128"/>
      <c r="U42" s="128"/>
      <c r="V42" s="128"/>
      <c r="W42" s="128" t="s">
        <v>60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 t="s">
        <v>361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 t="s">
        <v>362</v>
      </c>
      <c r="AR42" s="128"/>
      <c r="AS42" s="128"/>
      <c r="AT42" s="128"/>
      <c r="AU42" s="128"/>
      <c r="AV42" s="128"/>
      <c r="AW42" s="128"/>
      <c r="AX42" s="128"/>
      <c r="AY42" s="128"/>
      <c r="AZ42" s="128"/>
      <c r="BA42" s="124" t="s">
        <v>352</v>
      </c>
      <c r="BB42" s="124"/>
      <c r="BC42" s="124"/>
      <c r="BD42" s="124"/>
      <c r="BE42" s="124"/>
      <c r="BF42" s="124"/>
      <c r="BG42" s="124"/>
      <c r="BH42" s="124"/>
      <c r="BI42" s="124"/>
      <c r="BJ42" s="104"/>
    </row>
    <row r="43" spans="2:62" ht="15.75" customHeight="1">
      <c r="B43" s="12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 t="s">
        <v>360</v>
      </c>
      <c r="N43" s="132"/>
      <c r="O43" s="132"/>
      <c r="P43" s="132"/>
      <c r="Q43" s="132"/>
      <c r="R43" s="132" t="s">
        <v>45</v>
      </c>
      <c r="S43" s="132"/>
      <c r="T43" s="132"/>
      <c r="U43" s="132"/>
      <c r="V43" s="132"/>
      <c r="W43" s="132" t="s">
        <v>360</v>
      </c>
      <c r="X43" s="132"/>
      <c r="Y43" s="132"/>
      <c r="Z43" s="132"/>
      <c r="AA43" s="132"/>
      <c r="AB43" s="132" t="s">
        <v>45</v>
      </c>
      <c r="AC43" s="132"/>
      <c r="AD43" s="132"/>
      <c r="AE43" s="132"/>
      <c r="AF43" s="132"/>
      <c r="AG43" s="132" t="s">
        <v>360</v>
      </c>
      <c r="AH43" s="132"/>
      <c r="AI43" s="132"/>
      <c r="AJ43" s="132"/>
      <c r="AK43" s="132"/>
      <c r="AL43" s="132" t="s">
        <v>45</v>
      </c>
      <c r="AM43" s="132"/>
      <c r="AN43" s="132"/>
      <c r="AO43" s="132"/>
      <c r="AP43" s="132"/>
      <c r="AQ43" s="132" t="s">
        <v>44</v>
      </c>
      <c r="AR43" s="132"/>
      <c r="AS43" s="132"/>
      <c r="AT43" s="132"/>
      <c r="AU43" s="132"/>
      <c r="AV43" s="132" t="s">
        <v>45</v>
      </c>
      <c r="AW43" s="132"/>
      <c r="AX43" s="132"/>
      <c r="AY43" s="132"/>
      <c r="AZ43" s="132"/>
      <c r="BA43" s="132" t="s">
        <v>360</v>
      </c>
      <c r="BB43" s="132"/>
      <c r="BC43" s="132"/>
      <c r="BD43" s="132"/>
      <c r="BE43" s="132"/>
      <c r="BF43" s="132" t="s">
        <v>45</v>
      </c>
      <c r="BG43" s="132"/>
      <c r="BH43" s="132"/>
      <c r="BI43" s="132"/>
      <c r="BJ43" s="125"/>
    </row>
    <row r="44" spans="13:17" ht="10.5" customHeight="1">
      <c r="M44" s="41"/>
      <c r="N44" s="42"/>
      <c r="O44" s="42"/>
      <c r="P44" s="42"/>
      <c r="Q44" s="42"/>
    </row>
    <row r="45" spans="3:62" ht="10.5" customHeight="1">
      <c r="C45" s="126" t="s">
        <v>46</v>
      </c>
      <c r="D45" s="126"/>
      <c r="E45" s="126"/>
      <c r="F45" s="138">
        <v>11</v>
      </c>
      <c r="G45" s="138"/>
      <c r="H45" s="138"/>
      <c r="I45" s="126" t="s">
        <v>39</v>
      </c>
      <c r="J45" s="126"/>
      <c r="K45" s="126"/>
      <c r="M45" s="106">
        <v>5687</v>
      </c>
      <c r="N45" s="107"/>
      <c r="O45" s="107"/>
      <c r="P45" s="107"/>
      <c r="Q45" s="107"/>
      <c r="R45" s="105">
        <v>138400</v>
      </c>
      <c r="S45" s="105"/>
      <c r="T45" s="105"/>
      <c r="U45" s="105"/>
      <c r="V45" s="105"/>
      <c r="W45" s="105">
        <v>701</v>
      </c>
      <c r="X45" s="105"/>
      <c r="Y45" s="105"/>
      <c r="Z45" s="105"/>
      <c r="AA45" s="105"/>
      <c r="AB45" s="105">
        <v>53210</v>
      </c>
      <c r="AC45" s="105"/>
      <c r="AD45" s="105"/>
      <c r="AE45" s="105"/>
      <c r="AF45" s="105"/>
      <c r="AG45" s="105">
        <v>939</v>
      </c>
      <c r="AH45" s="105"/>
      <c r="AI45" s="105"/>
      <c r="AJ45" s="105"/>
      <c r="AK45" s="105"/>
      <c r="AL45" s="105">
        <v>15334</v>
      </c>
      <c r="AM45" s="105"/>
      <c r="AN45" s="105"/>
      <c r="AO45" s="105"/>
      <c r="AP45" s="105"/>
      <c r="AQ45" s="105">
        <v>833</v>
      </c>
      <c r="AR45" s="105"/>
      <c r="AS45" s="105"/>
      <c r="AT45" s="105"/>
      <c r="AU45" s="105"/>
      <c r="AV45" s="105">
        <v>12987</v>
      </c>
      <c r="AW45" s="105"/>
      <c r="AX45" s="105"/>
      <c r="AY45" s="105"/>
      <c r="AZ45" s="105"/>
      <c r="BA45" s="105">
        <v>464</v>
      </c>
      <c r="BB45" s="105"/>
      <c r="BC45" s="105"/>
      <c r="BD45" s="105"/>
      <c r="BE45" s="105"/>
      <c r="BF45" s="105">
        <v>10815</v>
      </c>
      <c r="BG45" s="105"/>
      <c r="BH45" s="105"/>
      <c r="BI45" s="105"/>
      <c r="BJ45" s="105"/>
    </row>
    <row r="46" spans="3:62" ht="10.5" customHeight="1">
      <c r="C46" s="8"/>
      <c r="D46" s="8"/>
      <c r="E46" s="8"/>
      <c r="F46" s="138">
        <v>12</v>
      </c>
      <c r="G46" s="138"/>
      <c r="H46" s="138"/>
      <c r="I46" s="8"/>
      <c r="J46" s="8"/>
      <c r="K46" s="8"/>
      <c r="M46" s="106">
        <v>5840</v>
      </c>
      <c r="N46" s="107"/>
      <c r="O46" s="107"/>
      <c r="P46" s="107"/>
      <c r="Q46" s="107"/>
      <c r="R46" s="105">
        <v>141459</v>
      </c>
      <c r="S46" s="105"/>
      <c r="T46" s="105"/>
      <c r="U46" s="105"/>
      <c r="V46" s="105"/>
      <c r="W46" s="105">
        <v>691</v>
      </c>
      <c r="X46" s="105"/>
      <c r="Y46" s="105"/>
      <c r="Z46" s="105"/>
      <c r="AA46" s="105"/>
      <c r="AB46" s="105">
        <v>50475</v>
      </c>
      <c r="AC46" s="105"/>
      <c r="AD46" s="105"/>
      <c r="AE46" s="105"/>
      <c r="AF46" s="105"/>
      <c r="AG46" s="105">
        <v>948</v>
      </c>
      <c r="AH46" s="105"/>
      <c r="AI46" s="105"/>
      <c r="AJ46" s="105"/>
      <c r="AK46" s="105"/>
      <c r="AL46" s="105">
        <v>16261</v>
      </c>
      <c r="AM46" s="105"/>
      <c r="AN46" s="105"/>
      <c r="AO46" s="105"/>
      <c r="AP46" s="105"/>
      <c r="AQ46" s="105">
        <v>867</v>
      </c>
      <c r="AR46" s="105"/>
      <c r="AS46" s="105"/>
      <c r="AT46" s="105"/>
      <c r="AU46" s="105"/>
      <c r="AV46" s="105">
        <v>13890</v>
      </c>
      <c r="AW46" s="105"/>
      <c r="AX46" s="105"/>
      <c r="AY46" s="105"/>
      <c r="AZ46" s="105"/>
      <c r="BA46" s="105">
        <v>472</v>
      </c>
      <c r="BB46" s="105"/>
      <c r="BC46" s="105"/>
      <c r="BD46" s="105"/>
      <c r="BE46" s="105"/>
      <c r="BF46" s="105">
        <v>12322</v>
      </c>
      <c r="BG46" s="105"/>
      <c r="BH46" s="105"/>
      <c r="BI46" s="105"/>
      <c r="BJ46" s="105"/>
    </row>
    <row r="47" spans="2:62" ht="10.5" customHeight="1">
      <c r="B47" s="4"/>
      <c r="C47" s="15"/>
      <c r="D47" s="15"/>
      <c r="E47" s="15"/>
      <c r="F47" s="123">
        <v>13</v>
      </c>
      <c r="G47" s="123"/>
      <c r="H47" s="123"/>
      <c r="I47" s="15"/>
      <c r="J47" s="15"/>
      <c r="K47" s="15"/>
      <c r="L47" s="4"/>
      <c r="M47" s="106">
        <v>5954</v>
      </c>
      <c r="N47" s="107"/>
      <c r="O47" s="107"/>
      <c r="P47" s="107"/>
      <c r="Q47" s="107"/>
      <c r="R47" s="105">
        <v>149398</v>
      </c>
      <c r="S47" s="105"/>
      <c r="T47" s="105"/>
      <c r="U47" s="105"/>
      <c r="V47" s="105"/>
      <c r="W47" s="105">
        <v>744</v>
      </c>
      <c r="X47" s="105"/>
      <c r="Y47" s="105"/>
      <c r="Z47" s="105"/>
      <c r="AA47" s="105"/>
      <c r="AB47" s="105">
        <v>57659</v>
      </c>
      <c r="AC47" s="105"/>
      <c r="AD47" s="105"/>
      <c r="AE47" s="105"/>
      <c r="AF47" s="105"/>
      <c r="AG47" s="105">
        <v>908</v>
      </c>
      <c r="AH47" s="105"/>
      <c r="AI47" s="105"/>
      <c r="AJ47" s="105"/>
      <c r="AK47" s="105"/>
      <c r="AL47" s="105">
        <v>15805</v>
      </c>
      <c r="AM47" s="105"/>
      <c r="AN47" s="105"/>
      <c r="AO47" s="105"/>
      <c r="AP47" s="105"/>
      <c r="AQ47" s="105">
        <v>843</v>
      </c>
      <c r="AR47" s="105"/>
      <c r="AS47" s="105"/>
      <c r="AT47" s="105"/>
      <c r="AU47" s="105"/>
      <c r="AV47" s="105">
        <v>13927</v>
      </c>
      <c r="AW47" s="105"/>
      <c r="AX47" s="105"/>
      <c r="AY47" s="105"/>
      <c r="AZ47" s="105"/>
      <c r="BA47" s="105">
        <v>439</v>
      </c>
      <c r="BB47" s="105"/>
      <c r="BC47" s="105"/>
      <c r="BD47" s="105"/>
      <c r="BE47" s="105"/>
      <c r="BF47" s="105">
        <v>13195</v>
      </c>
      <c r="BG47" s="105"/>
      <c r="BH47" s="105"/>
      <c r="BI47" s="105"/>
      <c r="BJ47" s="105"/>
    </row>
    <row r="48" spans="2:62" ht="10.5" customHeight="1">
      <c r="B48" s="4"/>
      <c r="C48" s="4"/>
      <c r="D48" s="4"/>
      <c r="E48" s="4"/>
      <c r="F48" s="123">
        <v>14</v>
      </c>
      <c r="G48" s="123"/>
      <c r="H48" s="123"/>
      <c r="I48" s="4"/>
      <c r="J48" s="4"/>
      <c r="K48" s="4"/>
      <c r="L48" s="4"/>
      <c r="M48" s="106">
        <v>5874</v>
      </c>
      <c r="N48" s="107"/>
      <c r="O48" s="107"/>
      <c r="P48" s="107"/>
      <c r="Q48" s="107"/>
      <c r="R48" s="105">
        <v>138899</v>
      </c>
      <c r="S48" s="105"/>
      <c r="T48" s="105"/>
      <c r="U48" s="105"/>
      <c r="V48" s="105"/>
      <c r="W48" s="105">
        <v>754</v>
      </c>
      <c r="X48" s="105"/>
      <c r="Y48" s="105"/>
      <c r="Z48" s="105"/>
      <c r="AA48" s="105"/>
      <c r="AB48" s="105">
        <v>53506</v>
      </c>
      <c r="AC48" s="105"/>
      <c r="AD48" s="105"/>
      <c r="AE48" s="105"/>
      <c r="AF48" s="105"/>
      <c r="AG48" s="105">
        <v>938</v>
      </c>
      <c r="AH48" s="105"/>
      <c r="AI48" s="105"/>
      <c r="AJ48" s="105"/>
      <c r="AK48" s="105"/>
      <c r="AL48" s="105">
        <v>15502</v>
      </c>
      <c r="AM48" s="105"/>
      <c r="AN48" s="105"/>
      <c r="AO48" s="105"/>
      <c r="AP48" s="105"/>
      <c r="AQ48" s="105">
        <v>868</v>
      </c>
      <c r="AR48" s="105"/>
      <c r="AS48" s="105"/>
      <c r="AT48" s="105"/>
      <c r="AU48" s="105"/>
      <c r="AV48" s="105">
        <v>14304</v>
      </c>
      <c r="AW48" s="105"/>
      <c r="AX48" s="105"/>
      <c r="AY48" s="105"/>
      <c r="AZ48" s="105"/>
      <c r="BA48" s="105">
        <v>369</v>
      </c>
      <c r="BB48" s="105"/>
      <c r="BC48" s="105"/>
      <c r="BD48" s="105"/>
      <c r="BE48" s="105"/>
      <c r="BF48" s="105">
        <v>10107</v>
      </c>
      <c r="BG48" s="105"/>
      <c r="BH48" s="105"/>
      <c r="BI48" s="105"/>
      <c r="BJ48" s="105"/>
    </row>
    <row r="49" spans="2:62" s="77" customFormat="1" ht="10.5" customHeight="1">
      <c r="B49" s="78"/>
      <c r="C49" s="78"/>
      <c r="D49" s="78"/>
      <c r="E49" s="78"/>
      <c r="F49" s="112">
        <v>15</v>
      </c>
      <c r="G49" s="112"/>
      <c r="H49" s="112"/>
      <c r="I49" s="78"/>
      <c r="J49" s="78"/>
      <c r="K49" s="78"/>
      <c r="L49" s="78"/>
      <c r="M49" s="113">
        <v>6077</v>
      </c>
      <c r="N49" s="111"/>
      <c r="O49" s="111"/>
      <c r="P49" s="111"/>
      <c r="Q49" s="111"/>
      <c r="R49" s="108">
        <v>156266</v>
      </c>
      <c r="S49" s="108"/>
      <c r="T49" s="108"/>
      <c r="U49" s="108"/>
      <c r="V49" s="108"/>
      <c r="W49" s="108">
        <v>859</v>
      </c>
      <c r="X49" s="108"/>
      <c r="Y49" s="108"/>
      <c r="Z49" s="108"/>
      <c r="AA49" s="108"/>
      <c r="AB49" s="108">
        <v>65197</v>
      </c>
      <c r="AC49" s="108"/>
      <c r="AD49" s="108"/>
      <c r="AE49" s="108"/>
      <c r="AF49" s="108"/>
      <c r="AG49" s="108">
        <v>946</v>
      </c>
      <c r="AH49" s="108"/>
      <c r="AI49" s="108"/>
      <c r="AJ49" s="108"/>
      <c r="AK49" s="108"/>
      <c r="AL49" s="108">
        <v>15874</v>
      </c>
      <c r="AM49" s="108"/>
      <c r="AN49" s="108"/>
      <c r="AO49" s="108"/>
      <c r="AP49" s="108"/>
      <c r="AQ49" s="108">
        <v>857</v>
      </c>
      <c r="AR49" s="108"/>
      <c r="AS49" s="108"/>
      <c r="AT49" s="108"/>
      <c r="AU49" s="108"/>
      <c r="AV49" s="108">
        <v>14301</v>
      </c>
      <c r="AW49" s="108"/>
      <c r="AX49" s="108"/>
      <c r="AY49" s="108"/>
      <c r="AZ49" s="108"/>
      <c r="BA49" s="108">
        <v>320</v>
      </c>
      <c r="BB49" s="108"/>
      <c r="BC49" s="108"/>
      <c r="BD49" s="108"/>
      <c r="BE49" s="108"/>
      <c r="BF49" s="108">
        <v>11432</v>
      </c>
      <c r="BG49" s="108"/>
      <c r="BH49" s="108"/>
      <c r="BI49" s="108"/>
      <c r="BJ49" s="108"/>
    </row>
    <row r="50" spans="2:62" ht="10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4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2" ht="15.75" customHeight="1">
      <c r="B51" s="120" t="s">
        <v>499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 t="s">
        <v>367</v>
      </c>
      <c r="N51" s="128"/>
      <c r="O51" s="128"/>
      <c r="P51" s="128"/>
      <c r="Q51" s="128"/>
      <c r="R51" s="128"/>
      <c r="S51" s="128"/>
      <c r="T51" s="128"/>
      <c r="U51" s="128"/>
      <c r="V51" s="128"/>
      <c r="W51" s="128" t="s">
        <v>366</v>
      </c>
      <c r="X51" s="128"/>
      <c r="Y51" s="128"/>
      <c r="Z51" s="128"/>
      <c r="AA51" s="128"/>
      <c r="AB51" s="128"/>
      <c r="AC51" s="128"/>
      <c r="AD51" s="128"/>
      <c r="AE51" s="128"/>
      <c r="AF51" s="128"/>
      <c r="AG51" s="128" t="s">
        <v>365</v>
      </c>
      <c r="AH51" s="128"/>
      <c r="AI51" s="128"/>
      <c r="AJ51" s="128"/>
      <c r="AK51" s="128"/>
      <c r="AL51" s="128"/>
      <c r="AM51" s="128"/>
      <c r="AN51" s="128"/>
      <c r="AO51" s="128"/>
      <c r="AP51" s="128"/>
      <c r="AQ51" s="128" t="s">
        <v>364</v>
      </c>
      <c r="AR51" s="128"/>
      <c r="AS51" s="128"/>
      <c r="AT51" s="128"/>
      <c r="AU51" s="128"/>
      <c r="AV51" s="128"/>
      <c r="AW51" s="128"/>
      <c r="AX51" s="128"/>
      <c r="AY51" s="128"/>
      <c r="AZ51" s="128"/>
      <c r="BA51" s="128" t="s">
        <v>363</v>
      </c>
      <c r="BB51" s="128"/>
      <c r="BC51" s="128"/>
      <c r="BD51" s="128"/>
      <c r="BE51" s="128"/>
      <c r="BF51" s="128"/>
      <c r="BG51" s="128"/>
      <c r="BH51" s="128"/>
      <c r="BI51" s="128"/>
      <c r="BJ51" s="129"/>
    </row>
    <row r="52" spans="2:62" ht="15.75" customHeight="1">
      <c r="B52" s="12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 t="s">
        <v>360</v>
      </c>
      <c r="N52" s="132"/>
      <c r="O52" s="132"/>
      <c r="P52" s="132"/>
      <c r="Q52" s="132"/>
      <c r="R52" s="132" t="s">
        <v>45</v>
      </c>
      <c r="S52" s="132"/>
      <c r="T52" s="132"/>
      <c r="U52" s="132"/>
      <c r="V52" s="132"/>
      <c r="W52" s="132" t="s">
        <v>360</v>
      </c>
      <c r="X52" s="132"/>
      <c r="Y52" s="132"/>
      <c r="Z52" s="132"/>
      <c r="AA52" s="132"/>
      <c r="AB52" s="132" t="s">
        <v>45</v>
      </c>
      <c r="AC52" s="132"/>
      <c r="AD52" s="132"/>
      <c r="AE52" s="132"/>
      <c r="AF52" s="132"/>
      <c r="AG52" s="132" t="s">
        <v>360</v>
      </c>
      <c r="AH52" s="132"/>
      <c r="AI52" s="132"/>
      <c r="AJ52" s="132"/>
      <c r="AK52" s="132"/>
      <c r="AL52" s="132" t="s">
        <v>45</v>
      </c>
      <c r="AM52" s="132"/>
      <c r="AN52" s="132"/>
      <c r="AO52" s="132"/>
      <c r="AP52" s="132"/>
      <c r="AQ52" s="132" t="s">
        <v>44</v>
      </c>
      <c r="AR52" s="132"/>
      <c r="AS52" s="132"/>
      <c r="AT52" s="132"/>
      <c r="AU52" s="132"/>
      <c r="AV52" s="132" t="s">
        <v>45</v>
      </c>
      <c r="AW52" s="132"/>
      <c r="AX52" s="132"/>
      <c r="AY52" s="132"/>
      <c r="AZ52" s="132"/>
      <c r="BA52" s="132" t="s">
        <v>360</v>
      </c>
      <c r="BB52" s="132"/>
      <c r="BC52" s="132"/>
      <c r="BD52" s="132"/>
      <c r="BE52" s="132"/>
      <c r="BF52" s="132" t="s">
        <v>45</v>
      </c>
      <c r="BG52" s="132"/>
      <c r="BH52" s="132"/>
      <c r="BI52" s="132"/>
      <c r="BJ52" s="125"/>
    </row>
    <row r="53" spans="13:17" ht="10.5" customHeight="1">
      <c r="M53" s="41"/>
      <c r="N53" s="42"/>
      <c r="O53" s="42"/>
      <c r="P53" s="42"/>
      <c r="Q53" s="42"/>
    </row>
    <row r="54" spans="3:62" ht="10.5" customHeight="1">
      <c r="C54" s="126" t="s">
        <v>46</v>
      </c>
      <c r="D54" s="126"/>
      <c r="E54" s="126"/>
      <c r="F54" s="138">
        <v>11</v>
      </c>
      <c r="G54" s="138"/>
      <c r="H54" s="138"/>
      <c r="I54" s="126" t="s">
        <v>39</v>
      </c>
      <c r="J54" s="126"/>
      <c r="K54" s="126"/>
      <c r="M54" s="106">
        <v>772</v>
      </c>
      <c r="N54" s="107"/>
      <c r="O54" s="107"/>
      <c r="P54" s="107"/>
      <c r="Q54" s="107"/>
      <c r="R54" s="105">
        <v>17618</v>
      </c>
      <c r="S54" s="105"/>
      <c r="T54" s="105"/>
      <c r="U54" s="105"/>
      <c r="V54" s="105"/>
      <c r="W54" s="105">
        <v>505</v>
      </c>
      <c r="X54" s="105"/>
      <c r="Y54" s="105"/>
      <c r="Z54" s="105"/>
      <c r="AA54" s="105"/>
      <c r="AB54" s="105">
        <v>7733</v>
      </c>
      <c r="AC54" s="105"/>
      <c r="AD54" s="105"/>
      <c r="AE54" s="105"/>
      <c r="AF54" s="105"/>
      <c r="AG54" s="105">
        <v>495</v>
      </c>
      <c r="AH54" s="105"/>
      <c r="AI54" s="105"/>
      <c r="AJ54" s="105"/>
      <c r="AK54" s="105"/>
      <c r="AL54" s="105">
        <v>5509</v>
      </c>
      <c r="AM54" s="105"/>
      <c r="AN54" s="105"/>
      <c r="AO54" s="105"/>
      <c r="AP54" s="105"/>
      <c r="AQ54" s="105">
        <v>648</v>
      </c>
      <c r="AR54" s="105"/>
      <c r="AS54" s="105"/>
      <c r="AT54" s="105"/>
      <c r="AU54" s="105"/>
      <c r="AV54" s="105">
        <v>10654</v>
      </c>
      <c r="AW54" s="105"/>
      <c r="AX54" s="105"/>
      <c r="AY54" s="105"/>
      <c r="AZ54" s="105"/>
      <c r="BA54" s="105">
        <v>794</v>
      </c>
      <c r="BB54" s="105"/>
      <c r="BC54" s="105"/>
      <c r="BD54" s="105"/>
      <c r="BE54" s="105"/>
      <c r="BF54" s="105">
        <v>15355</v>
      </c>
      <c r="BG54" s="105"/>
      <c r="BH54" s="105"/>
      <c r="BI54" s="105"/>
      <c r="BJ54" s="105"/>
    </row>
    <row r="55" spans="3:62" ht="10.5" customHeight="1">
      <c r="C55" s="8"/>
      <c r="D55" s="8"/>
      <c r="E55" s="8"/>
      <c r="F55" s="138">
        <v>12</v>
      </c>
      <c r="G55" s="138"/>
      <c r="H55" s="138"/>
      <c r="I55" s="8"/>
      <c r="J55" s="8"/>
      <c r="K55" s="8"/>
      <c r="M55" s="106">
        <v>755</v>
      </c>
      <c r="N55" s="107"/>
      <c r="O55" s="107"/>
      <c r="P55" s="107"/>
      <c r="Q55" s="107"/>
      <c r="R55" s="105">
        <v>18794</v>
      </c>
      <c r="S55" s="105"/>
      <c r="T55" s="105"/>
      <c r="U55" s="105"/>
      <c r="V55" s="105"/>
      <c r="W55" s="105">
        <v>542</v>
      </c>
      <c r="X55" s="105"/>
      <c r="Y55" s="105"/>
      <c r="Z55" s="105"/>
      <c r="AA55" s="105"/>
      <c r="AB55" s="105">
        <v>8761</v>
      </c>
      <c r="AC55" s="105"/>
      <c r="AD55" s="105"/>
      <c r="AE55" s="105"/>
      <c r="AF55" s="105"/>
      <c r="AG55" s="105">
        <v>507</v>
      </c>
      <c r="AH55" s="105"/>
      <c r="AI55" s="105"/>
      <c r="AJ55" s="105"/>
      <c r="AK55" s="105"/>
      <c r="AL55" s="105">
        <v>5597</v>
      </c>
      <c r="AM55" s="105"/>
      <c r="AN55" s="105"/>
      <c r="AO55" s="105"/>
      <c r="AP55" s="105"/>
      <c r="AQ55" s="105">
        <v>695</v>
      </c>
      <c r="AR55" s="105"/>
      <c r="AS55" s="105"/>
      <c r="AT55" s="105"/>
      <c r="AU55" s="105"/>
      <c r="AV55" s="105">
        <v>11723</v>
      </c>
      <c r="AW55" s="105"/>
      <c r="AX55" s="105"/>
      <c r="AY55" s="105"/>
      <c r="AZ55" s="105"/>
      <c r="BA55" s="105">
        <v>835</v>
      </c>
      <c r="BB55" s="105"/>
      <c r="BC55" s="105"/>
      <c r="BD55" s="105"/>
      <c r="BE55" s="105"/>
      <c r="BF55" s="105">
        <v>15958</v>
      </c>
      <c r="BG55" s="105"/>
      <c r="BH55" s="105"/>
      <c r="BI55" s="105"/>
      <c r="BJ55" s="105"/>
    </row>
    <row r="56" spans="3:62" ht="10.5" customHeight="1">
      <c r="C56" s="8"/>
      <c r="D56" s="8"/>
      <c r="E56" s="8"/>
      <c r="F56" s="138">
        <v>13</v>
      </c>
      <c r="G56" s="138"/>
      <c r="H56" s="138"/>
      <c r="I56" s="8"/>
      <c r="J56" s="8"/>
      <c r="K56" s="8"/>
      <c r="M56" s="106">
        <v>784</v>
      </c>
      <c r="N56" s="107"/>
      <c r="O56" s="107"/>
      <c r="P56" s="107"/>
      <c r="Q56" s="107"/>
      <c r="R56" s="105">
        <v>18938</v>
      </c>
      <c r="S56" s="105"/>
      <c r="T56" s="105"/>
      <c r="U56" s="105"/>
      <c r="V56" s="105"/>
      <c r="W56" s="105">
        <v>526</v>
      </c>
      <c r="X56" s="105"/>
      <c r="Y56" s="105"/>
      <c r="Z56" s="105"/>
      <c r="AA56" s="105"/>
      <c r="AB56" s="105">
        <v>8437</v>
      </c>
      <c r="AC56" s="105"/>
      <c r="AD56" s="105"/>
      <c r="AE56" s="105"/>
      <c r="AF56" s="105"/>
      <c r="AG56" s="105">
        <v>521</v>
      </c>
      <c r="AH56" s="105"/>
      <c r="AI56" s="105"/>
      <c r="AJ56" s="105"/>
      <c r="AK56" s="105"/>
      <c r="AL56" s="105">
        <v>5830</v>
      </c>
      <c r="AM56" s="105"/>
      <c r="AN56" s="105"/>
      <c r="AO56" s="105"/>
      <c r="AP56" s="105"/>
      <c r="AQ56" s="105">
        <v>772</v>
      </c>
      <c r="AR56" s="105"/>
      <c r="AS56" s="105"/>
      <c r="AT56" s="105"/>
      <c r="AU56" s="105"/>
      <c r="AV56" s="105">
        <v>12750</v>
      </c>
      <c r="AW56" s="105"/>
      <c r="AX56" s="105"/>
      <c r="AY56" s="105"/>
      <c r="AZ56" s="105"/>
      <c r="BA56" s="105">
        <v>856</v>
      </c>
      <c r="BB56" s="105"/>
      <c r="BC56" s="105"/>
      <c r="BD56" s="105"/>
      <c r="BE56" s="105"/>
      <c r="BF56" s="105">
        <v>16052</v>
      </c>
      <c r="BG56" s="105"/>
      <c r="BH56" s="105"/>
      <c r="BI56" s="105"/>
      <c r="BJ56" s="105"/>
    </row>
    <row r="57" spans="2:62" ht="10.5" customHeight="1">
      <c r="B57" s="4"/>
      <c r="C57" s="4"/>
      <c r="D57" s="4"/>
      <c r="E57" s="4"/>
      <c r="F57" s="123">
        <v>14</v>
      </c>
      <c r="G57" s="123"/>
      <c r="H57" s="123"/>
      <c r="I57" s="4"/>
      <c r="J57" s="4"/>
      <c r="K57" s="4"/>
      <c r="L57" s="4"/>
      <c r="M57" s="106">
        <v>779</v>
      </c>
      <c r="N57" s="107"/>
      <c r="O57" s="107"/>
      <c r="P57" s="107"/>
      <c r="Q57" s="107"/>
      <c r="R57" s="107">
        <v>17872</v>
      </c>
      <c r="S57" s="107"/>
      <c r="T57" s="107"/>
      <c r="U57" s="107"/>
      <c r="V57" s="107"/>
      <c r="W57" s="107">
        <v>530</v>
      </c>
      <c r="X57" s="107"/>
      <c r="Y57" s="107"/>
      <c r="Z57" s="107"/>
      <c r="AA57" s="107"/>
      <c r="AB57" s="107">
        <v>7432</v>
      </c>
      <c r="AC57" s="107"/>
      <c r="AD57" s="107"/>
      <c r="AE57" s="107"/>
      <c r="AF57" s="107"/>
      <c r="AG57" s="107">
        <v>484</v>
      </c>
      <c r="AH57" s="107"/>
      <c r="AI57" s="107"/>
      <c r="AJ57" s="107"/>
      <c r="AK57" s="107"/>
      <c r="AL57" s="107">
        <v>5190</v>
      </c>
      <c r="AM57" s="107"/>
      <c r="AN57" s="107"/>
      <c r="AO57" s="107"/>
      <c r="AP57" s="107"/>
      <c r="AQ57" s="107">
        <v>685</v>
      </c>
      <c r="AR57" s="107"/>
      <c r="AS57" s="107"/>
      <c r="AT57" s="107"/>
      <c r="AU57" s="107"/>
      <c r="AV57" s="107">
        <v>11117</v>
      </c>
      <c r="AW57" s="107"/>
      <c r="AX57" s="107"/>
      <c r="AY57" s="107"/>
      <c r="AZ57" s="107"/>
      <c r="BA57" s="107">
        <v>836</v>
      </c>
      <c r="BB57" s="107"/>
      <c r="BC57" s="107"/>
      <c r="BD57" s="107"/>
      <c r="BE57" s="107"/>
      <c r="BF57" s="107">
        <v>13976</v>
      </c>
      <c r="BG57" s="107"/>
      <c r="BH57" s="107"/>
      <c r="BI57" s="107"/>
      <c r="BJ57" s="107"/>
    </row>
    <row r="58" spans="2:62" s="77" customFormat="1" ht="10.5" customHeight="1">
      <c r="B58" s="78"/>
      <c r="C58" s="78"/>
      <c r="D58" s="78"/>
      <c r="E58" s="78"/>
      <c r="F58" s="112">
        <v>15</v>
      </c>
      <c r="G58" s="112"/>
      <c r="H58" s="112"/>
      <c r="I58" s="78"/>
      <c r="J58" s="78"/>
      <c r="K58" s="78"/>
      <c r="L58" s="78"/>
      <c r="M58" s="113">
        <v>818</v>
      </c>
      <c r="N58" s="111"/>
      <c r="O58" s="111"/>
      <c r="P58" s="111"/>
      <c r="Q58" s="111"/>
      <c r="R58" s="111">
        <v>18177</v>
      </c>
      <c r="S58" s="111"/>
      <c r="T58" s="111"/>
      <c r="U58" s="111"/>
      <c r="V58" s="111"/>
      <c r="W58" s="111">
        <v>604</v>
      </c>
      <c r="X58" s="111"/>
      <c r="Y58" s="111"/>
      <c r="Z58" s="111"/>
      <c r="AA58" s="111"/>
      <c r="AB58" s="111">
        <v>10143</v>
      </c>
      <c r="AC58" s="111"/>
      <c r="AD58" s="111"/>
      <c r="AE58" s="111"/>
      <c r="AF58" s="111"/>
      <c r="AG58" s="111">
        <v>480</v>
      </c>
      <c r="AH58" s="111"/>
      <c r="AI58" s="111"/>
      <c r="AJ58" s="111"/>
      <c r="AK58" s="111"/>
      <c r="AL58" s="111">
        <v>5255</v>
      </c>
      <c r="AM58" s="111"/>
      <c r="AN58" s="111"/>
      <c r="AO58" s="111"/>
      <c r="AP58" s="111"/>
      <c r="AQ58" s="111">
        <v>691</v>
      </c>
      <c r="AR58" s="111"/>
      <c r="AS58" s="111"/>
      <c r="AT58" s="111"/>
      <c r="AU58" s="111"/>
      <c r="AV58" s="111">
        <v>11426</v>
      </c>
      <c r="AW58" s="111"/>
      <c r="AX58" s="111"/>
      <c r="AY58" s="111"/>
      <c r="AZ58" s="111"/>
      <c r="BA58" s="111">
        <v>822</v>
      </c>
      <c r="BB58" s="111"/>
      <c r="BC58" s="111"/>
      <c r="BD58" s="111"/>
      <c r="BE58" s="111"/>
      <c r="BF58" s="111">
        <v>15893</v>
      </c>
      <c r="BG58" s="111"/>
      <c r="BH58" s="111"/>
      <c r="BI58" s="111"/>
      <c r="BJ58" s="111"/>
    </row>
    <row r="59" spans="2:62" ht="10.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4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2:62" ht="10.5" customHeight="1">
      <c r="B60" s="134" t="s">
        <v>54</v>
      </c>
      <c r="C60" s="134"/>
      <c r="D60" s="134"/>
      <c r="E60" s="9" t="s">
        <v>295</v>
      </c>
      <c r="F60" s="4" t="s">
        <v>55</v>
      </c>
      <c r="G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ht="10.5" customHeight="1"/>
    <row r="62" spans="2:62" ht="12.75" customHeight="1">
      <c r="B62" s="123" t="s">
        <v>500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</row>
    <row r="63" spans="2:62" ht="12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62" ht="15.75" customHeight="1">
      <c r="B64" s="120" t="s">
        <v>501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 t="s">
        <v>374</v>
      </c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 t="s">
        <v>365</v>
      </c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 t="s">
        <v>67</v>
      </c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 t="s">
        <v>368</v>
      </c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9"/>
    </row>
    <row r="65" spans="2:62" ht="15.75" customHeight="1">
      <c r="B65" s="12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09" t="s">
        <v>360</v>
      </c>
      <c r="N65" s="109"/>
      <c r="O65" s="109"/>
      <c r="P65" s="109"/>
      <c r="Q65" s="109"/>
      <c r="R65" s="109"/>
      <c r="S65" s="109"/>
      <c r="T65" s="109" t="s">
        <v>45</v>
      </c>
      <c r="U65" s="109"/>
      <c r="V65" s="109"/>
      <c r="W65" s="109"/>
      <c r="X65" s="109"/>
      <c r="Y65" s="109"/>
      <c r="Z65" s="109"/>
      <c r="AA65" s="109" t="s">
        <v>360</v>
      </c>
      <c r="AB65" s="109"/>
      <c r="AC65" s="109"/>
      <c r="AD65" s="109"/>
      <c r="AE65" s="109"/>
      <c r="AF65" s="109"/>
      <c r="AG65" s="109" t="s">
        <v>45</v>
      </c>
      <c r="AH65" s="109"/>
      <c r="AI65" s="109"/>
      <c r="AJ65" s="109"/>
      <c r="AK65" s="109"/>
      <c r="AL65" s="109"/>
      <c r="AM65" s="109" t="s">
        <v>360</v>
      </c>
      <c r="AN65" s="109"/>
      <c r="AO65" s="109"/>
      <c r="AP65" s="109"/>
      <c r="AQ65" s="109"/>
      <c r="AR65" s="109"/>
      <c r="AS65" s="109" t="s">
        <v>45</v>
      </c>
      <c r="AT65" s="109"/>
      <c r="AU65" s="109"/>
      <c r="AV65" s="109"/>
      <c r="AW65" s="109"/>
      <c r="AX65" s="109"/>
      <c r="AY65" s="109" t="s">
        <v>360</v>
      </c>
      <c r="AZ65" s="109"/>
      <c r="BA65" s="109"/>
      <c r="BB65" s="109"/>
      <c r="BC65" s="109"/>
      <c r="BD65" s="109"/>
      <c r="BE65" s="109" t="s">
        <v>45</v>
      </c>
      <c r="BF65" s="109"/>
      <c r="BG65" s="109"/>
      <c r="BH65" s="109"/>
      <c r="BI65" s="109"/>
      <c r="BJ65" s="110"/>
    </row>
    <row r="66" spans="13:19" ht="10.5" customHeight="1">
      <c r="M66" s="41"/>
      <c r="N66" s="42"/>
      <c r="O66" s="42"/>
      <c r="P66" s="42"/>
      <c r="Q66" s="42"/>
      <c r="R66" s="42"/>
      <c r="S66" s="42"/>
    </row>
    <row r="67" spans="3:62" ht="10.5" customHeight="1">
      <c r="C67" s="126" t="s">
        <v>46</v>
      </c>
      <c r="D67" s="126"/>
      <c r="E67" s="126"/>
      <c r="F67" s="123">
        <v>11</v>
      </c>
      <c r="G67" s="123"/>
      <c r="H67" s="123"/>
      <c r="I67" s="126" t="s">
        <v>39</v>
      </c>
      <c r="J67" s="126"/>
      <c r="K67" s="126"/>
      <c r="M67" s="106">
        <v>9</v>
      </c>
      <c r="N67" s="107"/>
      <c r="O67" s="107"/>
      <c r="P67" s="107"/>
      <c r="Q67" s="107"/>
      <c r="R67" s="107"/>
      <c r="S67" s="107"/>
      <c r="T67" s="105">
        <v>340</v>
      </c>
      <c r="U67" s="105"/>
      <c r="V67" s="105"/>
      <c r="W67" s="105"/>
      <c r="X67" s="105"/>
      <c r="Y67" s="105"/>
      <c r="Z67" s="107"/>
      <c r="AA67" s="114">
        <v>0</v>
      </c>
      <c r="AB67" s="114"/>
      <c r="AC67" s="114"/>
      <c r="AD67" s="114"/>
      <c r="AE67" s="114"/>
      <c r="AF67" s="114"/>
      <c r="AG67" s="114">
        <v>0</v>
      </c>
      <c r="AH67" s="114"/>
      <c r="AI67" s="114"/>
      <c r="AJ67" s="114"/>
      <c r="AK67" s="114"/>
      <c r="AL67" s="114"/>
      <c r="AM67" s="114">
        <v>3</v>
      </c>
      <c r="AN67" s="114"/>
      <c r="AO67" s="114"/>
      <c r="AP67" s="114"/>
      <c r="AQ67" s="114"/>
      <c r="AR67" s="114"/>
      <c r="AS67" s="114">
        <v>120</v>
      </c>
      <c r="AT67" s="114"/>
      <c r="AU67" s="114"/>
      <c r="AV67" s="114"/>
      <c r="AW67" s="114"/>
      <c r="AX67" s="114"/>
      <c r="AY67" s="114">
        <v>6</v>
      </c>
      <c r="AZ67" s="114"/>
      <c r="BA67" s="114"/>
      <c r="BB67" s="114"/>
      <c r="BC67" s="114"/>
      <c r="BD67" s="114"/>
      <c r="BE67" s="114">
        <v>220</v>
      </c>
      <c r="BF67" s="114"/>
      <c r="BG67" s="114"/>
      <c r="BH67" s="114"/>
      <c r="BI67" s="114"/>
      <c r="BJ67" s="114"/>
    </row>
    <row r="68" spans="2:62" ht="10.5" customHeight="1">
      <c r="B68" s="4"/>
      <c r="C68" s="15"/>
      <c r="D68" s="15"/>
      <c r="E68" s="15"/>
      <c r="F68" s="123">
        <v>12</v>
      </c>
      <c r="G68" s="123"/>
      <c r="H68" s="123"/>
      <c r="I68" s="15"/>
      <c r="J68" s="15"/>
      <c r="K68" s="15"/>
      <c r="L68" s="4"/>
      <c r="M68" s="106">
        <v>2</v>
      </c>
      <c r="N68" s="107"/>
      <c r="O68" s="107"/>
      <c r="P68" s="107"/>
      <c r="Q68" s="107"/>
      <c r="R68" s="107"/>
      <c r="S68" s="107"/>
      <c r="T68" s="107">
        <v>60</v>
      </c>
      <c r="U68" s="107"/>
      <c r="V68" s="107"/>
      <c r="W68" s="107"/>
      <c r="X68" s="107"/>
      <c r="Y68" s="107"/>
      <c r="Z68" s="107"/>
      <c r="AA68" s="114">
        <v>0</v>
      </c>
      <c r="AB68" s="114"/>
      <c r="AC68" s="114"/>
      <c r="AD68" s="114"/>
      <c r="AE68" s="114"/>
      <c r="AF68" s="114"/>
      <c r="AG68" s="114">
        <v>0</v>
      </c>
      <c r="AH68" s="114"/>
      <c r="AI68" s="114"/>
      <c r="AJ68" s="114"/>
      <c r="AK68" s="114"/>
      <c r="AL68" s="114"/>
      <c r="AM68" s="114">
        <v>2</v>
      </c>
      <c r="AN68" s="114"/>
      <c r="AO68" s="114"/>
      <c r="AP68" s="114"/>
      <c r="AQ68" s="114"/>
      <c r="AR68" s="114"/>
      <c r="AS68" s="114">
        <v>60</v>
      </c>
      <c r="AT68" s="114"/>
      <c r="AU68" s="114"/>
      <c r="AV68" s="114"/>
      <c r="AW68" s="114"/>
      <c r="AX68" s="114"/>
      <c r="AY68" s="114">
        <v>0</v>
      </c>
      <c r="AZ68" s="114"/>
      <c r="BA68" s="114"/>
      <c r="BB68" s="114"/>
      <c r="BC68" s="114"/>
      <c r="BD68" s="114"/>
      <c r="BE68" s="114">
        <v>0</v>
      </c>
      <c r="BF68" s="114"/>
      <c r="BG68" s="114"/>
      <c r="BH68" s="114"/>
      <c r="BI68" s="114"/>
      <c r="BJ68" s="114"/>
    </row>
    <row r="69" spans="2:62" ht="10.5" customHeight="1">
      <c r="B69" s="4"/>
      <c r="C69" s="15"/>
      <c r="D69" s="15"/>
      <c r="E69" s="15"/>
      <c r="F69" s="123">
        <v>13</v>
      </c>
      <c r="G69" s="123"/>
      <c r="H69" s="123"/>
      <c r="I69" s="15"/>
      <c r="J69" s="15"/>
      <c r="K69" s="15"/>
      <c r="L69" s="4"/>
      <c r="M69" s="106">
        <v>15</v>
      </c>
      <c r="N69" s="107"/>
      <c r="O69" s="107"/>
      <c r="P69" s="107"/>
      <c r="Q69" s="107"/>
      <c r="R69" s="107"/>
      <c r="S69" s="107"/>
      <c r="T69" s="107">
        <v>442</v>
      </c>
      <c r="U69" s="107"/>
      <c r="V69" s="107"/>
      <c r="W69" s="107"/>
      <c r="X69" s="107"/>
      <c r="Y69" s="107"/>
      <c r="Z69" s="107"/>
      <c r="AA69" s="114">
        <v>3</v>
      </c>
      <c r="AB69" s="114"/>
      <c r="AC69" s="114"/>
      <c r="AD69" s="114"/>
      <c r="AE69" s="114"/>
      <c r="AF69" s="114"/>
      <c r="AG69" s="114">
        <v>45</v>
      </c>
      <c r="AH69" s="114"/>
      <c r="AI69" s="114"/>
      <c r="AJ69" s="114"/>
      <c r="AK69" s="114"/>
      <c r="AL69" s="114"/>
      <c r="AM69" s="114">
        <v>4</v>
      </c>
      <c r="AN69" s="114"/>
      <c r="AO69" s="114"/>
      <c r="AP69" s="114"/>
      <c r="AQ69" s="114"/>
      <c r="AR69" s="114"/>
      <c r="AS69" s="114">
        <v>200</v>
      </c>
      <c r="AT69" s="114"/>
      <c r="AU69" s="114"/>
      <c r="AV69" s="114"/>
      <c r="AW69" s="114"/>
      <c r="AX69" s="114"/>
      <c r="AY69" s="114">
        <v>8</v>
      </c>
      <c r="AZ69" s="114"/>
      <c r="BA69" s="114"/>
      <c r="BB69" s="114"/>
      <c r="BC69" s="114"/>
      <c r="BD69" s="114"/>
      <c r="BE69" s="114">
        <v>197</v>
      </c>
      <c r="BF69" s="114"/>
      <c r="BG69" s="114"/>
      <c r="BH69" s="114"/>
      <c r="BI69" s="114"/>
      <c r="BJ69" s="114"/>
    </row>
    <row r="70" spans="2:62" ht="10.5" customHeight="1">
      <c r="B70" s="4"/>
      <c r="C70" s="4"/>
      <c r="D70" s="4"/>
      <c r="E70" s="4"/>
      <c r="F70" s="123">
        <v>14</v>
      </c>
      <c r="G70" s="123"/>
      <c r="H70" s="123"/>
      <c r="I70" s="4"/>
      <c r="J70" s="4"/>
      <c r="K70" s="4"/>
      <c r="L70" s="4"/>
      <c r="M70" s="106">
        <v>12</v>
      </c>
      <c r="N70" s="107"/>
      <c r="O70" s="107"/>
      <c r="P70" s="107"/>
      <c r="Q70" s="107"/>
      <c r="R70" s="107"/>
      <c r="S70" s="107"/>
      <c r="T70" s="107">
        <v>435</v>
      </c>
      <c r="U70" s="107"/>
      <c r="V70" s="107"/>
      <c r="W70" s="107"/>
      <c r="X70" s="107"/>
      <c r="Y70" s="107"/>
      <c r="Z70" s="107"/>
      <c r="AA70" s="107">
        <v>3</v>
      </c>
      <c r="AB70" s="107"/>
      <c r="AC70" s="107"/>
      <c r="AD70" s="107"/>
      <c r="AE70" s="107"/>
      <c r="AF70" s="107"/>
      <c r="AG70" s="107">
        <v>45</v>
      </c>
      <c r="AH70" s="107"/>
      <c r="AI70" s="107"/>
      <c r="AJ70" s="107"/>
      <c r="AK70" s="107"/>
      <c r="AL70" s="107"/>
      <c r="AM70" s="107">
        <v>3</v>
      </c>
      <c r="AN70" s="107"/>
      <c r="AO70" s="107"/>
      <c r="AP70" s="107"/>
      <c r="AQ70" s="107"/>
      <c r="AR70" s="107"/>
      <c r="AS70" s="107">
        <v>180</v>
      </c>
      <c r="AT70" s="107"/>
      <c r="AU70" s="107"/>
      <c r="AV70" s="107"/>
      <c r="AW70" s="107"/>
      <c r="AX70" s="107"/>
      <c r="AY70" s="107">
        <v>6</v>
      </c>
      <c r="AZ70" s="107"/>
      <c r="BA70" s="107"/>
      <c r="BB70" s="107"/>
      <c r="BC70" s="107"/>
      <c r="BD70" s="107"/>
      <c r="BE70" s="107">
        <v>210</v>
      </c>
      <c r="BF70" s="107"/>
      <c r="BG70" s="107"/>
      <c r="BH70" s="107"/>
      <c r="BI70" s="107"/>
      <c r="BJ70" s="107"/>
    </row>
    <row r="71" spans="2:62" s="77" customFormat="1" ht="10.5" customHeight="1">
      <c r="B71" s="78"/>
      <c r="C71" s="78"/>
      <c r="D71" s="78"/>
      <c r="E71" s="78"/>
      <c r="F71" s="112">
        <v>15</v>
      </c>
      <c r="G71" s="112"/>
      <c r="H71" s="112"/>
      <c r="I71" s="78"/>
      <c r="J71" s="78"/>
      <c r="K71" s="78"/>
      <c r="L71" s="78"/>
      <c r="M71" s="113">
        <v>9</v>
      </c>
      <c r="N71" s="111"/>
      <c r="O71" s="111"/>
      <c r="P71" s="111"/>
      <c r="Q71" s="111"/>
      <c r="R71" s="111"/>
      <c r="S71" s="111"/>
      <c r="T71" s="111">
        <v>615</v>
      </c>
      <c r="U71" s="111"/>
      <c r="V71" s="111"/>
      <c r="W71" s="111"/>
      <c r="X71" s="111"/>
      <c r="Y71" s="111"/>
      <c r="Z71" s="111"/>
      <c r="AA71" s="111">
        <v>3</v>
      </c>
      <c r="AB71" s="111"/>
      <c r="AC71" s="111"/>
      <c r="AD71" s="111"/>
      <c r="AE71" s="111"/>
      <c r="AF71" s="111"/>
      <c r="AG71" s="111">
        <v>45</v>
      </c>
      <c r="AH71" s="111"/>
      <c r="AI71" s="111"/>
      <c r="AJ71" s="111"/>
      <c r="AK71" s="111"/>
      <c r="AL71" s="111"/>
      <c r="AM71" s="111">
        <v>3</v>
      </c>
      <c r="AN71" s="111"/>
      <c r="AO71" s="111"/>
      <c r="AP71" s="111"/>
      <c r="AQ71" s="111"/>
      <c r="AR71" s="111"/>
      <c r="AS71" s="111">
        <v>180</v>
      </c>
      <c r="AT71" s="111"/>
      <c r="AU71" s="111"/>
      <c r="AV71" s="111"/>
      <c r="AW71" s="111"/>
      <c r="AX71" s="111"/>
      <c r="AY71" s="111">
        <v>3</v>
      </c>
      <c r="AZ71" s="111"/>
      <c r="BA71" s="111"/>
      <c r="BB71" s="111"/>
      <c r="BC71" s="111"/>
      <c r="BD71" s="111"/>
      <c r="BE71" s="111">
        <v>390</v>
      </c>
      <c r="BF71" s="111"/>
      <c r="BG71" s="111"/>
      <c r="BH71" s="111"/>
      <c r="BI71" s="111"/>
      <c r="BJ71" s="111"/>
    </row>
    <row r="72" spans="2:62" ht="10.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4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2:62" ht="10.5" customHeight="1">
      <c r="B73" s="134" t="s">
        <v>54</v>
      </c>
      <c r="C73" s="134"/>
      <c r="D73" s="134"/>
      <c r="E73" s="9" t="s">
        <v>295</v>
      </c>
      <c r="F73" s="4" t="s">
        <v>55</v>
      </c>
      <c r="G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ht="10.5" customHeight="1"/>
  </sheetData>
  <mergeCells count="363">
    <mergeCell ref="AS69:AX69"/>
    <mergeCell ref="AY69:BD69"/>
    <mergeCell ref="AY68:BD68"/>
    <mergeCell ref="AS71:AX71"/>
    <mergeCell ref="AY71:BD71"/>
    <mergeCell ref="BA58:BE58"/>
    <mergeCell ref="BF58:BJ58"/>
    <mergeCell ref="W58:AA58"/>
    <mergeCell ref="AB58:AF58"/>
    <mergeCell ref="AG58:AK58"/>
    <mergeCell ref="AL58:AP58"/>
    <mergeCell ref="AQ58:AU58"/>
    <mergeCell ref="AV58:AZ58"/>
    <mergeCell ref="F58:H58"/>
    <mergeCell ref="M49:Q49"/>
    <mergeCell ref="R49:V49"/>
    <mergeCell ref="M58:Q58"/>
    <mergeCell ref="R58:V58"/>
    <mergeCell ref="F56:H56"/>
    <mergeCell ref="M56:Q56"/>
    <mergeCell ref="R56:V56"/>
    <mergeCell ref="M54:Q54"/>
    <mergeCell ref="M52:Q52"/>
    <mergeCell ref="AA33:AL33"/>
    <mergeCell ref="AM33:AX33"/>
    <mergeCell ref="AY33:BJ33"/>
    <mergeCell ref="F49:H49"/>
    <mergeCell ref="W49:AA49"/>
    <mergeCell ref="AB49:AF49"/>
    <mergeCell ref="AG49:AK49"/>
    <mergeCell ref="AL49:AP49"/>
    <mergeCell ref="AQ49:AU49"/>
    <mergeCell ref="AV49:AZ49"/>
    <mergeCell ref="AY12:BD12"/>
    <mergeCell ref="BE12:BJ12"/>
    <mergeCell ref="O21:T21"/>
    <mergeCell ref="U21:Z21"/>
    <mergeCell ref="AA21:AF21"/>
    <mergeCell ref="AG21:AL21"/>
    <mergeCell ref="AM21:AR21"/>
    <mergeCell ref="AS21:AX21"/>
    <mergeCell ref="AY21:BD21"/>
    <mergeCell ref="BE21:BJ21"/>
    <mergeCell ref="G12:I12"/>
    <mergeCell ref="G21:I21"/>
    <mergeCell ref="O12:T12"/>
    <mergeCell ref="U12:Z12"/>
    <mergeCell ref="B14:N15"/>
    <mergeCell ref="O19:T19"/>
    <mergeCell ref="O18:T18"/>
    <mergeCell ref="U18:Z18"/>
    <mergeCell ref="O15:T15"/>
    <mergeCell ref="C23:D23"/>
    <mergeCell ref="BE70:BJ70"/>
    <mergeCell ref="AA70:AF70"/>
    <mergeCell ref="BE68:BJ68"/>
    <mergeCell ref="F69:H69"/>
    <mergeCell ref="M69:S69"/>
    <mergeCell ref="T69:Z69"/>
    <mergeCell ref="AA69:AF69"/>
    <mergeCell ref="AG69:AL69"/>
    <mergeCell ref="O33:Z33"/>
    <mergeCell ref="B73:D73"/>
    <mergeCell ref="B60:D60"/>
    <mergeCell ref="B39:BJ39"/>
    <mergeCell ref="AG70:AL70"/>
    <mergeCell ref="AM70:AR70"/>
    <mergeCell ref="AS70:AX70"/>
    <mergeCell ref="AY70:BD70"/>
    <mergeCell ref="F70:H70"/>
    <mergeCell ref="M70:S70"/>
    <mergeCell ref="T70:Z70"/>
    <mergeCell ref="BE69:BJ69"/>
    <mergeCell ref="AY67:BD67"/>
    <mergeCell ref="BE67:BJ67"/>
    <mergeCell ref="F68:H68"/>
    <mergeCell ref="M68:S68"/>
    <mergeCell ref="T68:Z68"/>
    <mergeCell ref="AA68:AF68"/>
    <mergeCell ref="AG68:AL68"/>
    <mergeCell ref="AM68:AR68"/>
    <mergeCell ref="AS68:AX68"/>
    <mergeCell ref="BE71:BJ71"/>
    <mergeCell ref="M67:S67"/>
    <mergeCell ref="T67:Z67"/>
    <mergeCell ref="AA67:AF67"/>
    <mergeCell ref="AG67:AL67"/>
    <mergeCell ref="AM67:AR67"/>
    <mergeCell ref="AS67:AX67"/>
    <mergeCell ref="T71:Z71"/>
    <mergeCell ref="AA71:AF71"/>
    <mergeCell ref="AG71:AL71"/>
    <mergeCell ref="AM71:AR71"/>
    <mergeCell ref="C67:E67"/>
    <mergeCell ref="F67:H67"/>
    <mergeCell ref="I67:K67"/>
    <mergeCell ref="F71:H71"/>
    <mergeCell ref="M71:S71"/>
    <mergeCell ref="AM69:AR69"/>
    <mergeCell ref="AY64:BJ64"/>
    <mergeCell ref="M65:S65"/>
    <mergeCell ref="T65:Z65"/>
    <mergeCell ref="AA65:AF65"/>
    <mergeCell ref="AG65:AL65"/>
    <mergeCell ref="AM65:AR65"/>
    <mergeCell ref="AS65:AX65"/>
    <mergeCell ref="AY65:BD65"/>
    <mergeCell ref="BE65:BJ65"/>
    <mergeCell ref="B64:L65"/>
    <mergeCell ref="M64:Z64"/>
    <mergeCell ref="AA64:AL64"/>
    <mergeCell ref="AM64:AX64"/>
    <mergeCell ref="BA57:BE57"/>
    <mergeCell ref="BF57:BJ57"/>
    <mergeCell ref="B62:BJ62"/>
    <mergeCell ref="AB57:AF57"/>
    <mergeCell ref="AG57:AK57"/>
    <mergeCell ref="AL57:AP57"/>
    <mergeCell ref="AQ57:AU57"/>
    <mergeCell ref="F57:H57"/>
    <mergeCell ref="M57:Q57"/>
    <mergeCell ref="R57:V57"/>
    <mergeCell ref="W57:AA57"/>
    <mergeCell ref="AQ56:AU56"/>
    <mergeCell ref="AV56:AZ56"/>
    <mergeCell ref="AB56:AF56"/>
    <mergeCell ref="AG56:AK56"/>
    <mergeCell ref="AL56:AP56"/>
    <mergeCell ref="AV57:AZ57"/>
    <mergeCell ref="W56:AA56"/>
    <mergeCell ref="BA56:BE56"/>
    <mergeCell ref="BF56:BJ56"/>
    <mergeCell ref="AV55:AZ55"/>
    <mergeCell ref="BA55:BE55"/>
    <mergeCell ref="BF55:BJ55"/>
    <mergeCell ref="BF54:BJ54"/>
    <mergeCell ref="F55:H55"/>
    <mergeCell ref="M55:Q55"/>
    <mergeCell ref="R55:V55"/>
    <mergeCell ref="W55:AA55"/>
    <mergeCell ref="AB55:AF55"/>
    <mergeCell ref="AG55:AK55"/>
    <mergeCell ref="AL55:AP55"/>
    <mergeCell ref="AQ55:AU55"/>
    <mergeCell ref="AV54:AZ54"/>
    <mergeCell ref="BA52:BE52"/>
    <mergeCell ref="R54:V54"/>
    <mergeCell ref="W54:AA54"/>
    <mergeCell ref="AB54:AF54"/>
    <mergeCell ref="AG54:AK54"/>
    <mergeCell ref="BA54:BE54"/>
    <mergeCell ref="AG52:AK52"/>
    <mergeCell ref="AL52:AP52"/>
    <mergeCell ref="AQ52:AU52"/>
    <mergeCell ref="AV52:AZ52"/>
    <mergeCell ref="BF52:BJ52"/>
    <mergeCell ref="C54:E54"/>
    <mergeCell ref="F54:H54"/>
    <mergeCell ref="I54:K54"/>
    <mergeCell ref="B51:L52"/>
    <mergeCell ref="M51:V51"/>
    <mergeCell ref="W51:AF51"/>
    <mergeCell ref="AG51:AP51"/>
    <mergeCell ref="AL54:AP54"/>
    <mergeCell ref="AQ54:AU54"/>
    <mergeCell ref="R52:V52"/>
    <mergeCell ref="W52:AA52"/>
    <mergeCell ref="AB52:AF52"/>
    <mergeCell ref="AV48:AZ48"/>
    <mergeCell ref="AB48:AF48"/>
    <mergeCell ref="AG48:AK48"/>
    <mergeCell ref="AL48:AP48"/>
    <mergeCell ref="BA48:BE48"/>
    <mergeCell ref="BF48:BJ48"/>
    <mergeCell ref="AQ51:AZ51"/>
    <mergeCell ref="BA51:BJ51"/>
    <mergeCell ref="BA49:BE49"/>
    <mergeCell ref="BF49:BJ49"/>
    <mergeCell ref="AQ48:AU48"/>
    <mergeCell ref="F48:H48"/>
    <mergeCell ref="M48:Q48"/>
    <mergeCell ref="R48:V48"/>
    <mergeCell ref="W48:AA48"/>
    <mergeCell ref="AQ47:AU47"/>
    <mergeCell ref="AV47:AZ47"/>
    <mergeCell ref="BA47:BE47"/>
    <mergeCell ref="BF47:BJ47"/>
    <mergeCell ref="AV46:AZ46"/>
    <mergeCell ref="BA46:BE46"/>
    <mergeCell ref="BF46:BJ46"/>
    <mergeCell ref="F47:H47"/>
    <mergeCell ref="M47:Q47"/>
    <mergeCell ref="R47:V47"/>
    <mergeCell ref="W47:AA47"/>
    <mergeCell ref="AB47:AF47"/>
    <mergeCell ref="AG47:AK47"/>
    <mergeCell ref="AL47:AP47"/>
    <mergeCell ref="BA45:BE45"/>
    <mergeCell ref="BF45:BJ45"/>
    <mergeCell ref="F46:H46"/>
    <mergeCell ref="M46:Q46"/>
    <mergeCell ref="R46:V46"/>
    <mergeCell ref="W46:AA46"/>
    <mergeCell ref="AB46:AF46"/>
    <mergeCell ref="AG46:AK46"/>
    <mergeCell ref="AL46:AP46"/>
    <mergeCell ref="AQ46:AU46"/>
    <mergeCell ref="AL45:AP45"/>
    <mergeCell ref="AQ45:AU45"/>
    <mergeCell ref="AV43:AZ43"/>
    <mergeCell ref="M45:Q45"/>
    <mergeCell ref="R45:V45"/>
    <mergeCell ref="W45:AA45"/>
    <mergeCell ref="AB45:AF45"/>
    <mergeCell ref="AV45:AZ45"/>
    <mergeCell ref="BA43:BE43"/>
    <mergeCell ref="BF43:BJ43"/>
    <mergeCell ref="C45:E45"/>
    <mergeCell ref="F45:H45"/>
    <mergeCell ref="I45:K45"/>
    <mergeCell ref="AB43:AF43"/>
    <mergeCell ref="AG43:AK43"/>
    <mergeCell ref="AL43:AP43"/>
    <mergeCell ref="AQ43:AU43"/>
    <mergeCell ref="AG45:AK45"/>
    <mergeCell ref="B40:BJ40"/>
    <mergeCell ref="B42:L43"/>
    <mergeCell ref="M42:V42"/>
    <mergeCell ref="W42:AF42"/>
    <mergeCell ref="AG42:AP42"/>
    <mergeCell ref="AQ42:AZ42"/>
    <mergeCell ref="BA42:BJ42"/>
    <mergeCell ref="M43:Q43"/>
    <mergeCell ref="R43:V43"/>
    <mergeCell ref="W43:AA43"/>
    <mergeCell ref="O29:Z29"/>
    <mergeCell ref="AM28:BJ28"/>
    <mergeCell ref="O28:AL28"/>
    <mergeCell ref="U15:Z15"/>
    <mergeCell ref="AS19:AX19"/>
    <mergeCell ref="BE18:BJ18"/>
    <mergeCell ref="AY19:BD19"/>
    <mergeCell ref="BE19:BJ19"/>
    <mergeCell ref="AS18:AX18"/>
    <mergeCell ref="AM19:AR19"/>
    <mergeCell ref="B28:N29"/>
    <mergeCell ref="U19:Z19"/>
    <mergeCell ref="C17:F17"/>
    <mergeCell ref="G17:I17"/>
    <mergeCell ref="J17:M17"/>
    <mergeCell ref="G18:I18"/>
    <mergeCell ref="O17:T17"/>
    <mergeCell ref="U17:Z17"/>
    <mergeCell ref="G19:I19"/>
    <mergeCell ref="G20:I20"/>
    <mergeCell ref="AM11:AR11"/>
    <mergeCell ref="AS11:AX11"/>
    <mergeCell ref="O5:Z5"/>
    <mergeCell ref="AY6:BD6"/>
    <mergeCell ref="AS6:AX6"/>
    <mergeCell ref="AM6:AR6"/>
    <mergeCell ref="U6:Z6"/>
    <mergeCell ref="AA5:AL5"/>
    <mergeCell ref="AA6:AF6"/>
    <mergeCell ref="O10:T10"/>
    <mergeCell ref="AM15:AR15"/>
    <mergeCell ref="AS17:AX17"/>
    <mergeCell ref="AS15:AX15"/>
    <mergeCell ref="AM5:AX5"/>
    <mergeCell ref="AS12:AX12"/>
    <mergeCell ref="AM12:AR12"/>
    <mergeCell ref="AM8:AR8"/>
    <mergeCell ref="AS8:AX8"/>
    <mergeCell ref="AS9:AX9"/>
    <mergeCell ref="AM10:AR10"/>
    <mergeCell ref="AG15:AL15"/>
    <mergeCell ref="AA15:AF15"/>
    <mergeCell ref="AA10:AF10"/>
    <mergeCell ref="AG10:AL10"/>
    <mergeCell ref="AA12:AF12"/>
    <mergeCell ref="AG12:AL12"/>
    <mergeCell ref="AY17:BD17"/>
    <mergeCell ref="BE17:BJ17"/>
    <mergeCell ref="AY18:BD18"/>
    <mergeCell ref="AM18:AR18"/>
    <mergeCell ref="AM17:AR17"/>
    <mergeCell ref="AA19:AF19"/>
    <mergeCell ref="AG19:AL19"/>
    <mergeCell ref="AA17:AF17"/>
    <mergeCell ref="AA18:AF18"/>
    <mergeCell ref="AG18:AL18"/>
    <mergeCell ref="AG17:AL17"/>
    <mergeCell ref="AG9:AL9"/>
    <mergeCell ref="U10:Z10"/>
    <mergeCell ref="AS10:AX10"/>
    <mergeCell ref="AM9:AR9"/>
    <mergeCell ref="BE15:BJ15"/>
    <mergeCell ref="AY15:BD15"/>
    <mergeCell ref="AY8:BD8"/>
    <mergeCell ref="BE8:BJ8"/>
    <mergeCell ref="AY9:BD9"/>
    <mergeCell ref="AY11:BD11"/>
    <mergeCell ref="BE11:BJ11"/>
    <mergeCell ref="BE9:BJ9"/>
    <mergeCell ref="AY10:BD10"/>
    <mergeCell ref="BE10:BJ10"/>
    <mergeCell ref="B3:BJ3"/>
    <mergeCell ref="C8:F8"/>
    <mergeCell ref="G8:I8"/>
    <mergeCell ref="J8:M8"/>
    <mergeCell ref="B5:N6"/>
    <mergeCell ref="BE6:BJ6"/>
    <mergeCell ref="AG8:AL8"/>
    <mergeCell ref="AG6:AL6"/>
    <mergeCell ref="O6:T6"/>
    <mergeCell ref="AY5:BJ5"/>
    <mergeCell ref="G9:I9"/>
    <mergeCell ref="O8:T8"/>
    <mergeCell ref="U8:Z8"/>
    <mergeCell ref="AA8:AF8"/>
    <mergeCell ref="AA9:AF9"/>
    <mergeCell ref="O9:T9"/>
    <mergeCell ref="U9:Z9"/>
    <mergeCell ref="G10:I10"/>
    <mergeCell ref="G11:I11"/>
    <mergeCell ref="AY14:BJ14"/>
    <mergeCell ref="AM14:AX14"/>
    <mergeCell ref="AA14:AL14"/>
    <mergeCell ref="O14:Z14"/>
    <mergeCell ref="U11:Z11"/>
    <mergeCell ref="AA11:AF11"/>
    <mergeCell ref="AG11:AL11"/>
    <mergeCell ref="O11:T11"/>
    <mergeCell ref="B26:BJ26"/>
    <mergeCell ref="AS20:AX20"/>
    <mergeCell ref="AY20:BD20"/>
    <mergeCell ref="BE20:BJ20"/>
    <mergeCell ref="O20:T20"/>
    <mergeCell ref="U20:Z20"/>
    <mergeCell ref="AA20:AF20"/>
    <mergeCell ref="AG20:AL20"/>
    <mergeCell ref="AM20:AR20"/>
    <mergeCell ref="B24:D24"/>
    <mergeCell ref="C31:F31"/>
    <mergeCell ref="G31:I31"/>
    <mergeCell ref="J31:M31"/>
    <mergeCell ref="O31:Z31"/>
    <mergeCell ref="AA31:AL31"/>
    <mergeCell ref="AM31:AX31"/>
    <mergeCell ref="AY31:BJ31"/>
    <mergeCell ref="AY29:BJ29"/>
    <mergeCell ref="AM29:AX29"/>
    <mergeCell ref="AA29:AL29"/>
    <mergeCell ref="B37:D37"/>
    <mergeCell ref="AY32:BJ32"/>
    <mergeCell ref="F35:G35"/>
    <mergeCell ref="F36:G36"/>
    <mergeCell ref="G32:I32"/>
    <mergeCell ref="O32:Z32"/>
    <mergeCell ref="AA32:AL32"/>
    <mergeCell ref="AM32:AX32"/>
    <mergeCell ref="C35:D35"/>
    <mergeCell ref="G33:I33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72"/>
  <sheetViews>
    <sheetView workbookViewId="0" topLeftCell="A1">
      <selection activeCell="AA8" sqref="AA8:AF8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96" t="s">
        <v>619</v>
      </c>
    </row>
    <row r="2" spans="2:5" ht="10.5" customHeight="1">
      <c r="B2" s="8"/>
      <c r="C2" s="8"/>
      <c r="D2" s="8"/>
      <c r="E2" s="9"/>
    </row>
    <row r="3" spans="2:62" ht="12.75" customHeight="1">
      <c r="B3" s="123" t="s">
        <v>679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</row>
    <row r="4" spans="2:62" s="4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5.75" customHeight="1">
      <c r="B5" s="120" t="s">
        <v>501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 t="s">
        <v>374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17" t="s">
        <v>69</v>
      </c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 t="s">
        <v>70</v>
      </c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 t="s">
        <v>71</v>
      </c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8"/>
    </row>
    <row r="6" spans="2:62" ht="15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09" t="s">
        <v>360</v>
      </c>
      <c r="N6" s="109"/>
      <c r="O6" s="109"/>
      <c r="P6" s="109"/>
      <c r="Q6" s="109"/>
      <c r="R6" s="109"/>
      <c r="S6" s="109"/>
      <c r="T6" s="109" t="s">
        <v>45</v>
      </c>
      <c r="U6" s="109"/>
      <c r="V6" s="109"/>
      <c r="W6" s="109"/>
      <c r="X6" s="109"/>
      <c r="Y6" s="109"/>
      <c r="Z6" s="109"/>
      <c r="AA6" s="109" t="s">
        <v>360</v>
      </c>
      <c r="AB6" s="109"/>
      <c r="AC6" s="109"/>
      <c r="AD6" s="109"/>
      <c r="AE6" s="109"/>
      <c r="AF6" s="109"/>
      <c r="AG6" s="109" t="s">
        <v>45</v>
      </c>
      <c r="AH6" s="109"/>
      <c r="AI6" s="109"/>
      <c r="AJ6" s="109"/>
      <c r="AK6" s="109"/>
      <c r="AL6" s="109"/>
      <c r="AM6" s="109" t="s">
        <v>360</v>
      </c>
      <c r="AN6" s="109"/>
      <c r="AO6" s="109"/>
      <c r="AP6" s="109"/>
      <c r="AQ6" s="109"/>
      <c r="AR6" s="109"/>
      <c r="AS6" s="109" t="s">
        <v>45</v>
      </c>
      <c r="AT6" s="109"/>
      <c r="AU6" s="109"/>
      <c r="AV6" s="109"/>
      <c r="AW6" s="109"/>
      <c r="AX6" s="109"/>
      <c r="AY6" s="109" t="s">
        <v>360</v>
      </c>
      <c r="AZ6" s="109"/>
      <c r="BA6" s="109"/>
      <c r="BB6" s="109"/>
      <c r="BC6" s="109"/>
      <c r="BD6" s="109"/>
      <c r="BE6" s="109" t="s">
        <v>45</v>
      </c>
      <c r="BF6" s="109"/>
      <c r="BG6" s="109"/>
      <c r="BH6" s="109"/>
      <c r="BI6" s="109"/>
      <c r="BJ6" s="110"/>
    </row>
    <row r="7" spans="13:19" ht="10.5" customHeight="1">
      <c r="M7" s="41"/>
      <c r="N7" s="42"/>
      <c r="O7" s="42"/>
      <c r="P7" s="42"/>
      <c r="Q7" s="42"/>
      <c r="R7" s="42"/>
      <c r="S7" s="42"/>
    </row>
    <row r="8" spans="3:62" ht="10.5" customHeight="1">
      <c r="C8" s="126" t="s">
        <v>46</v>
      </c>
      <c r="D8" s="126"/>
      <c r="E8" s="126"/>
      <c r="F8" s="138">
        <v>11</v>
      </c>
      <c r="G8" s="138"/>
      <c r="H8" s="138"/>
      <c r="I8" s="126" t="s">
        <v>39</v>
      </c>
      <c r="J8" s="126"/>
      <c r="K8" s="126"/>
      <c r="M8" s="106">
        <v>3683</v>
      </c>
      <c r="N8" s="107"/>
      <c r="O8" s="107"/>
      <c r="P8" s="107"/>
      <c r="Q8" s="107"/>
      <c r="R8" s="107"/>
      <c r="S8" s="107"/>
      <c r="T8" s="105">
        <v>89130</v>
      </c>
      <c r="U8" s="105"/>
      <c r="V8" s="105"/>
      <c r="W8" s="105"/>
      <c r="X8" s="105"/>
      <c r="Y8" s="105"/>
      <c r="Z8" s="105"/>
      <c r="AA8" s="114">
        <v>701</v>
      </c>
      <c r="AB8" s="114"/>
      <c r="AC8" s="114"/>
      <c r="AD8" s="114"/>
      <c r="AE8" s="114"/>
      <c r="AF8" s="114"/>
      <c r="AG8" s="114">
        <v>15779</v>
      </c>
      <c r="AH8" s="114"/>
      <c r="AI8" s="114"/>
      <c r="AJ8" s="114"/>
      <c r="AK8" s="114"/>
      <c r="AL8" s="114"/>
      <c r="AM8" s="114">
        <v>652</v>
      </c>
      <c r="AN8" s="114"/>
      <c r="AO8" s="114"/>
      <c r="AP8" s="114"/>
      <c r="AQ8" s="114"/>
      <c r="AR8" s="114"/>
      <c r="AS8" s="114">
        <v>14984</v>
      </c>
      <c r="AT8" s="114"/>
      <c r="AU8" s="114"/>
      <c r="AV8" s="114"/>
      <c r="AW8" s="114"/>
      <c r="AX8" s="114"/>
      <c r="AY8" s="114">
        <v>525</v>
      </c>
      <c r="AZ8" s="114"/>
      <c r="BA8" s="114"/>
      <c r="BB8" s="114"/>
      <c r="BC8" s="114"/>
      <c r="BD8" s="114"/>
      <c r="BE8" s="114">
        <v>15190</v>
      </c>
      <c r="BF8" s="114"/>
      <c r="BG8" s="114"/>
      <c r="BH8" s="114"/>
      <c r="BI8" s="114"/>
      <c r="BJ8" s="114"/>
    </row>
    <row r="9" spans="3:62" ht="10.5" customHeight="1">
      <c r="C9" s="8"/>
      <c r="D9" s="8"/>
      <c r="E9" s="8"/>
      <c r="F9" s="138">
        <v>12</v>
      </c>
      <c r="G9" s="138"/>
      <c r="H9" s="138"/>
      <c r="I9" s="8"/>
      <c r="J9" s="8"/>
      <c r="K9" s="8"/>
      <c r="M9" s="106">
        <v>3756</v>
      </c>
      <c r="N9" s="107"/>
      <c r="O9" s="107"/>
      <c r="P9" s="107"/>
      <c r="Q9" s="107"/>
      <c r="R9" s="107"/>
      <c r="S9" s="107"/>
      <c r="T9" s="105">
        <v>60466</v>
      </c>
      <c r="U9" s="105"/>
      <c r="V9" s="105"/>
      <c r="W9" s="105"/>
      <c r="X9" s="105"/>
      <c r="Y9" s="105"/>
      <c r="Z9" s="105"/>
      <c r="AA9" s="114">
        <v>635</v>
      </c>
      <c r="AB9" s="114"/>
      <c r="AC9" s="114"/>
      <c r="AD9" s="114"/>
      <c r="AE9" s="114"/>
      <c r="AF9" s="114"/>
      <c r="AG9" s="114">
        <v>12034</v>
      </c>
      <c r="AH9" s="114"/>
      <c r="AI9" s="114"/>
      <c r="AJ9" s="114"/>
      <c r="AK9" s="114"/>
      <c r="AL9" s="114"/>
      <c r="AM9" s="114">
        <v>629</v>
      </c>
      <c r="AN9" s="114"/>
      <c r="AO9" s="114"/>
      <c r="AP9" s="114"/>
      <c r="AQ9" s="114"/>
      <c r="AR9" s="114"/>
      <c r="AS9" s="114">
        <v>11336</v>
      </c>
      <c r="AT9" s="114"/>
      <c r="AU9" s="114"/>
      <c r="AV9" s="114"/>
      <c r="AW9" s="114"/>
      <c r="AX9" s="114"/>
      <c r="AY9" s="114">
        <v>555</v>
      </c>
      <c r="AZ9" s="114"/>
      <c r="BA9" s="114"/>
      <c r="BB9" s="114"/>
      <c r="BC9" s="114"/>
      <c r="BD9" s="114"/>
      <c r="BE9" s="114">
        <v>12211</v>
      </c>
      <c r="BF9" s="114"/>
      <c r="BG9" s="114"/>
      <c r="BH9" s="114"/>
      <c r="BI9" s="114"/>
      <c r="BJ9" s="114"/>
    </row>
    <row r="10" spans="3:62" ht="10.5" customHeight="1">
      <c r="C10" s="8"/>
      <c r="D10" s="8"/>
      <c r="E10" s="8"/>
      <c r="F10" s="138">
        <v>13</v>
      </c>
      <c r="G10" s="138"/>
      <c r="H10" s="138"/>
      <c r="I10" s="8"/>
      <c r="J10" s="8"/>
      <c r="K10" s="8"/>
      <c r="M10" s="106">
        <v>3567</v>
      </c>
      <c r="N10" s="107"/>
      <c r="O10" s="107"/>
      <c r="P10" s="107"/>
      <c r="Q10" s="107"/>
      <c r="R10" s="107"/>
      <c r="S10" s="107"/>
      <c r="T10" s="105">
        <v>71966</v>
      </c>
      <c r="U10" s="105"/>
      <c r="V10" s="105"/>
      <c r="W10" s="105"/>
      <c r="X10" s="105"/>
      <c r="Y10" s="105"/>
      <c r="Z10" s="105"/>
      <c r="AA10" s="114">
        <v>590</v>
      </c>
      <c r="AB10" s="114"/>
      <c r="AC10" s="114"/>
      <c r="AD10" s="114"/>
      <c r="AE10" s="114"/>
      <c r="AF10" s="114"/>
      <c r="AG10" s="114">
        <v>10659</v>
      </c>
      <c r="AH10" s="114"/>
      <c r="AI10" s="114"/>
      <c r="AJ10" s="114"/>
      <c r="AK10" s="114"/>
      <c r="AL10" s="114"/>
      <c r="AM10" s="114">
        <v>565</v>
      </c>
      <c r="AN10" s="114"/>
      <c r="AO10" s="114"/>
      <c r="AP10" s="114"/>
      <c r="AQ10" s="114"/>
      <c r="AR10" s="114"/>
      <c r="AS10" s="114">
        <v>10225</v>
      </c>
      <c r="AT10" s="114"/>
      <c r="AU10" s="114"/>
      <c r="AV10" s="114"/>
      <c r="AW10" s="114"/>
      <c r="AX10" s="114"/>
      <c r="AY10" s="114">
        <v>528</v>
      </c>
      <c r="AZ10" s="114"/>
      <c r="BA10" s="114"/>
      <c r="BB10" s="114"/>
      <c r="BC10" s="114"/>
      <c r="BD10" s="114"/>
      <c r="BE10" s="114">
        <v>25675</v>
      </c>
      <c r="BF10" s="114"/>
      <c r="BG10" s="114"/>
      <c r="BH10" s="114"/>
      <c r="BI10" s="114"/>
      <c r="BJ10" s="114"/>
    </row>
    <row r="11" spans="6:62" ht="10.5" customHeight="1">
      <c r="F11" s="138">
        <v>14</v>
      </c>
      <c r="G11" s="138"/>
      <c r="H11" s="138"/>
      <c r="M11" s="106">
        <v>3501</v>
      </c>
      <c r="N11" s="107"/>
      <c r="O11" s="107"/>
      <c r="P11" s="107"/>
      <c r="Q11" s="107"/>
      <c r="R11" s="107"/>
      <c r="S11" s="107"/>
      <c r="T11" s="105">
        <v>56085</v>
      </c>
      <c r="U11" s="105"/>
      <c r="V11" s="105"/>
      <c r="W11" s="105"/>
      <c r="X11" s="105"/>
      <c r="Y11" s="105"/>
      <c r="Z11" s="105"/>
      <c r="AA11" s="105">
        <v>589</v>
      </c>
      <c r="AB11" s="105"/>
      <c r="AC11" s="105"/>
      <c r="AD11" s="105"/>
      <c r="AE11" s="105"/>
      <c r="AF11" s="105"/>
      <c r="AG11" s="105">
        <v>10654</v>
      </c>
      <c r="AH11" s="105"/>
      <c r="AI11" s="105"/>
      <c r="AJ11" s="105"/>
      <c r="AK11" s="105"/>
      <c r="AL11" s="105"/>
      <c r="AM11" s="105">
        <v>546</v>
      </c>
      <c r="AN11" s="105"/>
      <c r="AO11" s="105"/>
      <c r="AP11" s="105"/>
      <c r="AQ11" s="105"/>
      <c r="AR11" s="105"/>
      <c r="AS11" s="105">
        <v>10357</v>
      </c>
      <c r="AT11" s="105"/>
      <c r="AU11" s="105"/>
      <c r="AV11" s="105"/>
      <c r="AW11" s="105"/>
      <c r="AX11" s="105"/>
      <c r="AY11" s="105">
        <v>495</v>
      </c>
      <c r="AZ11" s="105"/>
      <c r="BA11" s="105"/>
      <c r="BB11" s="105"/>
      <c r="BC11" s="105"/>
      <c r="BD11" s="105"/>
      <c r="BE11" s="105">
        <v>10516</v>
      </c>
      <c r="BF11" s="105"/>
      <c r="BG11" s="105"/>
      <c r="BH11" s="105"/>
      <c r="BI11" s="105"/>
      <c r="BJ11" s="105"/>
    </row>
    <row r="12" spans="6:62" s="77" customFormat="1" ht="10.5" customHeight="1">
      <c r="F12" s="131">
        <v>15</v>
      </c>
      <c r="G12" s="131"/>
      <c r="H12" s="131"/>
      <c r="M12" s="113">
        <v>3480</v>
      </c>
      <c r="N12" s="111"/>
      <c r="O12" s="111"/>
      <c r="P12" s="111"/>
      <c r="Q12" s="111"/>
      <c r="R12" s="111"/>
      <c r="S12" s="111"/>
      <c r="T12" s="108">
        <v>71232</v>
      </c>
      <c r="U12" s="108"/>
      <c r="V12" s="108"/>
      <c r="W12" s="108"/>
      <c r="X12" s="108"/>
      <c r="Y12" s="108"/>
      <c r="Z12" s="108"/>
      <c r="AA12" s="108">
        <v>553</v>
      </c>
      <c r="AB12" s="108"/>
      <c r="AC12" s="108"/>
      <c r="AD12" s="108"/>
      <c r="AE12" s="108"/>
      <c r="AF12" s="108"/>
      <c r="AG12" s="108">
        <v>12898</v>
      </c>
      <c r="AH12" s="108"/>
      <c r="AI12" s="108"/>
      <c r="AJ12" s="108"/>
      <c r="AK12" s="108"/>
      <c r="AL12" s="108"/>
      <c r="AM12" s="108">
        <v>517</v>
      </c>
      <c r="AN12" s="108"/>
      <c r="AO12" s="108"/>
      <c r="AP12" s="108"/>
      <c r="AQ12" s="108"/>
      <c r="AR12" s="108"/>
      <c r="AS12" s="108">
        <v>17200</v>
      </c>
      <c r="AT12" s="108"/>
      <c r="AU12" s="108"/>
      <c r="AV12" s="108"/>
      <c r="AW12" s="108"/>
      <c r="AX12" s="108"/>
      <c r="AY12" s="108">
        <v>541</v>
      </c>
      <c r="AZ12" s="108"/>
      <c r="BA12" s="108"/>
      <c r="BB12" s="108"/>
      <c r="BC12" s="108"/>
      <c r="BD12" s="108"/>
      <c r="BE12" s="108">
        <v>17084</v>
      </c>
      <c r="BF12" s="108"/>
      <c r="BG12" s="108"/>
      <c r="BH12" s="108"/>
      <c r="BI12" s="108"/>
      <c r="BJ12" s="108"/>
    </row>
    <row r="13" spans="2:62" ht="10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5.75" customHeight="1">
      <c r="B14" s="120" t="s">
        <v>499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03" t="s">
        <v>352</v>
      </c>
      <c r="N14" s="103"/>
      <c r="O14" s="103"/>
      <c r="P14" s="103"/>
      <c r="Q14" s="103"/>
      <c r="R14" s="103"/>
      <c r="S14" s="103"/>
      <c r="T14" s="103"/>
      <c r="U14" s="103"/>
      <c r="V14" s="103"/>
      <c r="W14" s="103" t="s">
        <v>353</v>
      </c>
      <c r="X14" s="103"/>
      <c r="Y14" s="103"/>
      <c r="Z14" s="103"/>
      <c r="AA14" s="103"/>
      <c r="AB14" s="103"/>
      <c r="AC14" s="103"/>
      <c r="AD14" s="103"/>
      <c r="AE14" s="103"/>
      <c r="AF14" s="103"/>
      <c r="AG14" s="103" t="s">
        <v>354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17" t="s">
        <v>375</v>
      </c>
      <c r="AR14" s="117"/>
      <c r="AS14" s="117"/>
      <c r="AT14" s="117"/>
      <c r="AU14" s="117"/>
      <c r="AV14" s="117"/>
      <c r="AW14" s="117"/>
      <c r="AX14" s="117"/>
      <c r="AY14" s="117"/>
      <c r="AZ14" s="117"/>
      <c r="BA14" s="117" t="s">
        <v>376</v>
      </c>
      <c r="BB14" s="117"/>
      <c r="BC14" s="117"/>
      <c r="BD14" s="117"/>
      <c r="BE14" s="117"/>
      <c r="BF14" s="117"/>
      <c r="BG14" s="117"/>
      <c r="BH14" s="117"/>
      <c r="BI14" s="117"/>
      <c r="BJ14" s="118"/>
    </row>
    <row r="15" spans="2:62" ht="15.75" customHeight="1">
      <c r="B15" s="12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 t="s">
        <v>360</v>
      </c>
      <c r="N15" s="132"/>
      <c r="O15" s="132"/>
      <c r="P15" s="132"/>
      <c r="Q15" s="132"/>
      <c r="R15" s="132" t="s">
        <v>45</v>
      </c>
      <c r="S15" s="132"/>
      <c r="T15" s="132"/>
      <c r="U15" s="132"/>
      <c r="V15" s="132"/>
      <c r="W15" s="132" t="s">
        <v>360</v>
      </c>
      <c r="X15" s="132"/>
      <c r="Y15" s="132"/>
      <c r="Z15" s="132"/>
      <c r="AA15" s="132"/>
      <c r="AB15" s="132" t="s">
        <v>45</v>
      </c>
      <c r="AC15" s="132"/>
      <c r="AD15" s="132"/>
      <c r="AE15" s="132"/>
      <c r="AF15" s="132"/>
      <c r="AG15" s="132" t="s">
        <v>360</v>
      </c>
      <c r="AH15" s="132"/>
      <c r="AI15" s="132"/>
      <c r="AJ15" s="132"/>
      <c r="AK15" s="132"/>
      <c r="AL15" s="132" t="s">
        <v>45</v>
      </c>
      <c r="AM15" s="132"/>
      <c r="AN15" s="132"/>
      <c r="AO15" s="132"/>
      <c r="AP15" s="132"/>
      <c r="AQ15" s="132" t="s">
        <v>360</v>
      </c>
      <c r="AR15" s="132"/>
      <c r="AS15" s="132"/>
      <c r="AT15" s="132"/>
      <c r="AU15" s="132"/>
      <c r="AV15" s="132" t="s">
        <v>45</v>
      </c>
      <c r="AW15" s="132"/>
      <c r="AX15" s="132"/>
      <c r="AY15" s="132"/>
      <c r="AZ15" s="132"/>
      <c r="BA15" s="132" t="s">
        <v>360</v>
      </c>
      <c r="BB15" s="132"/>
      <c r="BC15" s="132"/>
      <c r="BD15" s="132"/>
      <c r="BE15" s="132"/>
      <c r="BF15" s="132" t="s">
        <v>45</v>
      </c>
      <c r="BG15" s="132"/>
      <c r="BH15" s="132"/>
      <c r="BI15" s="132"/>
      <c r="BJ15" s="125"/>
    </row>
    <row r="16" spans="13:62" ht="10.5" customHeight="1">
      <c r="M16" s="41"/>
      <c r="N16" s="42"/>
      <c r="O16" s="42"/>
      <c r="P16" s="42"/>
      <c r="Q16" s="42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3:62" ht="10.5" customHeight="1">
      <c r="C17" s="126" t="s">
        <v>46</v>
      </c>
      <c r="D17" s="126"/>
      <c r="E17" s="126"/>
      <c r="F17" s="138">
        <v>11</v>
      </c>
      <c r="G17" s="138"/>
      <c r="H17" s="138"/>
      <c r="I17" s="126" t="s">
        <v>39</v>
      </c>
      <c r="J17" s="126"/>
      <c r="K17" s="126"/>
      <c r="M17" s="106">
        <v>319</v>
      </c>
      <c r="N17" s="107"/>
      <c r="O17" s="107"/>
      <c r="P17" s="107"/>
      <c r="Q17" s="107"/>
      <c r="R17" s="105">
        <v>7320</v>
      </c>
      <c r="S17" s="105"/>
      <c r="T17" s="105"/>
      <c r="U17" s="105"/>
      <c r="V17" s="105"/>
      <c r="W17" s="105">
        <v>89</v>
      </c>
      <c r="X17" s="105"/>
      <c r="Y17" s="105"/>
      <c r="Z17" s="105"/>
      <c r="AA17" s="105"/>
      <c r="AB17" s="105">
        <v>3120</v>
      </c>
      <c r="AC17" s="105"/>
      <c r="AD17" s="105"/>
      <c r="AE17" s="105"/>
      <c r="AF17" s="105"/>
      <c r="AG17" s="105">
        <v>132</v>
      </c>
      <c r="AH17" s="105"/>
      <c r="AI17" s="105"/>
      <c r="AJ17" s="105"/>
      <c r="AK17" s="105"/>
      <c r="AL17" s="105">
        <v>12218</v>
      </c>
      <c r="AM17" s="105"/>
      <c r="AN17" s="105"/>
      <c r="AO17" s="105"/>
      <c r="AP17" s="105"/>
      <c r="AQ17" s="105">
        <v>299</v>
      </c>
      <c r="AR17" s="105"/>
      <c r="AS17" s="105"/>
      <c r="AT17" s="105"/>
      <c r="AU17" s="105"/>
      <c r="AV17" s="105">
        <v>12074</v>
      </c>
      <c r="AW17" s="105"/>
      <c r="AX17" s="105"/>
      <c r="AY17" s="105"/>
      <c r="AZ17" s="105"/>
      <c r="BA17" s="105">
        <v>317</v>
      </c>
      <c r="BB17" s="105"/>
      <c r="BC17" s="105"/>
      <c r="BD17" s="105"/>
      <c r="BE17" s="105"/>
      <c r="BF17" s="105">
        <v>10177</v>
      </c>
      <c r="BG17" s="105"/>
      <c r="BH17" s="105"/>
      <c r="BI17" s="105"/>
      <c r="BJ17" s="105"/>
    </row>
    <row r="18" spans="3:62" ht="10.5" customHeight="1">
      <c r="C18" s="8"/>
      <c r="D18" s="8"/>
      <c r="E18" s="8"/>
      <c r="F18" s="138">
        <v>12</v>
      </c>
      <c r="G18" s="138"/>
      <c r="H18" s="138"/>
      <c r="I18" s="8"/>
      <c r="J18" s="8"/>
      <c r="K18" s="8"/>
      <c r="M18" s="106">
        <v>255</v>
      </c>
      <c r="N18" s="107"/>
      <c r="O18" s="107"/>
      <c r="P18" s="107"/>
      <c r="Q18" s="107"/>
      <c r="R18" s="105">
        <v>5938</v>
      </c>
      <c r="S18" s="105"/>
      <c r="T18" s="105"/>
      <c r="U18" s="105"/>
      <c r="V18" s="105"/>
      <c r="W18" s="105">
        <v>109</v>
      </c>
      <c r="X18" s="105"/>
      <c r="Y18" s="105"/>
      <c r="Z18" s="105"/>
      <c r="AA18" s="105"/>
      <c r="AB18" s="105">
        <v>2566</v>
      </c>
      <c r="AC18" s="105"/>
      <c r="AD18" s="105"/>
      <c r="AE18" s="105"/>
      <c r="AF18" s="105"/>
      <c r="AG18" s="105">
        <v>129</v>
      </c>
      <c r="AH18" s="105"/>
      <c r="AI18" s="105"/>
      <c r="AJ18" s="105"/>
      <c r="AK18" s="105"/>
      <c r="AL18" s="105">
        <v>15343</v>
      </c>
      <c r="AM18" s="105"/>
      <c r="AN18" s="105"/>
      <c r="AO18" s="105"/>
      <c r="AP18" s="105"/>
      <c r="AQ18" s="105">
        <v>292</v>
      </c>
      <c r="AR18" s="105"/>
      <c r="AS18" s="105"/>
      <c r="AT18" s="105"/>
      <c r="AU18" s="105"/>
      <c r="AV18" s="105">
        <v>5900</v>
      </c>
      <c r="AW18" s="105"/>
      <c r="AX18" s="105"/>
      <c r="AY18" s="105"/>
      <c r="AZ18" s="105"/>
      <c r="BA18" s="105">
        <v>289</v>
      </c>
      <c r="BB18" s="105"/>
      <c r="BC18" s="105"/>
      <c r="BD18" s="105"/>
      <c r="BE18" s="105"/>
      <c r="BF18" s="105">
        <v>5422</v>
      </c>
      <c r="BG18" s="105"/>
      <c r="BH18" s="105"/>
      <c r="BI18" s="105"/>
      <c r="BJ18" s="105"/>
    </row>
    <row r="19" spans="3:62" ht="10.5" customHeight="1">
      <c r="C19" s="8"/>
      <c r="D19" s="8"/>
      <c r="E19" s="8"/>
      <c r="F19" s="138">
        <v>13</v>
      </c>
      <c r="G19" s="138"/>
      <c r="H19" s="138"/>
      <c r="I19" s="8"/>
      <c r="J19" s="8"/>
      <c r="K19" s="8"/>
      <c r="M19" s="106">
        <v>245</v>
      </c>
      <c r="N19" s="107"/>
      <c r="O19" s="107"/>
      <c r="P19" s="107"/>
      <c r="Q19" s="107"/>
      <c r="R19" s="105">
        <v>6120</v>
      </c>
      <c r="S19" s="105"/>
      <c r="T19" s="105"/>
      <c r="U19" s="105"/>
      <c r="V19" s="105"/>
      <c r="W19" s="105">
        <v>79</v>
      </c>
      <c r="X19" s="105"/>
      <c r="Y19" s="105"/>
      <c r="Z19" s="105"/>
      <c r="AA19" s="105"/>
      <c r="AB19" s="105">
        <v>2488</v>
      </c>
      <c r="AC19" s="105"/>
      <c r="AD19" s="105"/>
      <c r="AE19" s="105"/>
      <c r="AF19" s="105"/>
      <c r="AG19" s="105">
        <v>117</v>
      </c>
      <c r="AH19" s="105"/>
      <c r="AI19" s="105"/>
      <c r="AJ19" s="105"/>
      <c r="AK19" s="105"/>
      <c r="AL19" s="105">
        <v>11979</v>
      </c>
      <c r="AM19" s="105"/>
      <c r="AN19" s="105"/>
      <c r="AO19" s="105"/>
      <c r="AP19" s="105"/>
      <c r="AQ19" s="105">
        <v>320</v>
      </c>
      <c r="AR19" s="105"/>
      <c r="AS19" s="105"/>
      <c r="AT19" s="105"/>
      <c r="AU19" s="105"/>
      <c r="AV19" s="105">
        <v>6255</v>
      </c>
      <c r="AW19" s="105"/>
      <c r="AX19" s="105"/>
      <c r="AY19" s="105"/>
      <c r="AZ19" s="105"/>
      <c r="BA19" s="105">
        <v>285</v>
      </c>
      <c r="BB19" s="105"/>
      <c r="BC19" s="105"/>
      <c r="BD19" s="105"/>
      <c r="BE19" s="105"/>
      <c r="BF19" s="105">
        <v>5411</v>
      </c>
      <c r="BG19" s="105"/>
      <c r="BH19" s="105"/>
      <c r="BI19" s="105"/>
      <c r="BJ19" s="105"/>
    </row>
    <row r="20" spans="6:62" ht="10.5" customHeight="1">
      <c r="F20" s="138">
        <v>14</v>
      </c>
      <c r="G20" s="138"/>
      <c r="H20" s="138"/>
      <c r="M20" s="106">
        <v>173</v>
      </c>
      <c r="N20" s="107"/>
      <c r="O20" s="107"/>
      <c r="P20" s="107"/>
      <c r="Q20" s="107"/>
      <c r="R20" s="105">
        <v>4343</v>
      </c>
      <c r="S20" s="105"/>
      <c r="T20" s="105"/>
      <c r="U20" s="105"/>
      <c r="V20" s="105"/>
      <c r="W20" s="105">
        <v>86</v>
      </c>
      <c r="X20" s="105"/>
      <c r="Y20" s="105"/>
      <c r="Z20" s="105"/>
      <c r="AA20" s="105"/>
      <c r="AB20" s="105">
        <v>2182</v>
      </c>
      <c r="AC20" s="105"/>
      <c r="AD20" s="105"/>
      <c r="AE20" s="105"/>
      <c r="AF20" s="105"/>
      <c r="AG20" s="105">
        <v>149</v>
      </c>
      <c r="AH20" s="105"/>
      <c r="AI20" s="105"/>
      <c r="AJ20" s="105"/>
      <c r="AK20" s="105"/>
      <c r="AL20" s="105">
        <v>12115</v>
      </c>
      <c r="AM20" s="105"/>
      <c r="AN20" s="105"/>
      <c r="AO20" s="105"/>
      <c r="AP20" s="105"/>
      <c r="AQ20" s="105">
        <v>347</v>
      </c>
      <c r="AR20" s="105"/>
      <c r="AS20" s="105"/>
      <c r="AT20" s="105"/>
      <c r="AU20" s="105"/>
      <c r="AV20" s="105">
        <v>6113</v>
      </c>
      <c r="AW20" s="105"/>
      <c r="AX20" s="105"/>
      <c r="AY20" s="105"/>
      <c r="AZ20" s="105"/>
      <c r="BA20" s="105">
        <v>339</v>
      </c>
      <c r="BB20" s="105"/>
      <c r="BC20" s="105"/>
      <c r="BD20" s="105"/>
      <c r="BE20" s="105"/>
      <c r="BF20" s="105">
        <v>6167</v>
      </c>
      <c r="BG20" s="105"/>
      <c r="BH20" s="105"/>
      <c r="BI20" s="105"/>
      <c r="BJ20" s="105"/>
    </row>
    <row r="21" spans="6:62" s="77" customFormat="1" ht="10.5" customHeight="1">
      <c r="F21" s="131">
        <v>15</v>
      </c>
      <c r="G21" s="131"/>
      <c r="H21" s="131"/>
      <c r="M21" s="113">
        <v>135</v>
      </c>
      <c r="N21" s="111"/>
      <c r="O21" s="111"/>
      <c r="P21" s="111"/>
      <c r="Q21" s="111"/>
      <c r="R21" s="108">
        <v>4056</v>
      </c>
      <c r="S21" s="108"/>
      <c r="T21" s="108"/>
      <c r="U21" s="108"/>
      <c r="V21" s="108"/>
      <c r="W21" s="108">
        <v>146</v>
      </c>
      <c r="X21" s="108"/>
      <c r="Y21" s="108"/>
      <c r="Z21" s="108"/>
      <c r="AA21" s="108"/>
      <c r="AB21" s="108">
        <v>11542</v>
      </c>
      <c r="AC21" s="108"/>
      <c r="AD21" s="108"/>
      <c r="AE21" s="108"/>
      <c r="AF21" s="108"/>
      <c r="AG21" s="108">
        <v>110</v>
      </c>
      <c r="AH21" s="108"/>
      <c r="AI21" s="108"/>
      <c r="AJ21" s="108"/>
      <c r="AK21" s="108"/>
      <c r="AL21" s="108">
        <v>13937</v>
      </c>
      <c r="AM21" s="108"/>
      <c r="AN21" s="108"/>
      <c r="AO21" s="108"/>
      <c r="AP21" s="108"/>
      <c r="AQ21" s="108">
        <v>351</v>
      </c>
      <c r="AR21" s="108"/>
      <c r="AS21" s="108"/>
      <c r="AT21" s="108"/>
      <c r="AU21" s="108"/>
      <c r="AV21" s="108">
        <v>5734</v>
      </c>
      <c r="AW21" s="108"/>
      <c r="AX21" s="108"/>
      <c r="AY21" s="108"/>
      <c r="AZ21" s="108"/>
      <c r="BA21" s="108">
        <v>385</v>
      </c>
      <c r="BB21" s="108"/>
      <c r="BC21" s="108"/>
      <c r="BD21" s="108"/>
      <c r="BE21" s="108"/>
      <c r="BF21" s="108">
        <v>6364</v>
      </c>
      <c r="BG21" s="108"/>
      <c r="BH21" s="108"/>
      <c r="BI21" s="108"/>
      <c r="BJ21" s="108"/>
    </row>
    <row r="22" spans="2:62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5.75" customHeight="1">
      <c r="B23" s="120" t="s">
        <v>499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03" t="s">
        <v>355</v>
      </c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28" t="s">
        <v>365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 t="s">
        <v>369</v>
      </c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 t="s">
        <v>370</v>
      </c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9"/>
    </row>
    <row r="24" spans="2:62" ht="15.75" customHeight="1">
      <c r="B24" s="12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09" t="s">
        <v>360</v>
      </c>
      <c r="N24" s="109"/>
      <c r="O24" s="109"/>
      <c r="P24" s="109"/>
      <c r="Q24" s="109"/>
      <c r="R24" s="109"/>
      <c r="S24" s="109" t="s">
        <v>45</v>
      </c>
      <c r="T24" s="109"/>
      <c r="U24" s="109"/>
      <c r="V24" s="109"/>
      <c r="W24" s="109"/>
      <c r="X24" s="109"/>
      <c r="Y24" s="109" t="s">
        <v>360</v>
      </c>
      <c r="Z24" s="109"/>
      <c r="AA24" s="109"/>
      <c r="AB24" s="109"/>
      <c r="AC24" s="109"/>
      <c r="AD24" s="109"/>
      <c r="AE24" s="109" t="s">
        <v>45</v>
      </c>
      <c r="AF24" s="109"/>
      <c r="AG24" s="109"/>
      <c r="AH24" s="109"/>
      <c r="AI24" s="109"/>
      <c r="AJ24" s="109"/>
      <c r="AK24" s="109" t="s">
        <v>360</v>
      </c>
      <c r="AL24" s="109"/>
      <c r="AM24" s="109"/>
      <c r="AN24" s="109"/>
      <c r="AO24" s="109"/>
      <c r="AP24" s="109"/>
      <c r="AQ24" s="109" t="s">
        <v>45</v>
      </c>
      <c r="AR24" s="109"/>
      <c r="AS24" s="109"/>
      <c r="AT24" s="109"/>
      <c r="AU24" s="109"/>
      <c r="AV24" s="109"/>
      <c r="AW24" s="109" t="s">
        <v>360</v>
      </c>
      <c r="AX24" s="109"/>
      <c r="AY24" s="109"/>
      <c r="AZ24" s="109"/>
      <c r="BA24" s="109"/>
      <c r="BB24" s="109"/>
      <c r="BC24" s="109"/>
      <c r="BD24" s="109" t="s">
        <v>45</v>
      </c>
      <c r="BE24" s="109"/>
      <c r="BF24" s="109"/>
      <c r="BG24" s="109"/>
      <c r="BH24" s="109"/>
      <c r="BI24" s="109"/>
      <c r="BJ24" s="110"/>
    </row>
    <row r="25" spans="13:62" ht="10.5" customHeight="1">
      <c r="M25" s="41"/>
      <c r="N25" s="42"/>
      <c r="O25" s="42"/>
      <c r="P25" s="42"/>
      <c r="Q25" s="42"/>
      <c r="R25" s="42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3:62" ht="10.5" customHeight="1">
      <c r="C26" s="126" t="s">
        <v>46</v>
      </c>
      <c r="D26" s="126"/>
      <c r="E26" s="126"/>
      <c r="F26" s="138">
        <v>11</v>
      </c>
      <c r="G26" s="138"/>
      <c r="H26" s="138"/>
      <c r="I26" s="126" t="s">
        <v>39</v>
      </c>
      <c r="J26" s="126"/>
      <c r="K26" s="126"/>
      <c r="M26" s="116">
        <v>155</v>
      </c>
      <c r="N26" s="114"/>
      <c r="O26" s="114"/>
      <c r="P26" s="114"/>
      <c r="Q26" s="114"/>
      <c r="R26" s="114"/>
      <c r="S26" s="114">
        <v>6095</v>
      </c>
      <c r="T26" s="114"/>
      <c r="U26" s="114"/>
      <c r="V26" s="114"/>
      <c r="W26" s="114"/>
      <c r="X26" s="114"/>
      <c r="Y26" s="114">
        <v>395</v>
      </c>
      <c r="Z26" s="114"/>
      <c r="AA26" s="114"/>
      <c r="AB26" s="114"/>
      <c r="AC26" s="114"/>
      <c r="AD26" s="114"/>
      <c r="AE26" s="114">
        <v>7599</v>
      </c>
      <c r="AF26" s="114"/>
      <c r="AG26" s="114"/>
      <c r="AH26" s="114"/>
      <c r="AI26" s="114"/>
      <c r="AJ26" s="114"/>
      <c r="AK26" s="114">
        <v>552</v>
      </c>
      <c r="AL26" s="114"/>
      <c r="AM26" s="114"/>
      <c r="AN26" s="114"/>
      <c r="AO26" s="114"/>
      <c r="AP26" s="114"/>
      <c r="AQ26" s="114">
        <v>5792</v>
      </c>
      <c r="AR26" s="114"/>
      <c r="AS26" s="114"/>
      <c r="AT26" s="114"/>
      <c r="AU26" s="114"/>
      <c r="AV26" s="114"/>
      <c r="AW26" s="107">
        <v>242</v>
      </c>
      <c r="AX26" s="107"/>
      <c r="AY26" s="107"/>
      <c r="AZ26" s="107"/>
      <c r="BA26" s="107"/>
      <c r="BB26" s="107"/>
      <c r="BC26" s="107"/>
      <c r="BD26" s="107">
        <v>7535</v>
      </c>
      <c r="BE26" s="107"/>
      <c r="BF26" s="107"/>
      <c r="BG26" s="107"/>
      <c r="BH26" s="107"/>
      <c r="BI26" s="107"/>
      <c r="BJ26" s="107"/>
    </row>
    <row r="27" spans="3:62" ht="10.5" customHeight="1">
      <c r="C27" s="8"/>
      <c r="D27" s="8"/>
      <c r="E27" s="8"/>
      <c r="F27" s="138">
        <v>12</v>
      </c>
      <c r="G27" s="138"/>
      <c r="H27" s="138"/>
      <c r="I27" s="8"/>
      <c r="J27" s="8"/>
      <c r="K27" s="8"/>
      <c r="M27" s="116">
        <v>102</v>
      </c>
      <c r="N27" s="114"/>
      <c r="O27" s="114"/>
      <c r="P27" s="114"/>
      <c r="Q27" s="114"/>
      <c r="R27" s="114"/>
      <c r="S27" s="114">
        <v>4771</v>
      </c>
      <c r="T27" s="114"/>
      <c r="U27" s="114"/>
      <c r="V27" s="114"/>
      <c r="W27" s="114"/>
      <c r="X27" s="114"/>
      <c r="Y27" s="114">
        <v>408</v>
      </c>
      <c r="Z27" s="114"/>
      <c r="AA27" s="114"/>
      <c r="AB27" s="114"/>
      <c r="AC27" s="114"/>
      <c r="AD27" s="114"/>
      <c r="AE27" s="114">
        <v>4357</v>
      </c>
      <c r="AF27" s="114"/>
      <c r="AG27" s="114"/>
      <c r="AH27" s="114"/>
      <c r="AI27" s="114"/>
      <c r="AJ27" s="114"/>
      <c r="AK27" s="114">
        <v>558</v>
      </c>
      <c r="AL27" s="114"/>
      <c r="AM27" s="114"/>
      <c r="AN27" s="114"/>
      <c r="AO27" s="114"/>
      <c r="AP27" s="114"/>
      <c r="AQ27" s="114">
        <v>4749</v>
      </c>
      <c r="AR27" s="114"/>
      <c r="AS27" s="114"/>
      <c r="AT27" s="114"/>
      <c r="AU27" s="114"/>
      <c r="AV27" s="114"/>
      <c r="AW27" s="107">
        <v>210</v>
      </c>
      <c r="AX27" s="107"/>
      <c r="AY27" s="107"/>
      <c r="AZ27" s="107"/>
      <c r="BA27" s="107"/>
      <c r="BB27" s="107"/>
      <c r="BC27" s="107"/>
      <c r="BD27" s="107">
        <v>4457</v>
      </c>
      <c r="BE27" s="107"/>
      <c r="BF27" s="107"/>
      <c r="BG27" s="107"/>
      <c r="BH27" s="107"/>
      <c r="BI27" s="107"/>
      <c r="BJ27" s="107"/>
    </row>
    <row r="28" spans="2:62" ht="10.5" customHeight="1">
      <c r="B28" s="4"/>
      <c r="C28" s="15"/>
      <c r="D28" s="15"/>
      <c r="E28" s="15"/>
      <c r="F28" s="123">
        <v>13</v>
      </c>
      <c r="G28" s="123"/>
      <c r="H28" s="123"/>
      <c r="I28" s="15"/>
      <c r="J28" s="15"/>
      <c r="K28" s="15"/>
      <c r="L28" s="4"/>
      <c r="M28" s="116">
        <v>107</v>
      </c>
      <c r="N28" s="114"/>
      <c r="O28" s="114"/>
      <c r="P28" s="114"/>
      <c r="Q28" s="114"/>
      <c r="R28" s="114"/>
      <c r="S28" s="114">
        <v>4472</v>
      </c>
      <c r="T28" s="114"/>
      <c r="U28" s="114"/>
      <c r="V28" s="114"/>
      <c r="W28" s="114"/>
      <c r="X28" s="114"/>
      <c r="Y28" s="114">
        <v>449</v>
      </c>
      <c r="Z28" s="114"/>
      <c r="AA28" s="114"/>
      <c r="AB28" s="114"/>
      <c r="AC28" s="114"/>
      <c r="AD28" s="114"/>
      <c r="AE28" s="114">
        <v>4549</v>
      </c>
      <c r="AF28" s="114"/>
      <c r="AG28" s="114"/>
      <c r="AH28" s="114"/>
      <c r="AI28" s="114"/>
      <c r="AJ28" s="114"/>
      <c r="AK28" s="114">
        <v>591</v>
      </c>
      <c r="AL28" s="114"/>
      <c r="AM28" s="114"/>
      <c r="AN28" s="114"/>
      <c r="AO28" s="114"/>
      <c r="AP28" s="114"/>
      <c r="AQ28" s="114">
        <v>4645</v>
      </c>
      <c r="AR28" s="114"/>
      <c r="AS28" s="114"/>
      <c r="AT28" s="114"/>
      <c r="AU28" s="114"/>
      <c r="AV28" s="114"/>
      <c r="AW28" s="107">
        <v>239</v>
      </c>
      <c r="AX28" s="107"/>
      <c r="AY28" s="107"/>
      <c r="AZ28" s="107"/>
      <c r="BA28" s="107"/>
      <c r="BB28" s="107"/>
      <c r="BC28" s="107"/>
      <c r="BD28" s="107">
        <v>4547</v>
      </c>
      <c r="BE28" s="107"/>
      <c r="BF28" s="107"/>
      <c r="BG28" s="107"/>
      <c r="BH28" s="107"/>
      <c r="BI28" s="107"/>
      <c r="BJ28" s="107"/>
    </row>
    <row r="29" spans="2:62" ht="10.5" customHeight="1">
      <c r="B29" s="4"/>
      <c r="C29" s="4"/>
      <c r="D29" s="4"/>
      <c r="E29" s="4"/>
      <c r="F29" s="123">
        <v>14</v>
      </c>
      <c r="G29" s="123"/>
      <c r="H29" s="123"/>
      <c r="I29" s="4"/>
      <c r="J29" s="4"/>
      <c r="K29" s="4"/>
      <c r="L29" s="4"/>
      <c r="M29" s="106">
        <v>103</v>
      </c>
      <c r="N29" s="107"/>
      <c r="O29" s="107"/>
      <c r="P29" s="107"/>
      <c r="Q29" s="107"/>
      <c r="R29" s="107"/>
      <c r="S29" s="107">
        <v>4327</v>
      </c>
      <c r="T29" s="107"/>
      <c r="U29" s="107"/>
      <c r="V29" s="107"/>
      <c r="W29" s="107"/>
      <c r="X29" s="107"/>
      <c r="Y29" s="107">
        <v>394</v>
      </c>
      <c r="Z29" s="107"/>
      <c r="AA29" s="107"/>
      <c r="AB29" s="107"/>
      <c r="AC29" s="107"/>
      <c r="AD29" s="107"/>
      <c r="AE29" s="107">
        <v>4050</v>
      </c>
      <c r="AF29" s="107"/>
      <c r="AG29" s="107"/>
      <c r="AH29" s="107"/>
      <c r="AI29" s="107"/>
      <c r="AJ29" s="107"/>
      <c r="AK29" s="107">
        <v>614</v>
      </c>
      <c r="AL29" s="107"/>
      <c r="AM29" s="107"/>
      <c r="AN29" s="107"/>
      <c r="AO29" s="107"/>
      <c r="AP29" s="107"/>
      <c r="AQ29" s="107">
        <v>4839</v>
      </c>
      <c r="AR29" s="107"/>
      <c r="AS29" s="107"/>
      <c r="AT29" s="107"/>
      <c r="AU29" s="107"/>
      <c r="AV29" s="107"/>
      <c r="AW29" s="107">
        <v>177</v>
      </c>
      <c r="AX29" s="107"/>
      <c r="AY29" s="107"/>
      <c r="AZ29" s="107"/>
      <c r="BA29" s="107"/>
      <c r="BB29" s="107"/>
      <c r="BC29" s="107"/>
      <c r="BD29" s="107">
        <v>3389</v>
      </c>
      <c r="BE29" s="107"/>
      <c r="BF29" s="107"/>
      <c r="BG29" s="107"/>
      <c r="BH29" s="107"/>
      <c r="BI29" s="107"/>
      <c r="BJ29" s="107"/>
    </row>
    <row r="30" spans="2:62" s="77" customFormat="1" ht="10.5" customHeight="1">
      <c r="B30" s="78"/>
      <c r="C30" s="78"/>
      <c r="D30" s="78"/>
      <c r="E30" s="78"/>
      <c r="F30" s="112">
        <v>15</v>
      </c>
      <c r="G30" s="112"/>
      <c r="H30" s="112"/>
      <c r="I30" s="78"/>
      <c r="J30" s="78"/>
      <c r="K30" s="78"/>
      <c r="L30" s="78"/>
      <c r="M30" s="113">
        <v>72</v>
      </c>
      <c r="N30" s="111"/>
      <c r="O30" s="111"/>
      <c r="P30" s="111"/>
      <c r="Q30" s="111"/>
      <c r="R30" s="111"/>
      <c r="S30" s="111">
        <v>2821</v>
      </c>
      <c r="T30" s="111"/>
      <c r="U30" s="111"/>
      <c r="V30" s="111"/>
      <c r="W30" s="111"/>
      <c r="X30" s="111"/>
      <c r="Y30" s="111">
        <v>387</v>
      </c>
      <c r="Z30" s="111"/>
      <c r="AA30" s="111"/>
      <c r="AB30" s="111"/>
      <c r="AC30" s="111"/>
      <c r="AD30" s="111"/>
      <c r="AE30" s="111">
        <v>4290</v>
      </c>
      <c r="AF30" s="111"/>
      <c r="AG30" s="111"/>
      <c r="AH30" s="111"/>
      <c r="AI30" s="111"/>
      <c r="AJ30" s="111"/>
      <c r="AK30" s="111">
        <v>562</v>
      </c>
      <c r="AL30" s="111"/>
      <c r="AM30" s="111"/>
      <c r="AN30" s="111"/>
      <c r="AO30" s="111"/>
      <c r="AP30" s="111"/>
      <c r="AQ30" s="111">
        <v>4584</v>
      </c>
      <c r="AR30" s="111"/>
      <c r="AS30" s="111"/>
      <c r="AT30" s="111"/>
      <c r="AU30" s="111"/>
      <c r="AV30" s="111"/>
      <c r="AW30" s="111">
        <v>184</v>
      </c>
      <c r="AX30" s="111"/>
      <c r="AY30" s="111"/>
      <c r="AZ30" s="111"/>
      <c r="BA30" s="111"/>
      <c r="BB30" s="111"/>
      <c r="BC30" s="111"/>
      <c r="BD30" s="111">
        <v>3078</v>
      </c>
      <c r="BE30" s="111"/>
      <c r="BF30" s="111"/>
      <c r="BG30" s="111"/>
      <c r="BH30" s="111"/>
      <c r="BI30" s="111"/>
      <c r="BJ30" s="111"/>
    </row>
    <row r="31" spans="2:62" ht="10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4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 customHeight="1">
      <c r="B32" s="134" t="s">
        <v>54</v>
      </c>
      <c r="C32" s="134"/>
      <c r="D32" s="134"/>
      <c r="E32" s="9" t="s">
        <v>295</v>
      </c>
      <c r="F32" s="4" t="s">
        <v>55</v>
      </c>
      <c r="G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4" spans="2:62" ht="12.75" customHeight="1">
      <c r="B34" s="123" t="s">
        <v>502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</row>
    <row r="35" spans="2:62" ht="12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2:62" ht="15.75" customHeight="1">
      <c r="B36" s="120" t="s">
        <v>72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 t="s">
        <v>374</v>
      </c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 t="s">
        <v>371</v>
      </c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 t="s">
        <v>372</v>
      </c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 t="s">
        <v>373</v>
      </c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/>
    </row>
    <row r="37" spans="2:62" ht="15.75" customHeight="1">
      <c r="B37" s="12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09" t="s">
        <v>360</v>
      </c>
      <c r="N37" s="109"/>
      <c r="O37" s="109"/>
      <c r="P37" s="109"/>
      <c r="Q37" s="109"/>
      <c r="R37" s="109"/>
      <c r="S37" s="109" t="s">
        <v>45</v>
      </c>
      <c r="T37" s="109"/>
      <c r="U37" s="109"/>
      <c r="V37" s="109"/>
      <c r="W37" s="109"/>
      <c r="X37" s="109"/>
      <c r="Y37" s="109" t="s">
        <v>360</v>
      </c>
      <c r="Z37" s="109"/>
      <c r="AA37" s="109"/>
      <c r="AB37" s="109"/>
      <c r="AC37" s="109"/>
      <c r="AD37" s="109"/>
      <c r="AE37" s="109" t="s">
        <v>45</v>
      </c>
      <c r="AF37" s="109"/>
      <c r="AG37" s="109"/>
      <c r="AH37" s="109"/>
      <c r="AI37" s="109"/>
      <c r="AJ37" s="109"/>
      <c r="AK37" s="109" t="s">
        <v>360</v>
      </c>
      <c r="AL37" s="109"/>
      <c r="AM37" s="109"/>
      <c r="AN37" s="109"/>
      <c r="AO37" s="109"/>
      <c r="AP37" s="109"/>
      <c r="AQ37" s="109" t="s">
        <v>45</v>
      </c>
      <c r="AR37" s="109"/>
      <c r="AS37" s="109"/>
      <c r="AT37" s="109"/>
      <c r="AU37" s="109"/>
      <c r="AV37" s="109"/>
      <c r="AW37" s="109" t="s">
        <v>360</v>
      </c>
      <c r="AX37" s="109"/>
      <c r="AY37" s="109"/>
      <c r="AZ37" s="109"/>
      <c r="BA37" s="109"/>
      <c r="BB37" s="109"/>
      <c r="BC37" s="109"/>
      <c r="BD37" s="109" t="s">
        <v>45</v>
      </c>
      <c r="BE37" s="109"/>
      <c r="BF37" s="109"/>
      <c r="BG37" s="109"/>
      <c r="BH37" s="109"/>
      <c r="BI37" s="109"/>
      <c r="BJ37" s="110"/>
    </row>
    <row r="38" spans="2:62" ht="10.5" customHeight="1">
      <c r="B38" s="4"/>
      <c r="C38" s="4"/>
      <c r="D38" s="15"/>
      <c r="E38" s="15"/>
      <c r="F38" s="15"/>
      <c r="G38" s="15"/>
      <c r="H38" s="15"/>
      <c r="I38" s="15"/>
      <c r="J38" s="15"/>
      <c r="K38" s="4"/>
      <c r="L38" s="4"/>
      <c r="M38" s="47"/>
      <c r="N38" s="48"/>
      <c r="O38" s="48"/>
      <c r="P38" s="48"/>
      <c r="Q38" s="48"/>
      <c r="R38" s="49"/>
      <c r="S38" s="20"/>
      <c r="T38" s="18"/>
      <c r="U38" s="18"/>
      <c r="V38" s="18"/>
      <c r="W38" s="18"/>
      <c r="X38" s="20"/>
      <c r="Y38" s="20"/>
      <c r="Z38" s="18"/>
      <c r="AA38" s="18"/>
      <c r="AB38" s="18"/>
      <c r="AC38" s="18"/>
      <c r="AD38" s="20"/>
      <c r="AE38" s="20"/>
      <c r="AF38" s="18"/>
      <c r="AG38" s="18"/>
      <c r="AH38" s="18"/>
      <c r="AI38" s="18"/>
      <c r="AJ38" s="20"/>
      <c r="AK38" s="20"/>
      <c r="AL38" s="18"/>
      <c r="AM38" s="18"/>
      <c r="AN38" s="18"/>
      <c r="AO38" s="18"/>
      <c r="AP38" s="20"/>
      <c r="AQ38" s="20"/>
      <c r="AR38" s="18"/>
      <c r="AS38" s="18"/>
      <c r="AT38" s="18"/>
      <c r="AU38" s="18"/>
      <c r="AV38" s="20"/>
      <c r="AW38" s="20"/>
      <c r="AX38" s="18"/>
      <c r="AY38" s="18"/>
      <c r="AZ38" s="18"/>
      <c r="BA38" s="18"/>
      <c r="BB38" s="18"/>
      <c r="BC38" s="20"/>
      <c r="BD38" s="20"/>
      <c r="BE38" s="18"/>
      <c r="BF38" s="18"/>
      <c r="BG38" s="18"/>
      <c r="BH38" s="18"/>
      <c r="BI38" s="18"/>
      <c r="BJ38" s="20"/>
    </row>
    <row r="39" spans="3:62" ht="10.5" customHeight="1">
      <c r="C39" s="126" t="s">
        <v>46</v>
      </c>
      <c r="D39" s="126"/>
      <c r="E39" s="126"/>
      <c r="F39" s="138">
        <v>11</v>
      </c>
      <c r="G39" s="138"/>
      <c r="H39" s="138"/>
      <c r="I39" s="126" t="s">
        <v>39</v>
      </c>
      <c r="J39" s="126"/>
      <c r="K39" s="126"/>
      <c r="M39" s="116">
        <v>15</v>
      </c>
      <c r="N39" s="114"/>
      <c r="O39" s="114"/>
      <c r="P39" s="114"/>
      <c r="Q39" s="114"/>
      <c r="R39" s="114"/>
      <c r="S39" s="105">
        <v>930</v>
      </c>
      <c r="T39" s="105"/>
      <c r="U39" s="105"/>
      <c r="V39" s="105"/>
      <c r="W39" s="105"/>
      <c r="X39" s="105"/>
      <c r="Y39" s="114">
        <v>7</v>
      </c>
      <c r="Z39" s="114"/>
      <c r="AA39" s="114"/>
      <c r="AB39" s="114"/>
      <c r="AC39" s="114"/>
      <c r="AD39" s="114"/>
      <c r="AE39" s="114">
        <v>630</v>
      </c>
      <c r="AF39" s="114"/>
      <c r="AG39" s="114"/>
      <c r="AH39" s="114"/>
      <c r="AI39" s="114"/>
      <c r="AJ39" s="114"/>
      <c r="AK39" s="114">
        <v>6</v>
      </c>
      <c r="AL39" s="114"/>
      <c r="AM39" s="114"/>
      <c r="AN39" s="114"/>
      <c r="AO39" s="114"/>
      <c r="AP39" s="114"/>
      <c r="AQ39" s="114">
        <v>240</v>
      </c>
      <c r="AR39" s="114"/>
      <c r="AS39" s="114"/>
      <c r="AT39" s="114"/>
      <c r="AU39" s="114"/>
      <c r="AV39" s="114"/>
      <c r="AW39" s="107">
        <v>2</v>
      </c>
      <c r="AX39" s="107"/>
      <c r="AY39" s="107"/>
      <c r="AZ39" s="107"/>
      <c r="BA39" s="107"/>
      <c r="BB39" s="107"/>
      <c r="BC39" s="107"/>
      <c r="BD39" s="107">
        <v>60</v>
      </c>
      <c r="BE39" s="107"/>
      <c r="BF39" s="107"/>
      <c r="BG39" s="107"/>
      <c r="BH39" s="107"/>
      <c r="BI39" s="107"/>
      <c r="BJ39" s="107"/>
    </row>
    <row r="40" spans="3:62" ht="10.5" customHeight="1">
      <c r="C40" s="8"/>
      <c r="D40" s="8"/>
      <c r="E40" s="8"/>
      <c r="F40" s="138">
        <v>12</v>
      </c>
      <c r="G40" s="138"/>
      <c r="H40" s="138"/>
      <c r="I40" s="8"/>
      <c r="J40" s="8"/>
      <c r="K40" s="8"/>
      <c r="M40" s="106">
        <v>15</v>
      </c>
      <c r="N40" s="107"/>
      <c r="O40" s="107"/>
      <c r="P40" s="107"/>
      <c r="Q40" s="107"/>
      <c r="R40" s="107"/>
      <c r="S40" s="105">
        <v>640</v>
      </c>
      <c r="T40" s="105"/>
      <c r="U40" s="105"/>
      <c r="V40" s="105"/>
      <c r="W40" s="105"/>
      <c r="X40" s="105"/>
      <c r="Y40" s="114">
        <v>7</v>
      </c>
      <c r="Z40" s="114"/>
      <c r="AA40" s="114"/>
      <c r="AB40" s="114"/>
      <c r="AC40" s="114"/>
      <c r="AD40" s="114"/>
      <c r="AE40" s="114">
        <v>420</v>
      </c>
      <c r="AF40" s="114"/>
      <c r="AG40" s="114"/>
      <c r="AH40" s="114"/>
      <c r="AI40" s="114"/>
      <c r="AJ40" s="114"/>
      <c r="AK40" s="114">
        <v>6</v>
      </c>
      <c r="AL40" s="114"/>
      <c r="AM40" s="114"/>
      <c r="AN40" s="114"/>
      <c r="AO40" s="114"/>
      <c r="AP40" s="114"/>
      <c r="AQ40" s="114">
        <v>180</v>
      </c>
      <c r="AR40" s="114"/>
      <c r="AS40" s="114"/>
      <c r="AT40" s="114"/>
      <c r="AU40" s="114"/>
      <c r="AV40" s="114"/>
      <c r="AW40" s="107">
        <v>2</v>
      </c>
      <c r="AX40" s="107"/>
      <c r="AY40" s="107"/>
      <c r="AZ40" s="107"/>
      <c r="BA40" s="107"/>
      <c r="BB40" s="107"/>
      <c r="BC40" s="107"/>
      <c r="BD40" s="107">
        <v>40</v>
      </c>
      <c r="BE40" s="107"/>
      <c r="BF40" s="107"/>
      <c r="BG40" s="107"/>
      <c r="BH40" s="107"/>
      <c r="BI40" s="107"/>
      <c r="BJ40" s="107"/>
    </row>
    <row r="41" spans="2:62" ht="10.5" customHeight="1">
      <c r="B41" s="4"/>
      <c r="C41" s="15"/>
      <c r="D41" s="15"/>
      <c r="E41" s="15"/>
      <c r="F41" s="123">
        <v>13</v>
      </c>
      <c r="G41" s="123"/>
      <c r="H41" s="123"/>
      <c r="I41" s="15"/>
      <c r="J41" s="15"/>
      <c r="K41" s="15"/>
      <c r="L41" s="4"/>
      <c r="M41" s="116">
        <v>17</v>
      </c>
      <c r="N41" s="114"/>
      <c r="O41" s="114"/>
      <c r="P41" s="114"/>
      <c r="Q41" s="114"/>
      <c r="R41" s="114"/>
      <c r="S41" s="114">
        <v>920</v>
      </c>
      <c r="T41" s="114"/>
      <c r="U41" s="114"/>
      <c r="V41" s="114"/>
      <c r="W41" s="114"/>
      <c r="X41" s="114"/>
      <c r="Y41" s="114">
        <v>9</v>
      </c>
      <c r="Z41" s="114"/>
      <c r="AA41" s="114"/>
      <c r="AB41" s="114"/>
      <c r="AC41" s="114"/>
      <c r="AD41" s="114"/>
      <c r="AE41" s="114">
        <v>700</v>
      </c>
      <c r="AF41" s="114"/>
      <c r="AG41" s="114"/>
      <c r="AH41" s="114"/>
      <c r="AI41" s="114"/>
      <c r="AJ41" s="114"/>
      <c r="AK41" s="114">
        <v>6</v>
      </c>
      <c r="AL41" s="114"/>
      <c r="AM41" s="114"/>
      <c r="AN41" s="114"/>
      <c r="AO41" s="114"/>
      <c r="AP41" s="114"/>
      <c r="AQ41" s="114">
        <v>180</v>
      </c>
      <c r="AR41" s="114"/>
      <c r="AS41" s="114"/>
      <c r="AT41" s="114"/>
      <c r="AU41" s="114"/>
      <c r="AV41" s="114"/>
      <c r="AW41" s="107">
        <v>2</v>
      </c>
      <c r="AX41" s="107"/>
      <c r="AY41" s="107"/>
      <c r="AZ41" s="107"/>
      <c r="BA41" s="107"/>
      <c r="BB41" s="107"/>
      <c r="BC41" s="107"/>
      <c r="BD41" s="107">
        <v>40</v>
      </c>
      <c r="BE41" s="107"/>
      <c r="BF41" s="107"/>
      <c r="BG41" s="107"/>
      <c r="BH41" s="107"/>
      <c r="BI41" s="107"/>
      <c r="BJ41" s="107"/>
    </row>
    <row r="42" spans="2:62" ht="10.5" customHeight="1">
      <c r="B42" s="4"/>
      <c r="C42" s="4"/>
      <c r="D42" s="4"/>
      <c r="E42" s="4"/>
      <c r="F42" s="123">
        <v>14</v>
      </c>
      <c r="G42" s="123"/>
      <c r="H42" s="123"/>
      <c r="I42" s="4"/>
      <c r="J42" s="4"/>
      <c r="K42" s="4"/>
      <c r="L42" s="4"/>
      <c r="M42" s="106">
        <v>17</v>
      </c>
      <c r="N42" s="107"/>
      <c r="O42" s="107"/>
      <c r="P42" s="107"/>
      <c r="Q42" s="107"/>
      <c r="R42" s="107"/>
      <c r="S42" s="105">
        <v>800</v>
      </c>
      <c r="T42" s="105"/>
      <c r="U42" s="105"/>
      <c r="V42" s="105"/>
      <c r="W42" s="105"/>
      <c r="X42" s="105"/>
      <c r="Y42" s="107">
        <v>9</v>
      </c>
      <c r="Z42" s="107"/>
      <c r="AA42" s="107"/>
      <c r="AB42" s="107"/>
      <c r="AC42" s="107"/>
      <c r="AD42" s="107"/>
      <c r="AE42" s="107">
        <v>660</v>
      </c>
      <c r="AF42" s="107"/>
      <c r="AG42" s="107"/>
      <c r="AH42" s="107"/>
      <c r="AI42" s="107"/>
      <c r="AJ42" s="107"/>
      <c r="AK42" s="107">
        <v>6</v>
      </c>
      <c r="AL42" s="107"/>
      <c r="AM42" s="107"/>
      <c r="AN42" s="107"/>
      <c r="AO42" s="107"/>
      <c r="AP42" s="107"/>
      <c r="AQ42" s="107">
        <v>100</v>
      </c>
      <c r="AR42" s="107"/>
      <c r="AS42" s="107"/>
      <c r="AT42" s="107"/>
      <c r="AU42" s="107"/>
      <c r="AV42" s="107"/>
      <c r="AW42" s="107">
        <v>2</v>
      </c>
      <c r="AX42" s="107"/>
      <c r="AY42" s="107"/>
      <c r="AZ42" s="107"/>
      <c r="BA42" s="107"/>
      <c r="BB42" s="107"/>
      <c r="BC42" s="107"/>
      <c r="BD42" s="107">
        <v>40</v>
      </c>
      <c r="BE42" s="107"/>
      <c r="BF42" s="107"/>
      <c r="BG42" s="107"/>
      <c r="BH42" s="107"/>
      <c r="BI42" s="107"/>
      <c r="BJ42" s="107"/>
    </row>
    <row r="43" spans="2:62" s="77" customFormat="1" ht="10.5" customHeight="1">
      <c r="B43" s="78"/>
      <c r="C43" s="78"/>
      <c r="D43" s="78"/>
      <c r="E43" s="78"/>
      <c r="F43" s="112">
        <v>15</v>
      </c>
      <c r="G43" s="112"/>
      <c r="H43" s="112"/>
      <c r="I43" s="78"/>
      <c r="J43" s="78"/>
      <c r="K43" s="78"/>
      <c r="L43" s="78"/>
      <c r="M43" s="113">
        <v>18</v>
      </c>
      <c r="N43" s="111"/>
      <c r="O43" s="111"/>
      <c r="P43" s="111"/>
      <c r="Q43" s="111"/>
      <c r="R43" s="111"/>
      <c r="S43" s="108">
        <v>1140</v>
      </c>
      <c r="T43" s="108"/>
      <c r="U43" s="108"/>
      <c r="V43" s="108"/>
      <c r="W43" s="108"/>
      <c r="X43" s="108"/>
      <c r="Y43" s="111">
        <v>10</v>
      </c>
      <c r="Z43" s="111"/>
      <c r="AA43" s="111"/>
      <c r="AB43" s="111"/>
      <c r="AC43" s="111"/>
      <c r="AD43" s="111"/>
      <c r="AE43" s="111">
        <v>760</v>
      </c>
      <c r="AF43" s="111"/>
      <c r="AG43" s="111"/>
      <c r="AH43" s="111"/>
      <c r="AI43" s="111"/>
      <c r="AJ43" s="111"/>
      <c r="AK43" s="111">
        <v>6</v>
      </c>
      <c r="AL43" s="111"/>
      <c r="AM43" s="111"/>
      <c r="AN43" s="111"/>
      <c r="AO43" s="111"/>
      <c r="AP43" s="111"/>
      <c r="AQ43" s="111">
        <v>220</v>
      </c>
      <c r="AR43" s="111"/>
      <c r="AS43" s="111"/>
      <c r="AT43" s="111"/>
      <c r="AU43" s="111"/>
      <c r="AV43" s="111"/>
      <c r="AW43" s="111">
        <v>2</v>
      </c>
      <c r="AX43" s="111"/>
      <c r="AY43" s="111"/>
      <c r="AZ43" s="111"/>
      <c r="BA43" s="111"/>
      <c r="BB43" s="111"/>
      <c r="BC43" s="111"/>
      <c r="BD43" s="111">
        <v>160</v>
      </c>
      <c r="BE43" s="111"/>
      <c r="BF43" s="111"/>
      <c r="BG43" s="111"/>
      <c r="BH43" s="111"/>
      <c r="BI43" s="111"/>
      <c r="BJ43" s="111"/>
    </row>
    <row r="44" spans="2:62" ht="10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7" ht="10.5" customHeight="1">
      <c r="B45" s="134" t="s">
        <v>54</v>
      </c>
      <c r="C45" s="134"/>
      <c r="D45" s="134"/>
      <c r="E45" s="9" t="s">
        <v>295</v>
      </c>
      <c r="F45" s="4" t="s">
        <v>55</v>
      </c>
      <c r="G45" s="4"/>
    </row>
    <row r="47" spans="2:62" s="1" customFormat="1" ht="18" customHeight="1">
      <c r="B47" s="127" t="s">
        <v>680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</row>
    <row r="48" spans="2:62" ht="12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5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41" t="s">
        <v>40</v>
      </c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5" t="s">
        <v>378</v>
      </c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1"/>
    </row>
    <row r="50" spans="2:62" ht="15.75" customHeight="1">
      <c r="B50" s="144" t="s">
        <v>72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3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6" t="s">
        <v>492</v>
      </c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8"/>
      <c r="AM50" s="132" t="s">
        <v>377</v>
      </c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 t="s">
        <v>61</v>
      </c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25"/>
    </row>
    <row r="51" spans="2:62" ht="15.7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  <c r="M51" s="132" t="s">
        <v>360</v>
      </c>
      <c r="N51" s="132"/>
      <c r="O51" s="132"/>
      <c r="P51" s="132"/>
      <c r="Q51" s="132"/>
      <c r="R51" s="132"/>
      <c r="S51" s="132"/>
      <c r="T51" s="132" t="s">
        <v>45</v>
      </c>
      <c r="U51" s="132"/>
      <c r="V51" s="132"/>
      <c r="W51" s="132"/>
      <c r="X51" s="132"/>
      <c r="Y51" s="132"/>
      <c r="Z51" s="132"/>
      <c r="AA51" s="132" t="s">
        <v>44</v>
      </c>
      <c r="AB51" s="132"/>
      <c r="AC51" s="132"/>
      <c r="AD51" s="132"/>
      <c r="AE51" s="132"/>
      <c r="AF51" s="132"/>
      <c r="AG51" s="132" t="s">
        <v>45</v>
      </c>
      <c r="AH51" s="132"/>
      <c r="AI51" s="132"/>
      <c r="AJ51" s="132"/>
      <c r="AK51" s="132"/>
      <c r="AL51" s="132"/>
      <c r="AM51" s="132" t="s">
        <v>44</v>
      </c>
      <c r="AN51" s="132"/>
      <c r="AO51" s="132"/>
      <c r="AP51" s="132"/>
      <c r="AQ51" s="132"/>
      <c r="AR51" s="132"/>
      <c r="AS51" s="132" t="s">
        <v>45</v>
      </c>
      <c r="AT51" s="132"/>
      <c r="AU51" s="132"/>
      <c r="AV51" s="132"/>
      <c r="AW51" s="132"/>
      <c r="AX51" s="132"/>
      <c r="AY51" s="132" t="s">
        <v>44</v>
      </c>
      <c r="AZ51" s="132"/>
      <c r="BA51" s="132"/>
      <c r="BB51" s="132"/>
      <c r="BC51" s="132"/>
      <c r="BD51" s="132"/>
      <c r="BE51" s="132" t="s">
        <v>45</v>
      </c>
      <c r="BF51" s="132"/>
      <c r="BG51" s="132"/>
      <c r="BH51" s="132"/>
      <c r="BI51" s="132"/>
      <c r="BJ51" s="125"/>
    </row>
    <row r="52" spans="13:62" ht="10.5" customHeight="1">
      <c r="M52" s="5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3:62" ht="10.5" customHeight="1">
      <c r="C53" s="126" t="s">
        <v>46</v>
      </c>
      <c r="D53" s="126"/>
      <c r="E53" s="126"/>
      <c r="F53" s="138">
        <v>11</v>
      </c>
      <c r="G53" s="138"/>
      <c r="H53" s="138"/>
      <c r="I53" s="126" t="s">
        <v>39</v>
      </c>
      <c r="J53" s="126"/>
      <c r="K53" s="126"/>
      <c r="M53" s="106">
        <f>SUM(AA53,M63)</f>
        <v>2117</v>
      </c>
      <c r="N53" s="107"/>
      <c r="O53" s="107"/>
      <c r="P53" s="107"/>
      <c r="Q53" s="107"/>
      <c r="R53" s="107"/>
      <c r="S53" s="107"/>
      <c r="T53" s="107">
        <f>SUM(AG53,R63)</f>
        <v>51643</v>
      </c>
      <c r="U53" s="107"/>
      <c r="V53" s="107"/>
      <c r="W53" s="107"/>
      <c r="X53" s="107"/>
      <c r="Y53" s="107"/>
      <c r="Z53" s="107"/>
      <c r="AA53" s="114">
        <f>SUM(AM53,AY53)</f>
        <v>1240</v>
      </c>
      <c r="AB53" s="114"/>
      <c r="AC53" s="114"/>
      <c r="AD53" s="114"/>
      <c r="AE53" s="114"/>
      <c r="AF53" s="114"/>
      <c r="AG53" s="114">
        <f>SUM(AS53,BE53)</f>
        <v>37999</v>
      </c>
      <c r="AH53" s="114"/>
      <c r="AI53" s="114"/>
      <c r="AJ53" s="114"/>
      <c r="AK53" s="114"/>
      <c r="AL53" s="114"/>
      <c r="AM53" s="114">
        <v>488</v>
      </c>
      <c r="AN53" s="114"/>
      <c r="AO53" s="114"/>
      <c r="AP53" s="114"/>
      <c r="AQ53" s="114"/>
      <c r="AR53" s="114"/>
      <c r="AS53" s="114">
        <v>28361</v>
      </c>
      <c r="AT53" s="114"/>
      <c r="AU53" s="114"/>
      <c r="AV53" s="114"/>
      <c r="AW53" s="114"/>
      <c r="AX53" s="114"/>
      <c r="AY53" s="114">
        <v>752</v>
      </c>
      <c r="AZ53" s="114"/>
      <c r="BA53" s="114"/>
      <c r="BB53" s="114"/>
      <c r="BC53" s="114"/>
      <c r="BD53" s="114"/>
      <c r="BE53" s="114">
        <v>9638</v>
      </c>
      <c r="BF53" s="114"/>
      <c r="BG53" s="114"/>
      <c r="BH53" s="114"/>
      <c r="BI53" s="114"/>
      <c r="BJ53" s="114"/>
    </row>
    <row r="54" spans="3:62" ht="10.5" customHeight="1">
      <c r="C54" s="8"/>
      <c r="D54" s="8"/>
      <c r="E54" s="8"/>
      <c r="F54" s="138">
        <v>12</v>
      </c>
      <c r="G54" s="138"/>
      <c r="H54" s="138"/>
      <c r="I54" s="8"/>
      <c r="J54" s="8"/>
      <c r="K54" s="8"/>
      <c r="M54" s="106">
        <f>SUM(AA54,M64)</f>
        <v>2272</v>
      </c>
      <c r="N54" s="107"/>
      <c r="O54" s="107"/>
      <c r="P54" s="107"/>
      <c r="Q54" s="107"/>
      <c r="R54" s="107"/>
      <c r="S54" s="107"/>
      <c r="T54" s="107">
        <f>SUM(AG54,R64)</f>
        <v>53115</v>
      </c>
      <c r="U54" s="107"/>
      <c r="V54" s="107"/>
      <c r="W54" s="107"/>
      <c r="X54" s="107"/>
      <c r="Y54" s="107"/>
      <c r="Z54" s="107"/>
      <c r="AA54" s="114">
        <f>SUM(AM54,AY54)</f>
        <v>1281</v>
      </c>
      <c r="AB54" s="114"/>
      <c r="AC54" s="114"/>
      <c r="AD54" s="114"/>
      <c r="AE54" s="114"/>
      <c r="AF54" s="114"/>
      <c r="AG54" s="114">
        <f>SUM(AS54,BE54)</f>
        <v>37611</v>
      </c>
      <c r="AH54" s="114"/>
      <c r="AI54" s="114"/>
      <c r="AJ54" s="114"/>
      <c r="AK54" s="114"/>
      <c r="AL54" s="114"/>
      <c r="AM54" s="114">
        <v>481</v>
      </c>
      <c r="AN54" s="114"/>
      <c r="AO54" s="114"/>
      <c r="AP54" s="114"/>
      <c r="AQ54" s="114"/>
      <c r="AR54" s="114"/>
      <c r="AS54" s="114">
        <v>27920</v>
      </c>
      <c r="AT54" s="114"/>
      <c r="AU54" s="114"/>
      <c r="AV54" s="114"/>
      <c r="AW54" s="114"/>
      <c r="AX54" s="114"/>
      <c r="AY54" s="114">
        <v>800</v>
      </c>
      <c r="AZ54" s="114"/>
      <c r="BA54" s="114"/>
      <c r="BB54" s="114"/>
      <c r="BC54" s="114"/>
      <c r="BD54" s="114"/>
      <c r="BE54" s="114">
        <v>9691</v>
      </c>
      <c r="BF54" s="114"/>
      <c r="BG54" s="114"/>
      <c r="BH54" s="114"/>
      <c r="BI54" s="114"/>
      <c r="BJ54" s="114"/>
    </row>
    <row r="55" spans="3:62" ht="10.5" customHeight="1">
      <c r="C55" s="8"/>
      <c r="D55" s="8"/>
      <c r="E55" s="8"/>
      <c r="F55" s="138">
        <v>13</v>
      </c>
      <c r="G55" s="138"/>
      <c r="H55" s="138"/>
      <c r="I55" s="8"/>
      <c r="J55" s="8"/>
      <c r="K55" s="8"/>
      <c r="M55" s="106">
        <f>SUM(AA55,M65)</f>
        <v>2232</v>
      </c>
      <c r="N55" s="107"/>
      <c r="O55" s="107"/>
      <c r="P55" s="107"/>
      <c r="Q55" s="107"/>
      <c r="R55" s="107"/>
      <c r="S55" s="107"/>
      <c r="T55" s="107">
        <f>SUM(AG55,R65)</f>
        <v>55817</v>
      </c>
      <c r="U55" s="107"/>
      <c r="V55" s="107"/>
      <c r="W55" s="107"/>
      <c r="X55" s="107"/>
      <c r="Y55" s="107"/>
      <c r="Z55" s="107"/>
      <c r="AA55" s="114">
        <f>SUM(AM55,AY55)</f>
        <v>1411</v>
      </c>
      <c r="AB55" s="114"/>
      <c r="AC55" s="114"/>
      <c r="AD55" s="114"/>
      <c r="AE55" s="114"/>
      <c r="AF55" s="114"/>
      <c r="AG55" s="114">
        <f>SUM(AS55,BE55)</f>
        <v>42327</v>
      </c>
      <c r="AH55" s="114"/>
      <c r="AI55" s="114"/>
      <c r="AJ55" s="114"/>
      <c r="AK55" s="114"/>
      <c r="AL55" s="114"/>
      <c r="AM55" s="114">
        <v>607</v>
      </c>
      <c r="AN55" s="114"/>
      <c r="AO55" s="114"/>
      <c r="AP55" s="114"/>
      <c r="AQ55" s="114"/>
      <c r="AR55" s="114"/>
      <c r="AS55" s="114">
        <v>33613</v>
      </c>
      <c r="AT55" s="114"/>
      <c r="AU55" s="114"/>
      <c r="AV55" s="114"/>
      <c r="AW55" s="114"/>
      <c r="AX55" s="114"/>
      <c r="AY55" s="114">
        <v>804</v>
      </c>
      <c r="AZ55" s="114"/>
      <c r="BA55" s="114"/>
      <c r="BB55" s="114"/>
      <c r="BC55" s="114"/>
      <c r="BD55" s="114"/>
      <c r="BE55" s="114">
        <v>8714</v>
      </c>
      <c r="BF55" s="114"/>
      <c r="BG55" s="114"/>
      <c r="BH55" s="114"/>
      <c r="BI55" s="114"/>
      <c r="BJ55" s="114"/>
    </row>
    <row r="56" spans="2:62" ht="10.5" customHeight="1">
      <c r="B56" s="4"/>
      <c r="C56" s="4"/>
      <c r="D56" s="4"/>
      <c r="E56" s="4"/>
      <c r="F56" s="123">
        <v>14</v>
      </c>
      <c r="G56" s="123"/>
      <c r="H56" s="123"/>
      <c r="I56" s="4"/>
      <c r="J56" s="4"/>
      <c r="K56" s="4"/>
      <c r="L56" s="4"/>
      <c r="M56" s="106">
        <v>2034</v>
      </c>
      <c r="N56" s="107"/>
      <c r="O56" s="107"/>
      <c r="P56" s="107"/>
      <c r="Q56" s="107"/>
      <c r="R56" s="107"/>
      <c r="S56" s="107"/>
      <c r="T56" s="107">
        <v>43216</v>
      </c>
      <c r="U56" s="107"/>
      <c r="V56" s="107"/>
      <c r="W56" s="107"/>
      <c r="X56" s="107"/>
      <c r="Y56" s="107"/>
      <c r="Z56" s="107"/>
      <c r="AA56" s="114">
        <v>1409</v>
      </c>
      <c r="AB56" s="114"/>
      <c r="AC56" s="114"/>
      <c r="AD56" s="114"/>
      <c r="AE56" s="114"/>
      <c r="AF56" s="114"/>
      <c r="AG56" s="114">
        <v>34512</v>
      </c>
      <c r="AH56" s="114"/>
      <c r="AI56" s="114"/>
      <c r="AJ56" s="114"/>
      <c r="AK56" s="114"/>
      <c r="AL56" s="114"/>
      <c r="AM56" s="107">
        <v>592</v>
      </c>
      <c r="AN56" s="107"/>
      <c r="AO56" s="107"/>
      <c r="AP56" s="107"/>
      <c r="AQ56" s="107"/>
      <c r="AR56" s="107"/>
      <c r="AS56" s="107">
        <v>26199</v>
      </c>
      <c r="AT56" s="107"/>
      <c r="AU56" s="107"/>
      <c r="AV56" s="107"/>
      <c r="AW56" s="107"/>
      <c r="AX56" s="107"/>
      <c r="AY56" s="107">
        <v>817</v>
      </c>
      <c r="AZ56" s="107"/>
      <c r="BA56" s="107"/>
      <c r="BB56" s="107"/>
      <c r="BC56" s="107"/>
      <c r="BD56" s="107"/>
      <c r="BE56" s="107">
        <v>8313</v>
      </c>
      <c r="BF56" s="107"/>
      <c r="BG56" s="107"/>
      <c r="BH56" s="107"/>
      <c r="BI56" s="107"/>
      <c r="BJ56" s="107"/>
    </row>
    <row r="57" spans="2:62" s="77" customFormat="1" ht="10.5" customHeight="1">
      <c r="B57" s="78"/>
      <c r="C57" s="78"/>
      <c r="D57" s="78"/>
      <c r="E57" s="78"/>
      <c r="F57" s="112">
        <v>15</v>
      </c>
      <c r="G57" s="112"/>
      <c r="H57" s="112"/>
      <c r="I57" s="78"/>
      <c r="J57" s="78"/>
      <c r="K57" s="78"/>
      <c r="L57" s="78"/>
      <c r="M57" s="113">
        <f>AA57+M67</f>
        <v>2099</v>
      </c>
      <c r="N57" s="111"/>
      <c r="O57" s="111"/>
      <c r="P57" s="111"/>
      <c r="Q57" s="111"/>
      <c r="R57" s="111"/>
      <c r="S57" s="111"/>
      <c r="T57" s="111">
        <f>AG57+R67</f>
        <v>59657</v>
      </c>
      <c r="U57" s="111"/>
      <c r="V57" s="111"/>
      <c r="W57" s="111"/>
      <c r="X57" s="111"/>
      <c r="Y57" s="111"/>
      <c r="Z57" s="111"/>
      <c r="AA57" s="156">
        <v>1477</v>
      </c>
      <c r="AB57" s="156"/>
      <c r="AC57" s="156"/>
      <c r="AD57" s="156"/>
      <c r="AE57" s="156"/>
      <c r="AF57" s="156"/>
      <c r="AG57" s="156">
        <v>40668</v>
      </c>
      <c r="AH57" s="156"/>
      <c r="AI57" s="156"/>
      <c r="AJ57" s="156"/>
      <c r="AK57" s="156"/>
      <c r="AL57" s="156"/>
      <c r="AM57" s="111">
        <v>637</v>
      </c>
      <c r="AN57" s="111"/>
      <c r="AO57" s="111"/>
      <c r="AP57" s="111"/>
      <c r="AQ57" s="111"/>
      <c r="AR57" s="111"/>
      <c r="AS57" s="111">
        <v>31085</v>
      </c>
      <c r="AT57" s="111"/>
      <c r="AU57" s="111"/>
      <c r="AV57" s="111"/>
      <c r="AW57" s="111"/>
      <c r="AX57" s="111"/>
      <c r="AY57" s="111">
        <v>840</v>
      </c>
      <c r="AZ57" s="111"/>
      <c r="BA57" s="111"/>
      <c r="BB57" s="111"/>
      <c r="BC57" s="111"/>
      <c r="BD57" s="111"/>
      <c r="BE57" s="111">
        <v>9583</v>
      </c>
      <c r="BF57" s="111"/>
      <c r="BG57" s="111"/>
      <c r="BH57" s="111"/>
      <c r="BI57" s="111"/>
      <c r="BJ57" s="111"/>
    </row>
    <row r="58" spans="2:62" ht="10.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5.7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143" t="s">
        <v>379</v>
      </c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</row>
    <row r="60" spans="2:62" ht="15.75" customHeight="1">
      <c r="B60" s="144" t="s">
        <v>72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6" t="s">
        <v>492</v>
      </c>
      <c r="N60" s="147"/>
      <c r="O60" s="147"/>
      <c r="P60" s="147"/>
      <c r="Q60" s="147"/>
      <c r="R60" s="147"/>
      <c r="S60" s="147"/>
      <c r="T60" s="147"/>
      <c r="U60" s="147"/>
      <c r="V60" s="148"/>
      <c r="W60" s="132" t="s">
        <v>496</v>
      </c>
      <c r="X60" s="132"/>
      <c r="Y60" s="132"/>
      <c r="Z60" s="132"/>
      <c r="AA60" s="132"/>
      <c r="AB60" s="132"/>
      <c r="AC60" s="132"/>
      <c r="AD60" s="132"/>
      <c r="AE60" s="132"/>
      <c r="AF60" s="132"/>
      <c r="AG60" s="132" t="s">
        <v>365</v>
      </c>
      <c r="AH60" s="132"/>
      <c r="AI60" s="132"/>
      <c r="AJ60" s="132"/>
      <c r="AK60" s="132"/>
      <c r="AL60" s="132"/>
      <c r="AM60" s="132"/>
      <c r="AN60" s="132"/>
      <c r="AO60" s="132"/>
      <c r="AP60" s="132"/>
      <c r="AQ60" s="146" t="s">
        <v>73</v>
      </c>
      <c r="AR60" s="147"/>
      <c r="AS60" s="147"/>
      <c r="AT60" s="147"/>
      <c r="AU60" s="147"/>
      <c r="AV60" s="147"/>
      <c r="AW60" s="147"/>
      <c r="AX60" s="147"/>
      <c r="AY60" s="147"/>
      <c r="AZ60" s="148"/>
      <c r="BA60" s="132" t="s">
        <v>380</v>
      </c>
      <c r="BB60" s="132"/>
      <c r="BC60" s="132"/>
      <c r="BD60" s="132"/>
      <c r="BE60" s="132"/>
      <c r="BF60" s="132"/>
      <c r="BG60" s="132"/>
      <c r="BH60" s="132"/>
      <c r="BI60" s="132"/>
      <c r="BJ60" s="125"/>
    </row>
    <row r="61" spans="2:62" ht="15.7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132" t="s">
        <v>360</v>
      </c>
      <c r="N61" s="132"/>
      <c r="O61" s="132"/>
      <c r="P61" s="132"/>
      <c r="Q61" s="132"/>
      <c r="R61" s="132" t="s">
        <v>45</v>
      </c>
      <c r="S61" s="132"/>
      <c r="T61" s="132"/>
      <c r="U61" s="132"/>
      <c r="V61" s="132"/>
      <c r="W61" s="132" t="s">
        <v>360</v>
      </c>
      <c r="X61" s="132"/>
      <c r="Y61" s="132"/>
      <c r="Z61" s="132"/>
      <c r="AA61" s="132"/>
      <c r="AB61" s="132" t="s">
        <v>45</v>
      </c>
      <c r="AC61" s="132"/>
      <c r="AD61" s="132"/>
      <c r="AE61" s="132"/>
      <c r="AF61" s="132"/>
      <c r="AG61" s="132" t="s">
        <v>360</v>
      </c>
      <c r="AH61" s="132"/>
      <c r="AI61" s="132"/>
      <c r="AJ61" s="132"/>
      <c r="AK61" s="132"/>
      <c r="AL61" s="132" t="s">
        <v>45</v>
      </c>
      <c r="AM61" s="132"/>
      <c r="AN61" s="132"/>
      <c r="AO61" s="132"/>
      <c r="AP61" s="132"/>
      <c r="AQ61" s="132" t="s">
        <v>360</v>
      </c>
      <c r="AR61" s="132"/>
      <c r="AS61" s="132"/>
      <c r="AT61" s="132"/>
      <c r="AU61" s="132"/>
      <c r="AV61" s="132" t="s">
        <v>45</v>
      </c>
      <c r="AW61" s="132"/>
      <c r="AX61" s="132"/>
      <c r="AY61" s="132"/>
      <c r="AZ61" s="132"/>
      <c r="BA61" s="132" t="s">
        <v>360</v>
      </c>
      <c r="BB61" s="132"/>
      <c r="BC61" s="132"/>
      <c r="BD61" s="132"/>
      <c r="BE61" s="132"/>
      <c r="BF61" s="132" t="s">
        <v>45</v>
      </c>
      <c r="BG61" s="132"/>
      <c r="BH61" s="132"/>
      <c r="BI61" s="132"/>
      <c r="BJ61" s="125"/>
    </row>
    <row r="62" spans="13:62" ht="10.5" customHeight="1">
      <c r="M62" s="5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3:62" ht="10.5" customHeight="1">
      <c r="C63" s="126" t="s">
        <v>46</v>
      </c>
      <c r="D63" s="126"/>
      <c r="E63" s="126"/>
      <c r="F63" s="138">
        <v>11</v>
      </c>
      <c r="G63" s="138"/>
      <c r="H63" s="138"/>
      <c r="I63" s="126" t="s">
        <v>39</v>
      </c>
      <c r="J63" s="126"/>
      <c r="K63" s="126"/>
      <c r="M63" s="150">
        <f>SUM(W63,AG63,AQ63,BA63)</f>
        <v>877</v>
      </c>
      <c r="N63" s="149"/>
      <c r="O63" s="149"/>
      <c r="P63" s="149"/>
      <c r="Q63" s="149"/>
      <c r="R63" s="149">
        <f>SUM(AB63,AL63,AV63,BF63)</f>
        <v>13644</v>
      </c>
      <c r="S63" s="149"/>
      <c r="T63" s="149"/>
      <c r="U63" s="149"/>
      <c r="V63" s="149"/>
      <c r="W63" s="149">
        <v>136</v>
      </c>
      <c r="X63" s="149"/>
      <c r="Y63" s="149"/>
      <c r="Z63" s="149"/>
      <c r="AA63" s="149"/>
      <c r="AB63" s="149">
        <v>2932</v>
      </c>
      <c r="AC63" s="149"/>
      <c r="AD63" s="149"/>
      <c r="AE63" s="149"/>
      <c r="AF63" s="149"/>
      <c r="AG63" s="149">
        <v>94</v>
      </c>
      <c r="AH63" s="149"/>
      <c r="AI63" s="149"/>
      <c r="AJ63" s="149"/>
      <c r="AK63" s="149"/>
      <c r="AL63" s="149">
        <v>1663</v>
      </c>
      <c r="AM63" s="149"/>
      <c r="AN63" s="149"/>
      <c r="AO63" s="149"/>
      <c r="AP63" s="149"/>
      <c r="AQ63" s="149">
        <v>414</v>
      </c>
      <c r="AR63" s="149"/>
      <c r="AS63" s="149"/>
      <c r="AT63" s="149"/>
      <c r="AU63" s="149"/>
      <c r="AV63" s="149">
        <v>5323</v>
      </c>
      <c r="AW63" s="149"/>
      <c r="AX63" s="149"/>
      <c r="AY63" s="149"/>
      <c r="AZ63" s="149"/>
      <c r="BA63" s="149">
        <v>233</v>
      </c>
      <c r="BB63" s="149"/>
      <c r="BC63" s="149"/>
      <c r="BD63" s="149"/>
      <c r="BE63" s="149"/>
      <c r="BF63" s="149">
        <v>3726</v>
      </c>
      <c r="BG63" s="149"/>
      <c r="BH63" s="149"/>
      <c r="BI63" s="149"/>
      <c r="BJ63" s="149"/>
    </row>
    <row r="64" spans="3:62" ht="10.5" customHeight="1">
      <c r="C64" s="8"/>
      <c r="D64" s="8"/>
      <c r="E64" s="8"/>
      <c r="F64" s="138">
        <v>12</v>
      </c>
      <c r="G64" s="138"/>
      <c r="H64" s="138"/>
      <c r="I64" s="8"/>
      <c r="J64" s="8"/>
      <c r="K64" s="8"/>
      <c r="M64" s="150">
        <f>SUM(W64,AG64,AQ64,BA64)</f>
        <v>991</v>
      </c>
      <c r="N64" s="149"/>
      <c r="O64" s="149"/>
      <c r="P64" s="149"/>
      <c r="Q64" s="149"/>
      <c r="R64" s="149">
        <f>SUM(AB64,AL64,AV64,BF64)</f>
        <v>15504</v>
      </c>
      <c r="S64" s="149"/>
      <c r="T64" s="149"/>
      <c r="U64" s="149"/>
      <c r="V64" s="149"/>
      <c r="W64" s="149">
        <v>170</v>
      </c>
      <c r="X64" s="149"/>
      <c r="Y64" s="149"/>
      <c r="Z64" s="149"/>
      <c r="AA64" s="149"/>
      <c r="AB64" s="149">
        <v>3289</v>
      </c>
      <c r="AC64" s="149"/>
      <c r="AD64" s="149"/>
      <c r="AE64" s="149"/>
      <c r="AF64" s="149"/>
      <c r="AG64" s="149">
        <v>153</v>
      </c>
      <c r="AH64" s="149"/>
      <c r="AI64" s="149"/>
      <c r="AJ64" s="149"/>
      <c r="AK64" s="149"/>
      <c r="AL64" s="149">
        <v>1810</v>
      </c>
      <c r="AM64" s="149"/>
      <c r="AN64" s="149"/>
      <c r="AO64" s="149"/>
      <c r="AP64" s="149"/>
      <c r="AQ64" s="149">
        <v>405</v>
      </c>
      <c r="AR64" s="149"/>
      <c r="AS64" s="149"/>
      <c r="AT64" s="149"/>
      <c r="AU64" s="149"/>
      <c r="AV64" s="149">
        <v>5976</v>
      </c>
      <c r="AW64" s="149"/>
      <c r="AX64" s="149"/>
      <c r="AY64" s="149"/>
      <c r="AZ64" s="149"/>
      <c r="BA64" s="149">
        <v>263</v>
      </c>
      <c r="BB64" s="149"/>
      <c r="BC64" s="149"/>
      <c r="BD64" s="149"/>
      <c r="BE64" s="149"/>
      <c r="BF64" s="149">
        <v>4429</v>
      </c>
      <c r="BG64" s="149"/>
      <c r="BH64" s="149"/>
      <c r="BI64" s="149"/>
      <c r="BJ64" s="149"/>
    </row>
    <row r="65" spans="3:62" ht="10.5" customHeight="1">
      <c r="C65" s="8"/>
      <c r="D65" s="8"/>
      <c r="E65" s="8"/>
      <c r="F65" s="138">
        <v>13</v>
      </c>
      <c r="G65" s="138"/>
      <c r="H65" s="138"/>
      <c r="I65" s="8"/>
      <c r="J65" s="8"/>
      <c r="K65" s="8"/>
      <c r="M65" s="150">
        <f>SUM(W65,AG65,AQ65,BA65)</f>
        <v>821</v>
      </c>
      <c r="N65" s="149"/>
      <c r="O65" s="149"/>
      <c r="P65" s="149"/>
      <c r="Q65" s="149"/>
      <c r="R65" s="149">
        <f>SUM(AB65,AL65,AV65,BF65)</f>
        <v>13490</v>
      </c>
      <c r="S65" s="149"/>
      <c r="T65" s="149"/>
      <c r="U65" s="149"/>
      <c r="V65" s="149"/>
      <c r="W65" s="149">
        <v>167</v>
      </c>
      <c r="X65" s="149"/>
      <c r="Y65" s="149"/>
      <c r="Z65" s="149"/>
      <c r="AA65" s="149"/>
      <c r="AB65" s="149">
        <v>2124</v>
      </c>
      <c r="AC65" s="149"/>
      <c r="AD65" s="149"/>
      <c r="AE65" s="149"/>
      <c r="AF65" s="149"/>
      <c r="AG65" s="149">
        <v>105</v>
      </c>
      <c r="AH65" s="149"/>
      <c r="AI65" s="149"/>
      <c r="AJ65" s="149"/>
      <c r="AK65" s="149"/>
      <c r="AL65" s="149">
        <v>1756</v>
      </c>
      <c r="AM65" s="149"/>
      <c r="AN65" s="149"/>
      <c r="AO65" s="149"/>
      <c r="AP65" s="149"/>
      <c r="AQ65" s="149">
        <v>374</v>
      </c>
      <c r="AR65" s="149"/>
      <c r="AS65" s="149"/>
      <c r="AT65" s="149"/>
      <c r="AU65" s="149"/>
      <c r="AV65" s="149">
        <v>5442</v>
      </c>
      <c r="AW65" s="149"/>
      <c r="AX65" s="149"/>
      <c r="AY65" s="149"/>
      <c r="AZ65" s="149"/>
      <c r="BA65" s="149">
        <v>175</v>
      </c>
      <c r="BB65" s="149"/>
      <c r="BC65" s="149"/>
      <c r="BD65" s="149"/>
      <c r="BE65" s="149"/>
      <c r="BF65" s="149">
        <v>4168</v>
      </c>
      <c r="BG65" s="149"/>
      <c r="BH65" s="149"/>
      <c r="BI65" s="149"/>
      <c r="BJ65" s="149"/>
    </row>
    <row r="66" spans="3:62" ht="10.5" customHeight="1">
      <c r="C66" s="8"/>
      <c r="D66" s="8"/>
      <c r="E66" s="8"/>
      <c r="F66" s="138">
        <v>14</v>
      </c>
      <c r="G66" s="138"/>
      <c r="H66" s="138"/>
      <c r="I66" s="8"/>
      <c r="J66" s="8"/>
      <c r="K66" s="8"/>
      <c r="M66" s="150">
        <v>625</v>
      </c>
      <c r="N66" s="149"/>
      <c r="O66" s="149"/>
      <c r="P66" s="149"/>
      <c r="Q66" s="149"/>
      <c r="R66" s="149">
        <v>8704</v>
      </c>
      <c r="S66" s="149"/>
      <c r="T66" s="149"/>
      <c r="U66" s="149"/>
      <c r="V66" s="149"/>
      <c r="W66" s="149">
        <v>47</v>
      </c>
      <c r="X66" s="149"/>
      <c r="Y66" s="149"/>
      <c r="Z66" s="149"/>
      <c r="AA66" s="149"/>
      <c r="AB66" s="149">
        <v>1145</v>
      </c>
      <c r="AC66" s="149"/>
      <c r="AD66" s="149"/>
      <c r="AE66" s="149"/>
      <c r="AF66" s="149"/>
      <c r="AG66" s="149">
        <v>98</v>
      </c>
      <c r="AH66" s="149"/>
      <c r="AI66" s="149"/>
      <c r="AJ66" s="149"/>
      <c r="AK66" s="149"/>
      <c r="AL66" s="149">
        <v>549</v>
      </c>
      <c r="AM66" s="149"/>
      <c r="AN66" s="149"/>
      <c r="AO66" s="149"/>
      <c r="AP66" s="149"/>
      <c r="AQ66" s="149">
        <v>301</v>
      </c>
      <c r="AR66" s="149"/>
      <c r="AS66" s="149"/>
      <c r="AT66" s="149"/>
      <c r="AU66" s="149"/>
      <c r="AV66" s="149">
        <v>4521</v>
      </c>
      <c r="AW66" s="149"/>
      <c r="AX66" s="149"/>
      <c r="AY66" s="149"/>
      <c r="AZ66" s="149"/>
      <c r="BA66" s="149">
        <v>179</v>
      </c>
      <c r="BB66" s="149"/>
      <c r="BC66" s="149"/>
      <c r="BD66" s="149"/>
      <c r="BE66" s="149"/>
      <c r="BF66" s="149">
        <v>2489</v>
      </c>
      <c r="BG66" s="149"/>
      <c r="BH66" s="149"/>
      <c r="BI66" s="149"/>
      <c r="BJ66" s="149"/>
    </row>
    <row r="67" spans="6:62" s="77" customFormat="1" ht="10.5" customHeight="1">
      <c r="F67" s="131">
        <v>15</v>
      </c>
      <c r="G67" s="131"/>
      <c r="H67" s="131"/>
      <c r="M67" s="154">
        <v>622</v>
      </c>
      <c r="N67" s="155"/>
      <c r="O67" s="155"/>
      <c r="P67" s="155"/>
      <c r="Q67" s="155"/>
      <c r="R67" s="155">
        <v>18989</v>
      </c>
      <c r="S67" s="155"/>
      <c r="T67" s="155"/>
      <c r="U67" s="155"/>
      <c r="V67" s="155"/>
      <c r="W67" s="155">
        <v>69</v>
      </c>
      <c r="X67" s="155"/>
      <c r="Y67" s="155"/>
      <c r="Z67" s="155"/>
      <c r="AA67" s="155"/>
      <c r="AB67" s="155">
        <v>1554</v>
      </c>
      <c r="AC67" s="155"/>
      <c r="AD67" s="155"/>
      <c r="AE67" s="155"/>
      <c r="AF67" s="155"/>
      <c r="AG67" s="155">
        <v>100</v>
      </c>
      <c r="AH67" s="155"/>
      <c r="AI67" s="155"/>
      <c r="AJ67" s="155"/>
      <c r="AK67" s="155"/>
      <c r="AL67" s="155">
        <v>740</v>
      </c>
      <c r="AM67" s="155"/>
      <c r="AN67" s="155"/>
      <c r="AO67" s="155"/>
      <c r="AP67" s="155"/>
      <c r="AQ67" s="155">
        <v>282</v>
      </c>
      <c r="AR67" s="155"/>
      <c r="AS67" s="155"/>
      <c r="AT67" s="155"/>
      <c r="AU67" s="155"/>
      <c r="AV67" s="155">
        <v>5604</v>
      </c>
      <c r="AW67" s="155"/>
      <c r="AX67" s="155"/>
      <c r="AY67" s="155"/>
      <c r="AZ67" s="155"/>
      <c r="BA67" s="155">
        <v>171</v>
      </c>
      <c r="BB67" s="155"/>
      <c r="BC67" s="155"/>
      <c r="BD67" s="155"/>
      <c r="BE67" s="155"/>
      <c r="BF67" s="155">
        <v>11091</v>
      </c>
      <c r="BG67" s="155"/>
      <c r="BH67" s="155"/>
      <c r="BI67" s="155"/>
      <c r="BJ67" s="155"/>
    </row>
    <row r="68" spans="2:62" ht="10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4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81" ht="10.5" customHeight="1">
      <c r="C69" s="140" t="s">
        <v>51</v>
      </c>
      <c r="D69" s="140"/>
      <c r="E69" s="9" t="s">
        <v>52</v>
      </c>
      <c r="F69" s="151" t="s">
        <v>673</v>
      </c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3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3:81" ht="10.5" customHeight="1">
      <c r="C70" s="23"/>
      <c r="D70" s="23"/>
      <c r="E70" s="9"/>
      <c r="F70" s="4" t="s">
        <v>718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2:81" ht="10.5" customHeight="1">
      <c r="B71" s="134" t="s">
        <v>54</v>
      </c>
      <c r="C71" s="134"/>
      <c r="D71" s="134"/>
      <c r="E71" s="9" t="s">
        <v>719</v>
      </c>
      <c r="F71" s="4" t="s">
        <v>62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2:81" ht="10.5" customHeight="1">
      <c r="B72" s="8"/>
      <c r="C72" s="8"/>
      <c r="D72" s="8"/>
      <c r="E72" s="9"/>
      <c r="F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</sheetData>
  <mergeCells count="396">
    <mergeCell ref="BE12:BJ12"/>
    <mergeCell ref="BA21:BE21"/>
    <mergeCell ref="BF21:BJ21"/>
    <mergeCell ref="F12:H12"/>
    <mergeCell ref="M12:S12"/>
    <mergeCell ref="T12:Z12"/>
    <mergeCell ref="AA12:AF12"/>
    <mergeCell ref="AG12:AL12"/>
    <mergeCell ref="AM12:AR12"/>
    <mergeCell ref="AS12:AX12"/>
    <mergeCell ref="AY12:BD12"/>
    <mergeCell ref="AG21:AK21"/>
    <mergeCell ref="AL21:AP21"/>
    <mergeCell ref="AQ21:AU21"/>
    <mergeCell ref="AV21:AZ21"/>
    <mergeCell ref="AQ17:AU17"/>
    <mergeCell ref="AV17:AZ17"/>
    <mergeCell ref="AG18:AK18"/>
    <mergeCell ref="AL18:AP18"/>
    <mergeCell ref="AQ18:AU18"/>
    <mergeCell ref="M21:Q21"/>
    <mergeCell ref="R21:V21"/>
    <mergeCell ref="W21:AA21"/>
    <mergeCell ref="AB21:AF21"/>
    <mergeCell ref="AK30:AP30"/>
    <mergeCell ref="AQ30:AV30"/>
    <mergeCell ref="AW30:BC30"/>
    <mergeCell ref="BD30:BJ30"/>
    <mergeCell ref="M30:R30"/>
    <mergeCell ref="S30:X30"/>
    <mergeCell ref="Y30:AD30"/>
    <mergeCell ref="AE30:AJ30"/>
    <mergeCell ref="AK43:AP43"/>
    <mergeCell ref="AQ43:AV43"/>
    <mergeCell ref="AW43:BC43"/>
    <mergeCell ref="BD43:BJ43"/>
    <mergeCell ref="M43:R43"/>
    <mergeCell ref="S43:X43"/>
    <mergeCell ref="Y43:AD43"/>
    <mergeCell ref="AE43:AJ43"/>
    <mergeCell ref="BF67:BJ67"/>
    <mergeCell ref="F57:H57"/>
    <mergeCell ref="M57:S57"/>
    <mergeCell ref="T57:Z57"/>
    <mergeCell ref="AA57:AF57"/>
    <mergeCell ref="AG57:AL57"/>
    <mergeCell ref="AM57:AR57"/>
    <mergeCell ref="AS57:AX57"/>
    <mergeCell ref="AY57:BD57"/>
    <mergeCell ref="BE57:BJ57"/>
    <mergeCell ref="AL67:AP67"/>
    <mergeCell ref="AQ67:AU67"/>
    <mergeCell ref="AV67:AZ67"/>
    <mergeCell ref="BA67:BE67"/>
    <mergeCell ref="R67:V67"/>
    <mergeCell ref="W67:AA67"/>
    <mergeCell ref="AB67:AF67"/>
    <mergeCell ref="AG67:AK67"/>
    <mergeCell ref="C63:E63"/>
    <mergeCell ref="I63:K63"/>
    <mergeCell ref="F67:H67"/>
    <mergeCell ref="M67:Q67"/>
    <mergeCell ref="F63:H63"/>
    <mergeCell ref="M63:Q63"/>
    <mergeCell ref="C39:E39"/>
    <mergeCell ref="I39:K39"/>
    <mergeCell ref="C53:E53"/>
    <mergeCell ref="I53:K53"/>
    <mergeCell ref="F43:H43"/>
    <mergeCell ref="F53:H53"/>
    <mergeCell ref="F40:H40"/>
    <mergeCell ref="C17:E17"/>
    <mergeCell ref="I17:K17"/>
    <mergeCell ref="C26:E26"/>
    <mergeCell ref="I26:K26"/>
    <mergeCell ref="F21:H21"/>
    <mergeCell ref="F69:BJ69"/>
    <mergeCell ref="B71:D71"/>
    <mergeCell ref="AA50:AL50"/>
    <mergeCell ref="M60:V60"/>
    <mergeCell ref="AV66:AZ66"/>
    <mergeCell ref="W66:AA66"/>
    <mergeCell ref="AQ65:AU65"/>
    <mergeCell ref="AV65:AZ65"/>
    <mergeCell ref="F65:H65"/>
    <mergeCell ref="M65:Q65"/>
    <mergeCell ref="R65:V65"/>
    <mergeCell ref="BA66:BE66"/>
    <mergeCell ref="BF66:BJ66"/>
    <mergeCell ref="C69:D69"/>
    <mergeCell ref="AB66:AF66"/>
    <mergeCell ref="AG66:AK66"/>
    <mergeCell ref="AL66:AP66"/>
    <mergeCell ref="AQ66:AU66"/>
    <mergeCell ref="F66:H66"/>
    <mergeCell ref="M66:Q66"/>
    <mergeCell ref="R66:V66"/>
    <mergeCell ref="BA65:BE65"/>
    <mergeCell ref="BF65:BJ65"/>
    <mergeCell ref="AV64:AZ64"/>
    <mergeCell ref="BA64:BE64"/>
    <mergeCell ref="BF64:BJ64"/>
    <mergeCell ref="W65:AA65"/>
    <mergeCell ref="AB65:AF65"/>
    <mergeCell ref="AG65:AK65"/>
    <mergeCell ref="AL65:AP65"/>
    <mergeCell ref="BF63:BJ63"/>
    <mergeCell ref="F64:H64"/>
    <mergeCell ref="M64:Q64"/>
    <mergeCell ref="R64:V64"/>
    <mergeCell ref="W64:AA64"/>
    <mergeCell ref="AB64:AF64"/>
    <mergeCell ref="AG64:AK64"/>
    <mergeCell ref="AL64:AP64"/>
    <mergeCell ref="AQ64:AU64"/>
    <mergeCell ref="R63:V63"/>
    <mergeCell ref="W63:AA63"/>
    <mergeCell ref="AB63:AF63"/>
    <mergeCell ref="AG63:AK63"/>
    <mergeCell ref="AL63:AP63"/>
    <mergeCell ref="AQ63:AU63"/>
    <mergeCell ref="AV63:AZ63"/>
    <mergeCell ref="BA61:BE61"/>
    <mergeCell ref="BA63:BE63"/>
    <mergeCell ref="BF61:BJ61"/>
    <mergeCell ref="AG61:AK61"/>
    <mergeCell ref="AL61:AP61"/>
    <mergeCell ref="AQ61:AU61"/>
    <mergeCell ref="AV61:AZ61"/>
    <mergeCell ref="M61:Q61"/>
    <mergeCell ref="R61:V61"/>
    <mergeCell ref="W61:AA61"/>
    <mergeCell ref="AB61:AF61"/>
    <mergeCell ref="BE56:BJ56"/>
    <mergeCell ref="M59:BJ59"/>
    <mergeCell ref="B60:L60"/>
    <mergeCell ref="W60:AF60"/>
    <mergeCell ref="AG60:AP60"/>
    <mergeCell ref="AQ60:AZ60"/>
    <mergeCell ref="BA60:BJ60"/>
    <mergeCell ref="AG56:AL56"/>
    <mergeCell ref="AM56:AR56"/>
    <mergeCell ref="AS56:AX56"/>
    <mergeCell ref="AY56:BD56"/>
    <mergeCell ref="F56:H56"/>
    <mergeCell ref="M56:S56"/>
    <mergeCell ref="T56:Z56"/>
    <mergeCell ref="AA56:AF56"/>
    <mergeCell ref="BE54:BJ54"/>
    <mergeCell ref="F55:H55"/>
    <mergeCell ref="M55:S55"/>
    <mergeCell ref="T55:Z55"/>
    <mergeCell ref="AA55:AF55"/>
    <mergeCell ref="AG55:AL55"/>
    <mergeCell ref="AM55:AR55"/>
    <mergeCell ref="AS55:AX55"/>
    <mergeCell ref="AY55:BD55"/>
    <mergeCell ref="BE55:BJ55"/>
    <mergeCell ref="AY53:BD53"/>
    <mergeCell ref="BE53:BJ53"/>
    <mergeCell ref="F54:H54"/>
    <mergeCell ref="M54:S54"/>
    <mergeCell ref="T54:Z54"/>
    <mergeCell ref="AA54:AF54"/>
    <mergeCell ref="AG54:AL54"/>
    <mergeCell ref="AM54:AR54"/>
    <mergeCell ref="AS54:AX54"/>
    <mergeCell ref="AY54:BD54"/>
    <mergeCell ref="M53:S53"/>
    <mergeCell ref="T53:Z53"/>
    <mergeCell ref="AA53:AF53"/>
    <mergeCell ref="AG53:AL53"/>
    <mergeCell ref="AM53:AR53"/>
    <mergeCell ref="AS53:AX53"/>
    <mergeCell ref="AM51:AR51"/>
    <mergeCell ref="AS51:AX51"/>
    <mergeCell ref="AY51:BD51"/>
    <mergeCell ref="BE51:BJ51"/>
    <mergeCell ref="M51:S51"/>
    <mergeCell ref="T51:Z51"/>
    <mergeCell ref="AA51:AF51"/>
    <mergeCell ref="AG51:AL51"/>
    <mergeCell ref="M49:Z50"/>
    <mergeCell ref="AA49:BJ49"/>
    <mergeCell ref="B50:L50"/>
    <mergeCell ref="AM50:AX50"/>
    <mergeCell ref="AY50:BJ50"/>
    <mergeCell ref="BD42:BJ42"/>
    <mergeCell ref="B45:D45"/>
    <mergeCell ref="B32:D32"/>
    <mergeCell ref="B47:BJ47"/>
    <mergeCell ref="AE42:AJ42"/>
    <mergeCell ref="AK42:AP42"/>
    <mergeCell ref="AQ42:AV42"/>
    <mergeCell ref="AW42:BC42"/>
    <mergeCell ref="F42:H42"/>
    <mergeCell ref="M42:R42"/>
    <mergeCell ref="S42:X42"/>
    <mergeCell ref="Y42:AD42"/>
    <mergeCell ref="BD40:BJ40"/>
    <mergeCell ref="F41:H41"/>
    <mergeCell ref="M41:R41"/>
    <mergeCell ref="S41:X41"/>
    <mergeCell ref="Y41:AD41"/>
    <mergeCell ref="AE41:AJ41"/>
    <mergeCell ref="AK41:AP41"/>
    <mergeCell ref="AQ41:AV41"/>
    <mergeCell ref="AW41:BC41"/>
    <mergeCell ref="BD41:BJ41"/>
    <mergeCell ref="AW39:BC39"/>
    <mergeCell ref="BD39:BJ39"/>
    <mergeCell ref="M40:R40"/>
    <mergeCell ref="S40:X40"/>
    <mergeCell ref="Y40:AD40"/>
    <mergeCell ref="AE40:AJ40"/>
    <mergeCell ref="AK40:AP40"/>
    <mergeCell ref="AQ40:AV40"/>
    <mergeCell ref="AW40:BC40"/>
    <mergeCell ref="F39:H39"/>
    <mergeCell ref="M39:R39"/>
    <mergeCell ref="S39:X39"/>
    <mergeCell ref="Y39:AD39"/>
    <mergeCell ref="AE39:AJ39"/>
    <mergeCell ref="AK39:AP39"/>
    <mergeCell ref="AQ39:AV39"/>
    <mergeCell ref="AW36:BJ36"/>
    <mergeCell ref="M37:R37"/>
    <mergeCell ref="S37:X37"/>
    <mergeCell ref="Y37:AD37"/>
    <mergeCell ref="AE37:AJ37"/>
    <mergeCell ref="AK37:AP37"/>
    <mergeCell ref="AQ37:AV37"/>
    <mergeCell ref="AW37:BC37"/>
    <mergeCell ref="BD37:BJ37"/>
    <mergeCell ref="B36:L37"/>
    <mergeCell ref="M36:X36"/>
    <mergeCell ref="Y36:AJ36"/>
    <mergeCell ref="AK36:AV36"/>
    <mergeCell ref="AW23:BJ23"/>
    <mergeCell ref="F11:H11"/>
    <mergeCell ref="B23:L24"/>
    <mergeCell ref="BD24:BJ24"/>
    <mergeCell ref="AW24:BC24"/>
    <mergeCell ref="AQ24:AV24"/>
    <mergeCell ref="AK24:AP24"/>
    <mergeCell ref="AE24:AJ24"/>
    <mergeCell ref="Y24:AD24"/>
    <mergeCell ref="S24:X24"/>
    <mergeCell ref="B5:L6"/>
    <mergeCell ref="M6:S6"/>
    <mergeCell ref="AG9:AL9"/>
    <mergeCell ref="AG10:AL10"/>
    <mergeCell ref="AG8:AL8"/>
    <mergeCell ref="F10:H10"/>
    <mergeCell ref="AA5:AL5"/>
    <mergeCell ref="M5:Z5"/>
    <mergeCell ref="AG6:AL6"/>
    <mergeCell ref="AA6:AF6"/>
    <mergeCell ref="T6:Z6"/>
    <mergeCell ref="BE6:BJ6"/>
    <mergeCell ref="AY6:BD6"/>
    <mergeCell ref="AS6:AX6"/>
    <mergeCell ref="AM6:AR6"/>
    <mergeCell ref="AY5:BJ5"/>
    <mergeCell ref="AM5:AX5"/>
    <mergeCell ref="W14:AF14"/>
    <mergeCell ref="M14:V14"/>
    <mergeCell ref="T8:Z8"/>
    <mergeCell ref="T9:Z9"/>
    <mergeCell ref="AA9:AF9"/>
    <mergeCell ref="AM8:AR8"/>
    <mergeCell ref="BE10:BJ10"/>
    <mergeCell ref="AY11:BD11"/>
    <mergeCell ref="B3:BJ3"/>
    <mergeCell ref="M8:S8"/>
    <mergeCell ref="AG14:AP14"/>
    <mergeCell ref="F8:H8"/>
    <mergeCell ref="F9:H9"/>
    <mergeCell ref="C8:E8"/>
    <mergeCell ref="I8:K8"/>
    <mergeCell ref="AA8:AF8"/>
    <mergeCell ref="M9:S9"/>
    <mergeCell ref="AM9:AR9"/>
    <mergeCell ref="F28:H28"/>
    <mergeCell ref="F29:H29"/>
    <mergeCell ref="AK23:AV23"/>
    <mergeCell ref="Y23:AJ23"/>
    <mergeCell ref="M23:X23"/>
    <mergeCell ref="F27:H27"/>
    <mergeCell ref="AK27:AP27"/>
    <mergeCell ref="M27:R27"/>
    <mergeCell ref="S27:X27"/>
    <mergeCell ref="Y27:AD27"/>
    <mergeCell ref="AE27:AJ27"/>
    <mergeCell ref="M24:R24"/>
    <mergeCell ref="F26:H26"/>
    <mergeCell ref="F17:H17"/>
    <mergeCell ref="F18:H18"/>
    <mergeCell ref="F19:H19"/>
    <mergeCell ref="F20:H20"/>
    <mergeCell ref="AG17:AK17"/>
    <mergeCell ref="M17:Q17"/>
    <mergeCell ref="R17:V17"/>
    <mergeCell ref="M15:Q15"/>
    <mergeCell ref="B14:L15"/>
    <mergeCell ref="AS11:AX11"/>
    <mergeCell ref="AQ14:AZ14"/>
    <mergeCell ref="AV15:AZ15"/>
    <mergeCell ref="AG11:AL11"/>
    <mergeCell ref="AB15:AF15"/>
    <mergeCell ref="R15:V15"/>
    <mergeCell ref="W15:AA15"/>
    <mergeCell ref="AG15:AK15"/>
    <mergeCell ref="AS10:AX10"/>
    <mergeCell ref="AL15:AP15"/>
    <mergeCell ref="AQ15:AU15"/>
    <mergeCell ref="AM11:AR11"/>
    <mergeCell ref="W17:AA17"/>
    <mergeCell ref="AB17:AF17"/>
    <mergeCell ref="M18:Q18"/>
    <mergeCell ref="R18:V18"/>
    <mergeCell ref="W18:AA18"/>
    <mergeCell ref="AB18:AF18"/>
    <mergeCell ref="M19:Q19"/>
    <mergeCell ref="R19:V19"/>
    <mergeCell ref="W19:AA19"/>
    <mergeCell ref="AB19:AF19"/>
    <mergeCell ref="AV18:AZ18"/>
    <mergeCell ref="AG19:AK19"/>
    <mergeCell ref="AL19:AP19"/>
    <mergeCell ref="AQ19:AU19"/>
    <mergeCell ref="AV19:AZ19"/>
    <mergeCell ref="AB20:AF20"/>
    <mergeCell ref="AG20:AK20"/>
    <mergeCell ref="AL20:AP20"/>
    <mergeCell ref="AQ20:AU20"/>
    <mergeCell ref="AV20:AZ20"/>
    <mergeCell ref="AL17:AP17"/>
    <mergeCell ref="BE11:BJ11"/>
    <mergeCell ref="AY10:BD10"/>
    <mergeCell ref="BA15:BE15"/>
    <mergeCell ref="BF18:BJ18"/>
    <mergeCell ref="BA18:BE18"/>
    <mergeCell ref="BF15:BJ15"/>
    <mergeCell ref="BA14:BJ14"/>
    <mergeCell ref="AM10:AR10"/>
    <mergeCell ref="AS8:AX8"/>
    <mergeCell ref="AY8:BD8"/>
    <mergeCell ref="AY9:BD9"/>
    <mergeCell ref="BE9:BJ9"/>
    <mergeCell ref="BE8:BJ8"/>
    <mergeCell ref="AS9:AX9"/>
    <mergeCell ref="BA19:BE19"/>
    <mergeCell ref="BF19:BJ19"/>
    <mergeCell ref="BF17:BJ17"/>
    <mergeCell ref="BA17:BE17"/>
    <mergeCell ref="M20:Q20"/>
    <mergeCell ref="R20:V20"/>
    <mergeCell ref="W20:AA20"/>
    <mergeCell ref="BD26:BJ26"/>
    <mergeCell ref="M26:R26"/>
    <mergeCell ref="S26:X26"/>
    <mergeCell ref="Y26:AD26"/>
    <mergeCell ref="AE26:AJ26"/>
    <mergeCell ref="BF20:BJ20"/>
    <mergeCell ref="BA20:BE20"/>
    <mergeCell ref="M10:S10"/>
    <mergeCell ref="M11:S11"/>
    <mergeCell ref="T11:Z11"/>
    <mergeCell ref="AA11:AF11"/>
    <mergeCell ref="T10:Z10"/>
    <mergeCell ref="AA10:AF10"/>
    <mergeCell ref="AQ27:AV27"/>
    <mergeCell ref="AW27:BC27"/>
    <mergeCell ref="BD27:BJ27"/>
    <mergeCell ref="AK26:AP26"/>
    <mergeCell ref="AQ26:AV26"/>
    <mergeCell ref="AW26:BC26"/>
    <mergeCell ref="M28:R28"/>
    <mergeCell ref="S28:X28"/>
    <mergeCell ref="Y28:AD28"/>
    <mergeCell ref="AE28:AJ28"/>
    <mergeCell ref="AK28:AP28"/>
    <mergeCell ref="AQ28:AV28"/>
    <mergeCell ref="AW28:BC28"/>
    <mergeCell ref="BD28:BJ28"/>
    <mergeCell ref="B34:BJ34"/>
    <mergeCell ref="M29:R29"/>
    <mergeCell ref="S29:X29"/>
    <mergeCell ref="Y29:AD29"/>
    <mergeCell ref="AE29:AJ29"/>
    <mergeCell ref="AK29:AP29"/>
    <mergeCell ref="AQ29:AV29"/>
    <mergeCell ref="AW29:BC29"/>
    <mergeCell ref="BD29:BJ29"/>
    <mergeCell ref="F30:H3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73"/>
  <sheetViews>
    <sheetView workbookViewId="0" topLeftCell="A43">
      <selection activeCell="BK1" sqref="BK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5" t="s">
        <v>620</v>
      </c>
    </row>
    <row r="2" ht="10.5" customHeight="1"/>
    <row r="3" spans="2:62" s="1" customFormat="1" ht="18" customHeight="1">
      <c r="B3" s="159" t="s">
        <v>683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2:62" ht="12.75" customHeight="1">
      <c r="B4" s="123" t="s">
        <v>74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42" t="s">
        <v>72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1" t="s">
        <v>381</v>
      </c>
      <c r="N6" s="142"/>
      <c r="O6" s="142"/>
      <c r="P6" s="142"/>
      <c r="Q6" s="142"/>
      <c r="R6" s="142"/>
      <c r="S6" s="142"/>
      <c r="T6" s="142"/>
      <c r="U6" s="142"/>
      <c r="V6" s="141" t="s">
        <v>382</v>
      </c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1" t="s">
        <v>383</v>
      </c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</row>
    <row r="7" spans="2:63" ht="15.75" customHeight="1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60"/>
      <c r="N7" s="158"/>
      <c r="O7" s="158"/>
      <c r="P7" s="158"/>
      <c r="Q7" s="158"/>
      <c r="R7" s="158"/>
      <c r="S7" s="158"/>
      <c r="T7" s="158"/>
      <c r="U7" s="158"/>
      <c r="V7" s="55"/>
      <c r="W7" s="54"/>
      <c r="X7" s="54"/>
      <c r="Y7" s="54"/>
      <c r="Z7" s="54"/>
      <c r="AA7" s="54"/>
      <c r="AB7" s="54"/>
      <c r="AC7" s="54"/>
      <c r="AD7" s="54"/>
      <c r="AE7" s="132" t="s">
        <v>64</v>
      </c>
      <c r="AF7" s="132"/>
      <c r="AG7" s="132"/>
      <c r="AH7" s="132"/>
      <c r="AI7" s="132"/>
      <c r="AJ7" s="132"/>
      <c r="AK7" s="132"/>
      <c r="AL7" s="132"/>
      <c r="AM7" s="132" t="s">
        <v>65</v>
      </c>
      <c r="AN7" s="132"/>
      <c r="AO7" s="132"/>
      <c r="AP7" s="132"/>
      <c r="AQ7" s="132"/>
      <c r="AR7" s="132"/>
      <c r="AS7" s="132"/>
      <c r="AT7" s="132"/>
      <c r="AU7" s="132" t="s">
        <v>384</v>
      </c>
      <c r="AV7" s="132"/>
      <c r="AW7" s="132"/>
      <c r="AX7" s="132"/>
      <c r="AY7" s="132"/>
      <c r="AZ7" s="132"/>
      <c r="BA7" s="132"/>
      <c r="BB7" s="132"/>
      <c r="BC7" s="132" t="s">
        <v>63</v>
      </c>
      <c r="BD7" s="132"/>
      <c r="BE7" s="132"/>
      <c r="BF7" s="132"/>
      <c r="BG7" s="132"/>
      <c r="BH7" s="132"/>
      <c r="BI7" s="132"/>
      <c r="BJ7" s="125"/>
      <c r="BK7" s="4"/>
    </row>
    <row r="8" spans="13:29" ht="10.5" customHeight="1"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3:62" ht="10.5" customHeight="1">
      <c r="C9" s="126" t="s">
        <v>46</v>
      </c>
      <c r="D9" s="126"/>
      <c r="E9" s="126"/>
      <c r="F9" s="138">
        <v>11</v>
      </c>
      <c r="G9" s="138"/>
      <c r="H9" s="138"/>
      <c r="I9" s="126" t="s">
        <v>39</v>
      </c>
      <c r="J9" s="126"/>
      <c r="K9" s="126"/>
      <c r="M9" s="106">
        <v>283</v>
      </c>
      <c r="N9" s="107"/>
      <c r="O9" s="107"/>
      <c r="P9" s="107"/>
      <c r="Q9" s="107"/>
      <c r="R9" s="107"/>
      <c r="S9" s="107"/>
      <c r="T9" s="107"/>
      <c r="U9" s="107"/>
      <c r="V9" s="107">
        <v>59630</v>
      </c>
      <c r="W9" s="107"/>
      <c r="X9" s="107"/>
      <c r="Y9" s="107"/>
      <c r="Z9" s="107"/>
      <c r="AA9" s="107"/>
      <c r="AB9" s="107"/>
      <c r="AC9" s="107"/>
      <c r="AD9" s="107"/>
      <c r="AE9" s="135">
        <v>210</v>
      </c>
      <c r="AF9" s="135"/>
      <c r="AG9" s="135"/>
      <c r="AH9" s="135"/>
      <c r="AI9" s="135"/>
      <c r="AJ9" s="135"/>
      <c r="AK9" s="135"/>
      <c r="AL9" s="135"/>
      <c r="AM9" s="107">
        <v>5</v>
      </c>
      <c r="AN9" s="107"/>
      <c r="AO9" s="107"/>
      <c r="AP9" s="107"/>
      <c r="AQ9" s="107"/>
      <c r="AR9" s="107"/>
      <c r="AS9" s="107"/>
      <c r="AT9" s="107"/>
      <c r="AU9" s="107">
        <v>169</v>
      </c>
      <c r="AV9" s="107"/>
      <c r="AW9" s="107"/>
      <c r="AX9" s="107"/>
      <c r="AY9" s="107"/>
      <c r="AZ9" s="107"/>
      <c r="BA9" s="107"/>
      <c r="BB9" s="107"/>
      <c r="BC9" s="107">
        <v>16114</v>
      </c>
      <c r="BD9" s="107"/>
      <c r="BE9" s="107"/>
      <c r="BF9" s="107"/>
      <c r="BG9" s="107"/>
      <c r="BH9" s="107"/>
      <c r="BI9" s="107"/>
      <c r="BJ9" s="107"/>
    </row>
    <row r="10" spans="3:62" ht="10.5" customHeight="1">
      <c r="C10" s="8"/>
      <c r="D10" s="8"/>
      <c r="E10" s="8"/>
      <c r="F10" s="138">
        <v>12</v>
      </c>
      <c r="G10" s="138"/>
      <c r="H10" s="138"/>
      <c r="I10" s="8"/>
      <c r="J10" s="8"/>
      <c r="K10" s="8"/>
      <c r="M10" s="106">
        <v>283</v>
      </c>
      <c r="N10" s="107"/>
      <c r="O10" s="107"/>
      <c r="P10" s="107"/>
      <c r="Q10" s="107"/>
      <c r="R10" s="107"/>
      <c r="S10" s="107"/>
      <c r="T10" s="107"/>
      <c r="U10" s="107"/>
      <c r="V10" s="107">
        <v>70780</v>
      </c>
      <c r="W10" s="107"/>
      <c r="X10" s="107"/>
      <c r="Y10" s="107"/>
      <c r="Z10" s="107"/>
      <c r="AA10" s="107"/>
      <c r="AB10" s="107"/>
      <c r="AC10" s="107"/>
      <c r="AD10" s="107"/>
      <c r="AE10" s="135">
        <v>250</v>
      </c>
      <c r="AF10" s="135"/>
      <c r="AG10" s="135"/>
      <c r="AH10" s="135"/>
      <c r="AI10" s="135"/>
      <c r="AJ10" s="135"/>
      <c r="AK10" s="135"/>
      <c r="AL10" s="135"/>
      <c r="AM10" s="107">
        <v>6</v>
      </c>
      <c r="AN10" s="107"/>
      <c r="AO10" s="107"/>
      <c r="AP10" s="107"/>
      <c r="AQ10" s="107"/>
      <c r="AR10" s="107"/>
      <c r="AS10" s="107"/>
      <c r="AT10" s="107"/>
      <c r="AU10" s="107">
        <v>176</v>
      </c>
      <c r="AV10" s="107"/>
      <c r="AW10" s="107"/>
      <c r="AX10" s="107"/>
      <c r="AY10" s="107"/>
      <c r="AZ10" s="107"/>
      <c r="BA10" s="107"/>
      <c r="BB10" s="107"/>
      <c r="BC10" s="107">
        <v>28748</v>
      </c>
      <c r="BD10" s="107"/>
      <c r="BE10" s="107"/>
      <c r="BF10" s="107"/>
      <c r="BG10" s="107"/>
      <c r="BH10" s="107"/>
      <c r="BI10" s="107"/>
      <c r="BJ10" s="107"/>
    </row>
    <row r="11" spans="3:62" ht="10.5" customHeight="1">
      <c r="C11" s="8"/>
      <c r="D11" s="8"/>
      <c r="E11" s="8"/>
      <c r="F11" s="138">
        <v>13</v>
      </c>
      <c r="G11" s="138"/>
      <c r="H11" s="138"/>
      <c r="I11" s="8"/>
      <c r="J11" s="8"/>
      <c r="K11" s="8"/>
      <c r="M11" s="106">
        <v>211</v>
      </c>
      <c r="N11" s="107"/>
      <c r="O11" s="107"/>
      <c r="P11" s="107"/>
      <c r="Q11" s="107"/>
      <c r="R11" s="107"/>
      <c r="S11" s="107"/>
      <c r="T11" s="107"/>
      <c r="U11" s="107"/>
      <c r="V11" s="107">
        <v>55633</v>
      </c>
      <c r="W11" s="107"/>
      <c r="X11" s="107"/>
      <c r="Y11" s="107"/>
      <c r="Z11" s="107"/>
      <c r="AA11" s="107"/>
      <c r="AB11" s="107"/>
      <c r="AC11" s="107"/>
      <c r="AD11" s="107"/>
      <c r="AE11" s="135">
        <v>263</v>
      </c>
      <c r="AF11" s="135"/>
      <c r="AG11" s="135"/>
      <c r="AH11" s="135"/>
      <c r="AI11" s="135"/>
      <c r="AJ11" s="135"/>
      <c r="AK11" s="135"/>
      <c r="AL11" s="135"/>
      <c r="AM11" s="107">
        <v>5</v>
      </c>
      <c r="AN11" s="107"/>
      <c r="AO11" s="107"/>
      <c r="AP11" s="107"/>
      <c r="AQ11" s="107"/>
      <c r="AR11" s="107"/>
      <c r="AS11" s="107"/>
      <c r="AT11" s="107"/>
      <c r="AU11" s="107">
        <v>125</v>
      </c>
      <c r="AV11" s="107"/>
      <c r="AW11" s="107"/>
      <c r="AX11" s="107"/>
      <c r="AY11" s="107"/>
      <c r="AZ11" s="107"/>
      <c r="BA11" s="107"/>
      <c r="BB11" s="107"/>
      <c r="BC11" s="107">
        <v>12834</v>
      </c>
      <c r="BD11" s="107"/>
      <c r="BE11" s="107"/>
      <c r="BF11" s="107"/>
      <c r="BG11" s="107"/>
      <c r="BH11" s="107"/>
      <c r="BI11" s="107"/>
      <c r="BJ11" s="107"/>
    </row>
    <row r="12" spans="2:62" ht="10.5" customHeight="1">
      <c r="B12" s="4"/>
      <c r="C12" s="4"/>
      <c r="D12" s="4"/>
      <c r="E12" s="4"/>
      <c r="F12" s="123">
        <v>14</v>
      </c>
      <c r="G12" s="123"/>
      <c r="H12" s="123"/>
      <c r="I12" s="4"/>
      <c r="J12" s="4"/>
      <c r="K12" s="4"/>
      <c r="L12" s="4"/>
      <c r="M12" s="106">
        <v>281</v>
      </c>
      <c r="N12" s="107"/>
      <c r="O12" s="107"/>
      <c r="P12" s="107"/>
      <c r="Q12" s="107"/>
      <c r="R12" s="107"/>
      <c r="S12" s="107"/>
      <c r="T12" s="107"/>
      <c r="U12" s="107"/>
      <c r="V12" s="107">
        <v>92775</v>
      </c>
      <c r="W12" s="107"/>
      <c r="X12" s="107"/>
      <c r="Y12" s="107"/>
      <c r="Z12" s="107"/>
      <c r="AA12" s="107"/>
      <c r="AB12" s="107"/>
      <c r="AC12" s="107"/>
      <c r="AD12" s="107"/>
      <c r="AE12" s="135">
        <v>330</v>
      </c>
      <c r="AF12" s="135"/>
      <c r="AG12" s="135"/>
      <c r="AH12" s="135"/>
      <c r="AI12" s="135"/>
      <c r="AJ12" s="135"/>
      <c r="AK12" s="135"/>
      <c r="AL12" s="135"/>
      <c r="AM12" s="107">
        <v>6</v>
      </c>
      <c r="AN12" s="107"/>
      <c r="AO12" s="107"/>
      <c r="AP12" s="107"/>
      <c r="AQ12" s="107"/>
      <c r="AR12" s="107"/>
      <c r="AS12" s="107"/>
      <c r="AT12" s="107"/>
      <c r="AU12" s="107">
        <v>185</v>
      </c>
      <c r="AV12" s="107"/>
      <c r="AW12" s="107"/>
      <c r="AX12" s="107"/>
      <c r="AY12" s="107"/>
      <c r="AZ12" s="107"/>
      <c r="BA12" s="107"/>
      <c r="BB12" s="107"/>
      <c r="BC12" s="107">
        <v>47326</v>
      </c>
      <c r="BD12" s="107"/>
      <c r="BE12" s="107"/>
      <c r="BF12" s="107"/>
      <c r="BG12" s="107"/>
      <c r="BH12" s="107"/>
      <c r="BI12" s="107"/>
      <c r="BJ12" s="107"/>
    </row>
    <row r="13" spans="2:62" s="77" customFormat="1" ht="10.5" customHeight="1">
      <c r="B13" s="78"/>
      <c r="C13" s="78"/>
      <c r="D13" s="78"/>
      <c r="E13" s="78"/>
      <c r="F13" s="112">
        <v>15</v>
      </c>
      <c r="G13" s="112"/>
      <c r="H13" s="112"/>
      <c r="I13" s="78"/>
      <c r="J13" s="78"/>
      <c r="K13" s="78"/>
      <c r="L13" s="78"/>
      <c r="M13" s="113">
        <v>285</v>
      </c>
      <c r="N13" s="111"/>
      <c r="O13" s="111"/>
      <c r="P13" s="111"/>
      <c r="Q13" s="111"/>
      <c r="R13" s="111"/>
      <c r="S13" s="111"/>
      <c r="T13" s="111"/>
      <c r="U13" s="111"/>
      <c r="V13" s="156">
        <v>69296</v>
      </c>
      <c r="W13" s="156"/>
      <c r="X13" s="156"/>
      <c r="Y13" s="156"/>
      <c r="Z13" s="156"/>
      <c r="AA13" s="156"/>
      <c r="AB13" s="156"/>
      <c r="AC13" s="156"/>
      <c r="AD13" s="156"/>
      <c r="AE13" s="166">
        <v>243</v>
      </c>
      <c r="AF13" s="166"/>
      <c r="AG13" s="166"/>
      <c r="AH13" s="166"/>
      <c r="AI13" s="166"/>
      <c r="AJ13" s="166"/>
      <c r="AK13" s="166"/>
      <c r="AL13" s="166"/>
      <c r="AM13" s="156">
        <v>6</v>
      </c>
      <c r="AN13" s="156"/>
      <c r="AO13" s="156"/>
      <c r="AP13" s="156"/>
      <c r="AQ13" s="156"/>
      <c r="AR13" s="156"/>
      <c r="AS13" s="156"/>
      <c r="AT13" s="156"/>
      <c r="AU13" s="156">
        <v>205</v>
      </c>
      <c r="AV13" s="156"/>
      <c r="AW13" s="156"/>
      <c r="AX13" s="156"/>
      <c r="AY13" s="156"/>
      <c r="AZ13" s="156"/>
      <c r="BA13" s="156"/>
      <c r="BB13" s="156"/>
      <c r="BC13" s="156">
        <v>26765</v>
      </c>
      <c r="BD13" s="156"/>
      <c r="BE13" s="156"/>
      <c r="BF13" s="156"/>
      <c r="BG13" s="156"/>
      <c r="BH13" s="156"/>
      <c r="BI13" s="156"/>
      <c r="BJ13" s="156"/>
    </row>
    <row r="14" spans="2:62" ht="10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4"/>
      <c r="N14" s="5"/>
      <c r="O14" s="5"/>
      <c r="P14" s="5"/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2:62" ht="10.5" customHeight="1">
      <c r="B15" s="151" t="s">
        <v>54</v>
      </c>
      <c r="C15" s="151"/>
      <c r="D15" s="151"/>
      <c r="E15" s="9" t="s">
        <v>295</v>
      </c>
      <c r="F15" s="2" t="s">
        <v>66</v>
      </c>
      <c r="I15" s="4"/>
      <c r="J15" s="4"/>
      <c r="K15" s="4"/>
      <c r="L15" s="4"/>
      <c r="M15" s="4"/>
      <c r="N15" s="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62" ht="10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12.75" customHeight="1">
      <c r="B17" s="123" t="s">
        <v>75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</row>
    <row r="18" spans="2:62" ht="12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26" t="s">
        <v>684</v>
      </c>
    </row>
    <row r="19" spans="2:62" ht="15.75" customHeight="1">
      <c r="B19" s="142" t="s">
        <v>385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1" t="s">
        <v>386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</row>
    <row r="20" spans="2:62" ht="15.75" customHeight="1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25" t="s">
        <v>494</v>
      </c>
      <c r="N20" s="157"/>
      <c r="O20" s="157"/>
      <c r="P20" s="157"/>
      <c r="Q20" s="157"/>
      <c r="R20" s="157"/>
      <c r="S20" s="157"/>
      <c r="T20" s="121"/>
      <c r="U20" s="132" t="s">
        <v>503</v>
      </c>
      <c r="V20" s="132"/>
      <c r="W20" s="132"/>
      <c r="X20" s="132"/>
      <c r="Y20" s="132"/>
      <c r="Z20" s="132"/>
      <c r="AA20" s="132"/>
      <c r="AB20" s="132" t="s">
        <v>504</v>
      </c>
      <c r="AC20" s="132"/>
      <c r="AD20" s="132"/>
      <c r="AE20" s="132"/>
      <c r="AF20" s="132"/>
      <c r="AG20" s="132"/>
      <c r="AH20" s="132"/>
      <c r="AI20" s="132" t="s">
        <v>76</v>
      </c>
      <c r="AJ20" s="132"/>
      <c r="AK20" s="132"/>
      <c r="AL20" s="132"/>
      <c r="AM20" s="132"/>
      <c r="AN20" s="132"/>
      <c r="AO20" s="132"/>
      <c r="AP20" s="132" t="s">
        <v>505</v>
      </c>
      <c r="AQ20" s="132"/>
      <c r="AR20" s="132"/>
      <c r="AS20" s="132"/>
      <c r="AT20" s="132"/>
      <c r="AU20" s="132"/>
      <c r="AV20" s="132"/>
      <c r="AW20" s="132" t="s">
        <v>506</v>
      </c>
      <c r="AX20" s="132"/>
      <c r="AY20" s="132"/>
      <c r="AZ20" s="132"/>
      <c r="BA20" s="132"/>
      <c r="BB20" s="132"/>
      <c r="BC20" s="132"/>
      <c r="BD20" s="132" t="s">
        <v>77</v>
      </c>
      <c r="BE20" s="132"/>
      <c r="BF20" s="132"/>
      <c r="BG20" s="132"/>
      <c r="BH20" s="132"/>
      <c r="BI20" s="132"/>
      <c r="BJ20" s="125"/>
    </row>
    <row r="21" spans="13:62" ht="10.5" customHeight="1">
      <c r="M21" s="5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3:62" ht="10.5" customHeight="1">
      <c r="C22" s="126" t="s">
        <v>46</v>
      </c>
      <c r="D22" s="126"/>
      <c r="E22" s="126"/>
      <c r="F22" s="138">
        <v>11</v>
      </c>
      <c r="G22" s="138"/>
      <c r="H22" s="138"/>
      <c r="I22" s="134" t="s">
        <v>206</v>
      </c>
      <c r="J22" s="134"/>
      <c r="K22" s="134"/>
      <c r="M22" s="106">
        <f>SUM(U22:BJ22)</f>
        <v>1242</v>
      </c>
      <c r="N22" s="107"/>
      <c r="O22" s="107"/>
      <c r="P22" s="107"/>
      <c r="Q22" s="107"/>
      <c r="R22" s="107"/>
      <c r="S22" s="107"/>
      <c r="T22" s="107"/>
      <c r="U22" s="107">
        <v>631</v>
      </c>
      <c r="V22" s="107"/>
      <c r="W22" s="107"/>
      <c r="X22" s="107"/>
      <c r="Y22" s="107"/>
      <c r="Z22" s="107"/>
      <c r="AA22" s="107"/>
      <c r="AB22" s="107">
        <v>286</v>
      </c>
      <c r="AC22" s="107"/>
      <c r="AD22" s="107"/>
      <c r="AE22" s="107"/>
      <c r="AF22" s="107"/>
      <c r="AG22" s="107"/>
      <c r="AH22" s="107"/>
      <c r="AI22" s="107">
        <v>1</v>
      </c>
      <c r="AJ22" s="107"/>
      <c r="AK22" s="107"/>
      <c r="AL22" s="107"/>
      <c r="AM22" s="107"/>
      <c r="AN22" s="107"/>
      <c r="AO22" s="107"/>
      <c r="AP22" s="107">
        <v>2</v>
      </c>
      <c r="AQ22" s="107"/>
      <c r="AR22" s="107"/>
      <c r="AS22" s="107"/>
      <c r="AT22" s="107"/>
      <c r="AU22" s="107"/>
      <c r="AV22" s="107"/>
      <c r="AW22" s="107">
        <v>3</v>
      </c>
      <c r="AX22" s="107"/>
      <c r="AY22" s="107"/>
      <c r="AZ22" s="107"/>
      <c r="BA22" s="107"/>
      <c r="BB22" s="107"/>
      <c r="BC22" s="107"/>
      <c r="BD22" s="107">
        <v>319</v>
      </c>
      <c r="BE22" s="107"/>
      <c r="BF22" s="107"/>
      <c r="BG22" s="107"/>
      <c r="BH22" s="107"/>
      <c r="BI22" s="107"/>
      <c r="BJ22" s="107"/>
    </row>
    <row r="23" spans="3:62" ht="10.5" customHeight="1">
      <c r="C23" s="8"/>
      <c r="D23" s="8"/>
      <c r="E23" s="8"/>
      <c r="F23" s="138">
        <v>13</v>
      </c>
      <c r="G23" s="138"/>
      <c r="H23" s="138"/>
      <c r="I23" s="8"/>
      <c r="J23" s="8"/>
      <c r="K23" s="8"/>
      <c r="M23" s="106">
        <f>SUM(U23:BJ23)</f>
        <v>1261</v>
      </c>
      <c r="N23" s="107"/>
      <c r="O23" s="107"/>
      <c r="P23" s="107"/>
      <c r="Q23" s="107"/>
      <c r="R23" s="107"/>
      <c r="S23" s="107"/>
      <c r="T23" s="107"/>
      <c r="U23" s="107">
        <v>650</v>
      </c>
      <c r="V23" s="107"/>
      <c r="W23" s="107"/>
      <c r="X23" s="107"/>
      <c r="Y23" s="107"/>
      <c r="Z23" s="107"/>
      <c r="AA23" s="107"/>
      <c r="AB23" s="107">
        <v>286</v>
      </c>
      <c r="AC23" s="107"/>
      <c r="AD23" s="107"/>
      <c r="AE23" s="107"/>
      <c r="AF23" s="107"/>
      <c r="AG23" s="107"/>
      <c r="AH23" s="107"/>
      <c r="AI23" s="107">
        <v>1</v>
      </c>
      <c r="AJ23" s="107"/>
      <c r="AK23" s="107"/>
      <c r="AL23" s="107"/>
      <c r="AM23" s="107"/>
      <c r="AN23" s="107"/>
      <c r="AO23" s="107"/>
      <c r="AP23" s="107">
        <v>2</v>
      </c>
      <c r="AQ23" s="107"/>
      <c r="AR23" s="107"/>
      <c r="AS23" s="107"/>
      <c r="AT23" s="107"/>
      <c r="AU23" s="107"/>
      <c r="AV23" s="107"/>
      <c r="AW23" s="107">
        <v>3</v>
      </c>
      <c r="AX23" s="107"/>
      <c r="AY23" s="107"/>
      <c r="AZ23" s="107"/>
      <c r="BA23" s="107"/>
      <c r="BB23" s="107"/>
      <c r="BC23" s="107"/>
      <c r="BD23" s="107">
        <v>319</v>
      </c>
      <c r="BE23" s="107"/>
      <c r="BF23" s="107"/>
      <c r="BG23" s="107"/>
      <c r="BH23" s="107"/>
      <c r="BI23" s="107"/>
      <c r="BJ23" s="107"/>
    </row>
    <row r="24" spans="2:62" ht="10.5" customHeight="1">
      <c r="B24" s="4"/>
      <c r="C24" s="4"/>
      <c r="D24" s="4"/>
      <c r="E24" s="4"/>
      <c r="F24" s="123">
        <v>14</v>
      </c>
      <c r="G24" s="123"/>
      <c r="H24" s="123"/>
      <c r="I24" s="4"/>
      <c r="J24" s="4"/>
      <c r="K24" s="4"/>
      <c r="L24" s="4"/>
      <c r="M24" s="106">
        <f>SUM(U24:BJ24)</f>
        <v>1274</v>
      </c>
      <c r="N24" s="107"/>
      <c r="O24" s="107"/>
      <c r="P24" s="107"/>
      <c r="Q24" s="107"/>
      <c r="R24" s="107"/>
      <c r="S24" s="107"/>
      <c r="T24" s="107"/>
      <c r="U24" s="107">
        <v>663</v>
      </c>
      <c r="V24" s="107"/>
      <c r="W24" s="107"/>
      <c r="X24" s="107"/>
      <c r="Y24" s="107"/>
      <c r="Z24" s="107"/>
      <c r="AA24" s="107"/>
      <c r="AB24" s="107">
        <v>286</v>
      </c>
      <c r="AC24" s="107"/>
      <c r="AD24" s="107"/>
      <c r="AE24" s="107"/>
      <c r="AF24" s="107"/>
      <c r="AG24" s="107"/>
      <c r="AH24" s="107"/>
      <c r="AI24" s="107">
        <v>1</v>
      </c>
      <c r="AJ24" s="107"/>
      <c r="AK24" s="107"/>
      <c r="AL24" s="107"/>
      <c r="AM24" s="107"/>
      <c r="AN24" s="107"/>
      <c r="AO24" s="107"/>
      <c r="AP24" s="107">
        <v>2</v>
      </c>
      <c r="AQ24" s="107"/>
      <c r="AR24" s="107"/>
      <c r="AS24" s="107"/>
      <c r="AT24" s="107"/>
      <c r="AU24" s="107"/>
      <c r="AV24" s="107"/>
      <c r="AW24" s="107">
        <v>3</v>
      </c>
      <c r="AX24" s="107"/>
      <c r="AY24" s="107"/>
      <c r="AZ24" s="107"/>
      <c r="BA24" s="107"/>
      <c r="BB24" s="107"/>
      <c r="BC24" s="107"/>
      <c r="BD24" s="107">
        <v>319</v>
      </c>
      <c r="BE24" s="107"/>
      <c r="BF24" s="107"/>
      <c r="BG24" s="107"/>
      <c r="BH24" s="107"/>
      <c r="BI24" s="107"/>
      <c r="BJ24" s="107"/>
    </row>
    <row r="25" spans="2:62" ht="10.5" customHeight="1">
      <c r="B25" s="4"/>
      <c r="C25" s="4"/>
      <c r="D25" s="4"/>
      <c r="E25" s="4"/>
      <c r="F25" s="123">
        <v>15</v>
      </c>
      <c r="G25" s="123"/>
      <c r="H25" s="123"/>
      <c r="I25" s="4"/>
      <c r="J25" s="4"/>
      <c r="K25" s="4"/>
      <c r="L25" s="4"/>
      <c r="M25" s="106">
        <v>1316</v>
      </c>
      <c r="N25" s="107"/>
      <c r="O25" s="107"/>
      <c r="P25" s="107"/>
      <c r="Q25" s="107"/>
      <c r="R25" s="107"/>
      <c r="S25" s="107"/>
      <c r="T25" s="107"/>
      <c r="U25" s="107">
        <v>705</v>
      </c>
      <c r="V25" s="107"/>
      <c r="W25" s="107"/>
      <c r="X25" s="107"/>
      <c r="Y25" s="107"/>
      <c r="Z25" s="107"/>
      <c r="AA25" s="107"/>
      <c r="AB25" s="107">
        <v>286</v>
      </c>
      <c r="AC25" s="107"/>
      <c r="AD25" s="107"/>
      <c r="AE25" s="107"/>
      <c r="AF25" s="107"/>
      <c r="AG25" s="107"/>
      <c r="AH25" s="107"/>
      <c r="AI25" s="107">
        <v>1</v>
      </c>
      <c r="AJ25" s="107"/>
      <c r="AK25" s="107"/>
      <c r="AL25" s="107"/>
      <c r="AM25" s="107"/>
      <c r="AN25" s="107"/>
      <c r="AO25" s="107"/>
      <c r="AP25" s="107">
        <v>2</v>
      </c>
      <c r="AQ25" s="107"/>
      <c r="AR25" s="107"/>
      <c r="AS25" s="107"/>
      <c r="AT25" s="107"/>
      <c r="AU25" s="107"/>
      <c r="AV25" s="107"/>
      <c r="AW25" s="107">
        <v>3</v>
      </c>
      <c r="AX25" s="107"/>
      <c r="AY25" s="107"/>
      <c r="AZ25" s="107"/>
      <c r="BA25" s="107"/>
      <c r="BB25" s="107"/>
      <c r="BC25" s="107"/>
      <c r="BD25" s="107">
        <v>319</v>
      </c>
      <c r="BE25" s="107"/>
      <c r="BF25" s="107"/>
      <c r="BG25" s="107"/>
      <c r="BH25" s="107"/>
      <c r="BI25" s="107"/>
      <c r="BJ25" s="107"/>
    </row>
    <row r="26" spans="2:62" s="77" customFormat="1" ht="10.5" customHeight="1">
      <c r="B26" s="78"/>
      <c r="C26" s="78"/>
      <c r="D26" s="78"/>
      <c r="E26" s="78"/>
      <c r="F26" s="112">
        <v>16</v>
      </c>
      <c r="G26" s="112"/>
      <c r="H26" s="112"/>
      <c r="I26" s="78"/>
      <c r="J26" s="78"/>
      <c r="K26" s="78"/>
      <c r="L26" s="91"/>
      <c r="M26" s="156">
        <v>1420</v>
      </c>
      <c r="N26" s="156"/>
      <c r="O26" s="156"/>
      <c r="P26" s="156"/>
      <c r="Q26" s="156"/>
      <c r="R26" s="156"/>
      <c r="S26" s="156"/>
      <c r="T26" s="156"/>
      <c r="U26" s="156">
        <v>720</v>
      </c>
      <c r="V26" s="156"/>
      <c r="W26" s="156"/>
      <c r="X26" s="156"/>
      <c r="Y26" s="156"/>
      <c r="Z26" s="156"/>
      <c r="AA26" s="156"/>
      <c r="AB26" s="156">
        <v>375</v>
      </c>
      <c r="AC26" s="156"/>
      <c r="AD26" s="156"/>
      <c r="AE26" s="156"/>
      <c r="AF26" s="156"/>
      <c r="AG26" s="156"/>
      <c r="AH26" s="156"/>
      <c r="AI26" s="156">
        <v>1</v>
      </c>
      <c r="AJ26" s="156"/>
      <c r="AK26" s="156"/>
      <c r="AL26" s="156"/>
      <c r="AM26" s="156"/>
      <c r="AN26" s="156"/>
      <c r="AO26" s="156"/>
      <c r="AP26" s="156">
        <v>2</v>
      </c>
      <c r="AQ26" s="156"/>
      <c r="AR26" s="156"/>
      <c r="AS26" s="156"/>
      <c r="AT26" s="156"/>
      <c r="AU26" s="156"/>
      <c r="AV26" s="156"/>
      <c r="AW26" s="156">
        <v>3</v>
      </c>
      <c r="AX26" s="156"/>
      <c r="AY26" s="156"/>
      <c r="AZ26" s="156"/>
      <c r="BA26" s="156"/>
      <c r="BB26" s="156"/>
      <c r="BC26" s="156"/>
      <c r="BD26" s="156">
        <v>319</v>
      </c>
      <c r="BE26" s="156"/>
      <c r="BF26" s="156"/>
      <c r="BG26" s="156"/>
      <c r="BH26" s="156"/>
      <c r="BI26" s="156"/>
      <c r="BJ26" s="156"/>
    </row>
    <row r="27" spans="2:62" ht="10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 customHeight="1">
      <c r="B28" s="151" t="s">
        <v>54</v>
      </c>
      <c r="C28" s="151"/>
      <c r="D28" s="151"/>
      <c r="E28" s="9" t="s">
        <v>295</v>
      </c>
      <c r="F28" s="2" t="s">
        <v>66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ht="10.5" customHeight="1"/>
    <row r="30" spans="2:63" s="1" customFormat="1" ht="18" customHeight="1">
      <c r="B30" s="127" t="s">
        <v>685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31"/>
    </row>
    <row r="31" spans="2:62" ht="12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3" ht="15.75" customHeight="1">
      <c r="B32" s="142" t="s">
        <v>72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1" t="s">
        <v>296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1" t="s">
        <v>297</v>
      </c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36"/>
    </row>
    <row r="33" spans="2:63" ht="15.75" customHeight="1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60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61" t="s">
        <v>492</v>
      </c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32" t="s">
        <v>686</v>
      </c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 t="s">
        <v>687</v>
      </c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25"/>
      <c r="BK33" s="36"/>
    </row>
    <row r="34" spans="13:25" ht="10.5" customHeight="1">
      <c r="M34" s="5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3:63" ht="10.5" customHeight="1">
      <c r="C35" s="126" t="s">
        <v>46</v>
      </c>
      <c r="D35" s="126"/>
      <c r="E35" s="126"/>
      <c r="F35" s="138">
        <v>11</v>
      </c>
      <c r="G35" s="138"/>
      <c r="H35" s="138"/>
      <c r="I35" s="126" t="s">
        <v>39</v>
      </c>
      <c r="J35" s="126"/>
      <c r="K35" s="126"/>
      <c r="M35" s="106">
        <v>294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>
        <v>15921</v>
      </c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>
        <v>8024</v>
      </c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>
        <v>7897</v>
      </c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35"/>
    </row>
    <row r="36" spans="3:63" ht="10.5" customHeight="1">
      <c r="C36" s="8"/>
      <c r="D36" s="8"/>
      <c r="E36" s="8"/>
      <c r="F36" s="138">
        <v>12</v>
      </c>
      <c r="G36" s="138"/>
      <c r="H36" s="138"/>
      <c r="I36" s="8"/>
      <c r="J36" s="8"/>
      <c r="K36" s="8"/>
      <c r="M36" s="106">
        <v>286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>
        <v>14917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>
        <v>7502</v>
      </c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>
        <v>7415</v>
      </c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35"/>
    </row>
    <row r="37" spans="3:63" ht="10.5" customHeight="1">
      <c r="C37" s="8"/>
      <c r="D37" s="8"/>
      <c r="E37" s="8"/>
      <c r="F37" s="138">
        <v>13</v>
      </c>
      <c r="G37" s="138"/>
      <c r="H37" s="138"/>
      <c r="I37" s="8"/>
      <c r="J37" s="8"/>
      <c r="K37" s="8"/>
      <c r="M37" s="106">
        <v>288</v>
      </c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>
        <v>14408</v>
      </c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>
        <v>7464</v>
      </c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>
        <v>6944</v>
      </c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35"/>
    </row>
    <row r="38" spans="2:63" ht="10.5" customHeight="1">
      <c r="B38" s="4"/>
      <c r="C38" s="4"/>
      <c r="D38" s="4"/>
      <c r="E38" s="4"/>
      <c r="F38" s="123">
        <v>14</v>
      </c>
      <c r="G38" s="123"/>
      <c r="H38" s="123"/>
      <c r="I38" s="4"/>
      <c r="J38" s="4"/>
      <c r="K38" s="4"/>
      <c r="L38" s="4"/>
      <c r="M38" s="106">
        <v>287</v>
      </c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>
        <v>12789</v>
      </c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>
        <v>6968</v>
      </c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>
        <v>5821</v>
      </c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35"/>
    </row>
    <row r="39" spans="2:63" s="77" customFormat="1" ht="10.5" customHeight="1">
      <c r="B39" s="78"/>
      <c r="C39" s="78"/>
      <c r="D39" s="78"/>
      <c r="E39" s="78"/>
      <c r="F39" s="112">
        <v>15</v>
      </c>
      <c r="G39" s="112"/>
      <c r="H39" s="112"/>
      <c r="I39" s="78"/>
      <c r="J39" s="78"/>
      <c r="K39" s="78"/>
      <c r="L39" s="78"/>
      <c r="M39" s="167">
        <v>291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>
        <v>15256</v>
      </c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>
        <v>8593</v>
      </c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>
        <v>6663</v>
      </c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79"/>
    </row>
    <row r="40" spans="2:63" ht="10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4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4"/>
    </row>
    <row r="41" spans="2:6" ht="10.5" customHeight="1">
      <c r="B41" s="134" t="s">
        <v>54</v>
      </c>
      <c r="C41" s="134"/>
      <c r="D41" s="134"/>
      <c r="E41" s="9" t="s">
        <v>295</v>
      </c>
      <c r="F41" s="2" t="s">
        <v>66</v>
      </c>
    </row>
    <row r="42" ht="10.5" customHeight="1"/>
    <row r="43" spans="2:62" s="1" customFormat="1" ht="18" customHeight="1">
      <c r="B43" s="127" t="s">
        <v>688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</row>
    <row r="44" spans="2:62" ht="12.7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2" ht="15.75" customHeight="1">
      <c r="B45" s="142" t="s">
        <v>72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64"/>
      <c r="M45" s="128" t="s">
        <v>507</v>
      </c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 t="s">
        <v>387</v>
      </c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 t="s">
        <v>388</v>
      </c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 t="s">
        <v>389</v>
      </c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9"/>
    </row>
    <row r="46" spans="2:62" ht="15.75" customHeight="1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65"/>
      <c r="M46" s="132" t="s">
        <v>360</v>
      </c>
      <c r="N46" s="132"/>
      <c r="O46" s="132"/>
      <c r="P46" s="132"/>
      <c r="Q46" s="132"/>
      <c r="R46" s="132"/>
      <c r="S46" s="132"/>
      <c r="T46" s="132" t="s">
        <v>45</v>
      </c>
      <c r="U46" s="132"/>
      <c r="V46" s="132"/>
      <c r="W46" s="132"/>
      <c r="X46" s="132"/>
      <c r="Y46" s="132"/>
      <c r="Z46" s="132"/>
      <c r="AA46" s="132" t="s">
        <v>360</v>
      </c>
      <c r="AB46" s="132"/>
      <c r="AC46" s="132"/>
      <c r="AD46" s="132"/>
      <c r="AE46" s="132"/>
      <c r="AF46" s="132"/>
      <c r="AG46" s="132" t="s">
        <v>45</v>
      </c>
      <c r="AH46" s="132"/>
      <c r="AI46" s="132"/>
      <c r="AJ46" s="132"/>
      <c r="AK46" s="132"/>
      <c r="AL46" s="132"/>
      <c r="AM46" s="132" t="s">
        <v>360</v>
      </c>
      <c r="AN46" s="132"/>
      <c r="AO46" s="132"/>
      <c r="AP46" s="132"/>
      <c r="AQ46" s="132"/>
      <c r="AR46" s="132"/>
      <c r="AS46" s="132" t="s">
        <v>45</v>
      </c>
      <c r="AT46" s="132"/>
      <c r="AU46" s="132"/>
      <c r="AV46" s="132"/>
      <c r="AW46" s="132"/>
      <c r="AX46" s="132"/>
      <c r="AY46" s="132" t="s">
        <v>360</v>
      </c>
      <c r="AZ46" s="132"/>
      <c r="BA46" s="132"/>
      <c r="BB46" s="132"/>
      <c r="BC46" s="132"/>
      <c r="BD46" s="132"/>
      <c r="BE46" s="132" t="s">
        <v>45</v>
      </c>
      <c r="BF46" s="132"/>
      <c r="BG46" s="132"/>
      <c r="BH46" s="132"/>
      <c r="BI46" s="132"/>
      <c r="BJ46" s="125"/>
    </row>
    <row r="47" spans="13:62" ht="10.5" customHeight="1">
      <c r="M47" s="50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3:62" ht="10.5" customHeight="1">
      <c r="C48" s="126" t="s">
        <v>46</v>
      </c>
      <c r="D48" s="126"/>
      <c r="E48" s="126"/>
      <c r="F48" s="138">
        <v>11</v>
      </c>
      <c r="G48" s="138"/>
      <c r="H48" s="138"/>
      <c r="I48" s="126" t="s">
        <v>39</v>
      </c>
      <c r="J48" s="126"/>
      <c r="K48" s="126"/>
      <c r="M48" s="106">
        <v>618</v>
      </c>
      <c r="N48" s="107"/>
      <c r="O48" s="107"/>
      <c r="P48" s="107"/>
      <c r="Q48" s="107"/>
      <c r="R48" s="107"/>
      <c r="S48" s="107"/>
      <c r="T48" s="107">
        <v>111978</v>
      </c>
      <c r="U48" s="107"/>
      <c r="V48" s="107"/>
      <c r="W48" s="107"/>
      <c r="X48" s="107"/>
      <c r="Y48" s="107"/>
      <c r="Z48" s="107"/>
      <c r="AA48" s="114">
        <v>676</v>
      </c>
      <c r="AB48" s="114"/>
      <c r="AC48" s="114"/>
      <c r="AD48" s="114"/>
      <c r="AE48" s="114"/>
      <c r="AF48" s="114"/>
      <c r="AG48" s="114">
        <v>7297</v>
      </c>
      <c r="AH48" s="114"/>
      <c r="AI48" s="114"/>
      <c r="AJ48" s="114"/>
      <c r="AK48" s="114"/>
      <c r="AL48" s="114"/>
      <c r="AM48" s="114">
        <v>567</v>
      </c>
      <c r="AN48" s="114"/>
      <c r="AO48" s="114"/>
      <c r="AP48" s="114"/>
      <c r="AQ48" s="114"/>
      <c r="AR48" s="114"/>
      <c r="AS48" s="114">
        <v>6118</v>
      </c>
      <c r="AT48" s="114"/>
      <c r="AU48" s="114"/>
      <c r="AV48" s="114"/>
      <c r="AW48" s="114"/>
      <c r="AX48" s="114"/>
      <c r="AY48" s="114">
        <v>796</v>
      </c>
      <c r="AZ48" s="114"/>
      <c r="BA48" s="114"/>
      <c r="BB48" s="114"/>
      <c r="BC48" s="114"/>
      <c r="BD48" s="114"/>
      <c r="BE48" s="114">
        <v>25786</v>
      </c>
      <c r="BF48" s="114"/>
      <c r="BG48" s="114"/>
      <c r="BH48" s="114"/>
      <c r="BI48" s="114"/>
      <c r="BJ48" s="114"/>
    </row>
    <row r="49" spans="3:62" ht="10.5" customHeight="1">
      <c r="C49" s="8"/>
      <c r="D49" s="8"/>
      <c r="E49" s="8"/>
      <c r="F49" s="138">
        <v>12</v>
      </c>
      <c r="G49" s="138"/>
      <c r="H49" s="138"/>
      <c r="I49" s="8"/>
      <c r="J49" s="8"/>
      <c r="K49" s="8"/>
      <c r="M49" s="106">
        <v>582</v>
      </c>
      <c r="N49" s="107"/>
      <c r="O49" s="107"/>
      <c r="P49" s="107"/>
      <c r="Q49" s="107"/>
      <c r="R49" s="107"/>
      <c r="S49" s="107"/>
      <c r="T49" s="107">
        <v>73502</v>
      </c>
      <c r="U49" s="107"/>
      <c r="V49" s="107"/>
      <c r="W49" s="107"/>
      <c r="X49" s="107"/>
      <c r="Y49" s="107"/>
      <c r="Z49" s="107"/>
      <c r="AA49" s="114">
        <v>708</v>
      </c>
      <c r="AB49" s="114"/>
      <c r="AC49" s="114"/>
      <c r="AD49" s="114"/>
      <c r="AE49" s="114"/>
      <c r="AF49" s="114"/>
      <c r="AG49" s="114">
        <v>14605</v>
      </c>
      <c r="AH49" s="114"/>
      <c r="AI49" s="114"/>
      <c r="AJ49" s="114"/>
      <c r="AK49" s="114"/>
      <c r="AL49" s="114"/>
      <c r="AM49" s="114">
        <v>605</v>
      </c>
      <c r="AN49" s="114"/>
      <c r="AO49" s="114"/>
      <c r="AP49" s="114"/>
      <c r="AQ49" s="114"/>
      <c r="AR49" s="114"/>
      <c r="AS49" s="114">
        <v>13512</v>
      </c>
      <c r="AT49" s="114"/>
      <c r="AU49" s="114"/>
      <c r="AV49" s="114"/>
      <c r="AW49" s="114"/>
      <c r="AX49" s="114"/>
      <c r="AY49" s="114">
        <v>805</v>
      </c>
      <c r="AZ49" s="114"/>
      <c r="BA49" s="114"/>
      <c r="BB49" s="114"/>
      <c r="BC49" s="114"/>
      <c r="BD49" s="114"/>
      <c r="BE49" s="114">
        <v>25563</v>
      </c>
      <c r="BF49" s="114"/>
      <c r="BG49" s="114"/>
      <c r="BH49" s="114"/>
      <c r="BI49" s="114"/>
      <c r="BJ49" s="114"/>
    </row>
    <row r="50" spans="3:62" ht="10.5" customHeight="1">
      <c r="C50" s="8"/>
      <c r="D50" s="8"/>
      <c r="E50" s="8"/>
      <c r="F50" s="138">
        <v>13</v>
      </c>
      <c r="G50" s="138"/>
      <c r="H50" s="138"/>
      <c r="I50" s="8"/>
      <c r="J50" s="8"/>
      <c r="K50" s="8"/>
      <c r="M50" s="106">
        <v>451</v>
      </c>
      <c r="N50" s="107"/>
      <c r="O50" s="107"/>
      <c r="P50" s="107"/>
      <c r="Q50" s="107"/>
      <c r="R50" s="107"/>
      <c r="S50" s="107"/>
      <c r="T50" s="107">
        <v>59715</v>
      </c>
      <c r="U50" s="107"/>
      <c r="V50" s="107"/>
      <c r="W50" s="107"/>
      <c r="X50" s="107"/>
      <c r="Y50" s="107"/>
      <c r="Z50" s="107"/>
      <c r="AA50" s="114">
        <v>828</v>
      </c>
      <c r="AB50" s="114"/>
      <c r="AC50" s="114"/>
      <c r="AD50" s="114"/>
      <c r="AE50" s="114"/>
      <c r="AF50" s="114"/>
      <c r="AG50" s="114">
        <v>16661</v>
      </c>
      <c r="AH50" s="114"/>
      <c r="AI50" s="114"/>
      <c r="AJ50" s="114"/>
      <c r="AK50" s="114"/>
      <c r="AL50" s="114"/>
      <c r="AM50" s="114">
        <v>765</v>
      </c>
      <c r="AN50" s="114"/>
      <c r="AO50" s="114"/>
      <c r="AP50" s="114"/>
      <c r="AQ50" s="114"/>
      <c r="AR50" s="114"/>
      <c r="AS50" s="114">
        <v>16222</v>
      </c>
      <c r="AT50" s="114"/>
      <c r="AU50" s="114"/>
      <c r="AV50" s="114"/>
      <c r="AW50" s="114"/>
      <c r="AX50" s="114"/>
      <c r="AY50" s="114">
        <v>818</v>
      </c>
      <c r="AZ50" s="114"/>
      <c r="BA50" s="114"/>
      <c r="BB50" s="114"/>
      <c r="BC50" s="114"/>
      <c r="BD50" s="114"/>
      <c r="BE50" s="114">
        <v>25774</v>
      </c>
      <c r="BF50" s="114"/>
      <c r="BG50" s="114"/>
      <c r="BH50" s="114"/>
      <c r="BI50" s="114"/>
      <c r="BJ50" s="114"/>
    </row>
    <row r="51" spans="2:62" ht="10.5" customHeight="1">
      <c r="B51" s="4"/>
      <c r="C51" s="4"/>
      <c r="D51" s="4"/>
      <c r="E51" s="4"/>
      <c r="F51" s="123">
        <v>14</v>
      </c>
      <c r="G51" s="123"/>
      <c r="H51" s="123"/>
      <c r="I51" s="4"/>
      <c r="J51" s="4"/>
      <c r="K51" s="4"/>
      <c r="L51" s="4"/>
      <c r="M51" s="139">
        <v>551</v>
      </c>
      <c r="N51" s="135"/>
      <c r="O51" s="135"/>
      <c r="P51" s="135"/>
      <c r="Q51" s="135"/>
      <c r="R51" s="135"/>
      <c r="S51" s="135"/>
      <c r="T51" s="135">
        <v>73516</v>
      </c>
      <c r="U51" s="135"/>
      <c r="V51" s="135"/>
      <c r="W51" s="135"/>
      <c r="X51" s="135"/>
      <c r="Y51" s="135"/>
      <c r="Z51" s="135"/>
      <c r="AA51" s="135">
        <v>683</v>
      </c>
      <c r="AB51" s="135"/>
      <c r="AC51" s="135"/>
      <c r="AD51" s="135"/>
      <c r="AE51" s="135"/>
      <c r="AF51" s="135"/>
      <c r="AG51" s="135">
        <v>14784</v>
      </c>
      <c r="AH51" s="135"/>
      <c r="AI51" s="135"/>
      <c r="AJ51" s="135"/>
      <c r="AK51" s="135"/>
      <c r="AL51" s="135"/>
      <c r="AM51" s="135">
        <v>607</v>
      </c>
      <c r="AN51" s="135"/>
      <c r="AO51" s="135"/>
      <c r="AP51" s="135"/>
      <c r="AQ51" s="135"/>
      <c r="AR51" s="135"/>
      <c r="AS51" s="135">
        <v>13222</v>
      </c>
      <c r="AT51" s="135"/>
      <c r="AU51" s="135"/>
      <c r="AV51" s="135"/>
      <c r="AW51" s="135"/>
      <c r="AX51" s="135"/>
      <c r="AY51" s="135">
        <v>740</v>
      </c>
      <c r="AZ51" s="135"/>
      <c r="BA51" s="135"/>
      <c r="BB51" s="135"/>
      <c r="BC51" s="135"/>
      <c r="BD51" s="135"/>
      <c r="BE51" s="135">
        <v>24623</v>
      </c>
      <c r="BF51" s="135"/>
      <c r="BG51" s="135"/>
      <c r="BH51" s="135"/>
      <c r="BI51" s="135"/>
      <c r="BJ51" s="135"/>
    </row>
    <row r="52" spans="2:62" s="77" customFormat="1" ht="10.5" customHeight="1">
      <c r="B52" s="78"/>
      <c r="C52" s="78"/>
      <c r="D52" s="78"/>
      <c r="E52" s="78"/>
      <c r="F52" s="112">
        <v>15</v>
      </c>
      <c r="G52" s="112"/>
      <c r="H52" s="112"/>
      <c r="I52" s="78"/>
      <c r="J52" s="78"/>
      <c r="K52" s="78"/>
      <c r="L52" s="91"/>
      <c r="M52" s="166">
        <v>557</v>
      </c>
      <c r="N52" s="168"/>
      <c r="O52" s="168"/>
      <c r="P52" s="168"/>
      <c r="Q52" s="168"/>
      <c r="R52" s="168"/>
      <c r="S52" s="168"/>
      <c r="T52" s="166">
        <v>73595</v>
      </c>
      <c r="U52" s="166"/>
      <c r="V52" s="166"/>
      <c r="W52" s="166"/>
      <c r="X52" s="166"/>
      <c r="Y52" s="166"/>
      <c r="Z52" s="166"/>
      <c r="AA52" s="166">
        <v>674</v>
      </c>
      <c r="AB52" s="166"/>
      <c r="AC52" s="166"/>
      <c r="AD52" s="166"/>
      <c r="AE52" s="166"/>
      <c r="AF52" s="166"/>
      <c r="AG52" s="166">
        <v>11441</v>
      </c>
      <c r="AH52" s="166"/>
      <c r="AI52" s="166"/>
      <c r="AJ52" s="166"/>
      <c r="AK52" s="166"/>
      <c r="AL52" s="166"/>
      <c r="AM52" s="166">
        <v>547</v>
      </c>
      <c r="AN52" s="166"/>
      <c r="AO52" s="166"/>
      <c r="AP52" s="166"/>
      <c r="AQ52" s="166"/>
      <c r="AR52" s="166"/>
      <c r="AS52" s="166">
        <v>9904</v>
      </c>
      <c r="AT52" s="166"/>
      <c r="AU52" s="166"/>
      <c r="AV52" s="166"/>
      <c r="AW52" s="166"/>
      <c r="AX52" s="166"/>
      <c r="AY52" s="166">
        <v>794</v>
      </c>
      <c r="AZ52" s="166"/>
      <c r="BA52" s="166"/>
      <c r="BB52" s="166"/>
      <c r="BC52" s="166"/>
      <c r="BD52" s="166"/>
      <c r="BE52" s="166">
        <v>23247</v>
      </c>
      <c r="BF52" s="168"/>
      <c r="BG52" s="168"/>
      <c r="BH52" s="168"/>
      <c r="BI52" s="168"/>
      <c r="BJ52" s="168"/>
    </row>
    <row r="53" spans="2:62" ht="10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4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2:62" ht="15.75" customHeight="1">
      <c r="B54" s="142" t="s">
        <v>72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64"/>
      <c r="M54" s="128" t="s">
        <v>79</v>
      </c>
      <c r="N54" s="128"/>
      <c r="O54" s="128"/>
      <c r="P54" s="128"/>
      <c r="Q54" s="128"/>
      <c r="R54" s="128"/>
      <c r="S54" s="128"/>
      <c r="T54" s="128"/>
      <c r="U54" s="128"/>
      <c r="V54" s="128"/>
      <c r="W54" s="128" t="s">
        <v>80</v>
      </c>
      <c r="X54" s="128"/>
      <c r="Y54" s="128"/>
      <c r="Z54" s="128"/>
      <c r="AA54" s="128"/>
      <c r="AB54" s="128"/>
      <c r="AC54" s="128"/>
      <c r="AD54" s="128"/>
      <c r="AE54" s="128"/>
      <c r="AF54" s="128"/>
      <c r="AG54" s="128" t="s">
        <v>81</v>
      </c>
      <c r="AH54" s="128"/>
      <c r="AI54" s="128"/>
      <c r="AJ54" s="128"/>
      <c r="AK54" s="128"/>
      <c r="AL54" s="128"/>
      <c r="AM54" s="128"/>
      <c r="AN54" s="128"/>
      <c r="AO54" s="128"/>
      <c r="AP54" s="128"/>
      <c r="AQ54" s="128" t="s">
        <v>495</v>
      </c>
      <c r="AR54" s="128"/>
      <c r="AS54" s="128"/>
      <c r="AT54" s="128"/>
      <c r="AU54" s="128"/>
      <c r="AV54" s="128"/>
      <c r="AW54" s="128"/>
      <c r="AX54" s="128"/>
      <c r="AY54" s="128"/>
      <c r="AZ54" s="129"/>
      <c r="BA54" s="128" t="s">
        <v>82</v>
      </c>
      <c r="BB54" s="128"/>
      <c r="BC54" s="128"/>
      <c r="BD54" s="128"/>
      <c r="BE54" s="128"/>
      <c r="BF54" s="128"/>
      <c r="BG54" s="128"/>
      <c r="BH54" s="128"/>
      <c r="BI54" s="128"/>
      <c r="BJ54" s="129"/>
    </row>
    <row r="55" spans="2:62" ht="15.75" customHeight="1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65"/>
      <c r="M55" s="132" t="s">
        <v>44</v>
      </c>
      <c r="N55" s="132"/>
      <c r="O55" s="132"/>
      <c r="P55" s="132"/>
      <c r="Q55" s="132"/>
      <c r="R55" s="132" t="s">
        <v>45</v>
      </c>
      <c r="S55" s="132"/>
      <c r="T55" s="132"/>
      <c r="U55" s="132"/>
      <c r="V55" s="132"/>
      <c r="W55" s="132" t="s">
        <v>44</v>
      </c>
      <c r="X55" s="132"/>
      <c r="Y55" s="132"/>
      <c r="Z55" s="132"/>
      <c r="AA55" s="132"/>
      <c r="AB55" s="132" t="s">
        <v>45</v>
      </c>
      <c r="AC55" s="132"/>
      <c r="AD55" s="132"/>
      <c r="AE55" s="132"/>
      <c r="AF55" s="132"/>
      <c r="AG55" s="132" t="s">
        <v>44</v>
      </c>
      <c r="AH55" s="132"/>
      <c r="AI55" s="132"/>
      <c r="AJ55" s="132"/>
      <c r="AK55" s="132"/>
      <c r="AL55" s="132" t="s">
        <v>45</v>
      </c>
      <c r="AM55" s="132"/>
      <c r="AN55" s="132"/>
      <c r="AO55" s="132"/>
      <c r="AP55" s="132"/>
      <c r="AQ55" s="132" t="s">
        <v>44</v>
      </c>
      <c r="AR55" s="132"/>
      <c r="AS55" s="132"/>
      <c r="AT55" s="132"/>
      <c r="AU55" s="132"/>
      <c r="AV55" s="132" t="s">
        <v>45</v>
      </c>
      <c r="AW55" s="132"/>
      <c r="AX55" s="132"/>
      <c r="AY55" s="132"/>
      <c r="AZ55" s="125"/>
      <c r="BA55" s="132" t="s">
        <v>44</v>
      </c>
      <c r="BB55" s="132"/>
      <c r="BC55" s="132"/>
      <c r="BD55" s="132"/>
      <c r="BE55" s="132"/>
      <c r="BF55" s="132" t="s">
        <v>45</v>
      </c>
      <c r="BG55" s="132"/>
      <c r="BH55" s="132"/>
      <c r="BI55" s="132"/>
      <c r="BJ55" s="125"/>
    </row>
    <row r="56" spans="13:62" ht="10.5" customHeight="1">
      <c r="M56" s="50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3:62" ht="10.5" customHeight="1">
      <c r="C57" s="126" t="s">
        <v>46</v>
      </c>
      <c r="D57" s="126"/>
      <c r="E57" s="126"/>
      <c r="F57" s="138">
        <v>11</v>
      </c>
      <c r="G57" s="138"/>
      <c r="H57" s="138"/>
      <c r="I57" s="126" t="s">
        <v>39</v>
      </c>
      <c r="J57" s="126"/>
      <c r="K57" s="126"/>
      <c r="M57" s="106">
        <v>721</v>
      </c>
      <c r="N57" s="107"/>
      <c r="O57" s="107"/>
      <c r="P57" s="107"/>
      <c r="Q57" s="107"/>
      <c r="R57" s="107">
        <v>12978</v>
      </c>
      <c r="S57" s="107"/>
      <c r="T57" s="107"/>
      <c r="U57" s="107"/>
      <c r="V57" s="107"/>
      <c r="W57" s="107">
        <v>742</v>
      </c>
      <c r="X57" s="107"/>
      <c r="Y57" s="107"/>
      <c r="Z57" s="107"/>
      <c r="AA57" s="107"/>
      <c r="AB57" s="107">
        <v>13356</v>
      </c>
      <c r="AC57" s="107"/>
      <c r="AD57" s="107"/>
      <c r="AE57" s="107"/>
      <c r="AF57" s="107"/>
      <c r="AG57" s="107">
        <v>757</v>
      </c>
      <c r="AH57" s="107"/>
      <c r="AI57" s="107"/>
      <c r="AJ57" s="107"/>
      <c r="AK57" s="107"/>
      <c r="AL57" s="107">
        <v>5445</v>
      </c>
      <c r="AM57" s="107"/>
      <c r="AN57" s="107"/>
      <c r="AO57" s="107"/>
      <c r="AP57" s="107"/>
      <c r="AQ57" s="107">
        <v>0</v>
      </c>
      <c r="AR57" s="107"/>
      <c r="AS57" s="107"/>
      <c r="AT57" s="107"/>
      <c r="AU57" s="107"/>
      <c r="AV57" s="107">
        <v>0</v>
      </c>
      <c r="AW57" s="107"/>
      <c r="AX57" s="107"/>
      <c r="AY57" s="107"/>
      <c r="AZ57" s="107"/>
      <c r="BA57" s="107">
        <v>696</v>
      </c>
      <c r="BB57" s="107"/>
      <c r="BC57" s="107"/>
      <c r="BD57" s="107"/>
      <c r="BE57" s="107"/>
      <c r="BF57" s="107">
        <v>3336</v>
      </c>
      <c r="BG57" s="107"/>
      <c r="BH57" s="107"/>
      <c r="BI57" s="107"/>
      <c r="BJ57" s="107"/>
    </row>
    <row r="58" spans="3:62" ht="10.5" customHeight="1">
      <c r="C58" s="8"/>
      <c r="D58" s="8"/>
      <c r="E58" s="8"/>
      <c r="F58" s="138">
        <v>12</v>
      </c>
      <c r="G58" s="138"/>
      <c r="H58" s="138"/>
      <c r="I58" s="8"/>
      <c r="J58" s="8"/>
      <c r="K58" s="8"/>
      <c r="M58" s="106">
        <v>748</v>
      </c>
      <c r="N58" s="107"/>
      <c r="O58" s="107"/>
      <c r="P58" s="107"/>
      <c r="Q58" s="107"/>
      <c r="R58" s="107">
        <v>14148</v>
      </c>
      <c r="S58" s="107"/>
      <c r="T58" s="107"/>
      <c r="U58" s="107"/>
      <c r="V58" s="107"/>
      <c r="W58" s="107">
        <v>745</v>
      </c>
      <c r="X58" s="107"/>
      <c r="Y58" s="107"/>
      <c r="Z58" s="107"/>
      <c r="AA58" s="107"/>
      <c r="AB58" s="107">
        <v>14741</v>
      </c>
      <c r="AC58" s="107"/>
      <c r="AD58" s="107"/>
      <c r="AE58" s="107"/>
      <c r="AF58" s="107"/>
      <c r="AG58" s="107">
        <v>727</v>
      </c>
      <c r="AH58" s="107"/>
      <c r="AI58" s="107"/>
      <c r="AJ58" s="107"/>
      <c r="AK58" s="107"/>
      <c r="AL58" s="107">
        <v>14144</v>
      </c>
      <c r="AM58" s="107"/>
      <c r="AN58" s="107"/>
      <c r="AO58" s="107"/>
      <c r="AP58" s="107"/>
      <c r="AQ58" s="107">
        <v>0</v>
      </c>
      <c r="AR58" s="107"/>
      <c r="AS58" s="107"/>
      <c r="AT58" s="107"/>
      <c r="AU58" s="107"/>
      <c r="AV58" s="107">
        <v>0</v>
      </c>
      <c r="AW58" s="107"/>
      <c r="AX58" s="107"/>
      <c r="AY58" s="107"/>
      <c r="AZ58" s="107"/>
      <c r="BA58" s="107">
        <v>646</v>
      </c>
      <c r="BB58" s="107"/>
      <c r="BC58" s="107"/>
      <c r="BD58" s="107"/>
      <c r="BE58" s="107"/>
      <c r="BF58" s="107">
        <v>11490</v>
      </c>
      <c r="BG58" s="107"/>
      <c r="BH58" s="107"/>
      <c r="BI58" s="107"/>
      <c r="BJ58" s="107"/>
    </row>
    <row r="59" spans="3:62" ht="10.5" customHeight="1">
      <c r="C59" s="8"/>
      <c r="D59" s="8"/>
      <c r="E59" s="8"/>
      <c r="F59" s="138">
        <v>13</v>
      </c>
      <c r="G59" s="138"/>
      <c r="H59" s="138"/>
      <c r="I59" s="8"/>
      <c r="J59" s="8"/>
      <c r="K59" s="8"/>
      <c r="M59" s="106">
        <v>812</v>
      </c>
      <c r="N59" s="107"/>
      <c r="O59" s="107"/>
      <c r="P59" s="107"/>
      <c r="Q59" s="107"/>
      <c r="R59" s="107">
        <v>14559</v>
      </c>
      <c r="S59" s="107"/>
      <c r="T59" s="107"/>
      <c r="U59" s="107"/>
      <c r="V59" s="107"/>
      <c r="W59" s="107">
        <v>774</v>
      </c>
      <c r="X59" s="107"/>
      <c r="Y59" s="107"/>
      <c r="Z59" s="107"/>
      <c r="AA59" s="107"/>
      <c r="AB59" s="107">
        <v>14170</v>
      </c>
      <c r="AC59" s="107"/>
      <c r="AD59" s="107"/>
      <c r="AE59" s="107"/>
      <c r="AF59" s="107"/>
      <c r="AG59" s="107">
        <v>730</v>
      </c>
      <c r="AH59" s="107"/>
      <c r="AI59" s="107"/>
      <c r="AJ59" s="107"/>
      <c r="AK59" s="107"/>
      <c r="AL59" s="107">
        <v>15111</v>
      </c>
      <c r="AM59" s="107"/>
      <c r="AN59" s="107"/>
      <c r="AO59" s="107"/>
      <c r="AP59" s="107"/>
      <c r="AQ59" s="107">
        <v>350</v>
      </c>
      <c r="AR59" s="107"/>
      <c r="AS59" s="107"/>
      <c r="AT59" s="107"/>
      <c r="AU59" s="107"/>
      <c r="AV59" s="107">
        <v>7472</v>
      </c>
      <c r="AW59" s="107"/>
      <c r="AX59" s="107"/>
      <c r="AY59" s="107"/>
      <c r="AZ59" s="107"/>
      <c r="BA59" s="107">
        <v>677</v>
      </c>
      <c r="BB59" s="107"/>
      <c r="BC59" s="107"/>
      <c r="BD59" s="107"/>
      <c r="BE59" s="107"/>
      <c r="BF59" s="107">
        <v>14681</v>
      </c>
      <c r="BG59" s="107"/>
      <c r="BH59" s="107"/>
      <c r="BI59" s="107"/>
      <c r="BJ59" s="107"/>
    </row>
    <row r="60" spans="2:62" ht="10.5" customHeight="1">
      <c r="B60" s="4"/>
      <c r="C60" s="4"/>
      <c r="D60" s="4"/>
      <c r="E60" s="4"/>
      <c r="F60" s="123">
        <v>14</v>
      </c>
      <c r="G60" s="123"/>
      <c r="H60" s="123"/>
      <c r="I60" s="4"/>
      <c r="J60" s="4"/>
      <c r="K60" s="4"/>
      <c r="L60" s="4"/>
      <c r="M60" s="139">
        <v>734</v>
      </c>
      <c r="N60" s="135"/>
      <c r="O60" s="135"/>
      <c r="P60" s="135"/>
      <c r="Q60" s="135"/>
      <c r="R60" s="135">
        <v>14085</v>
      </c>
      <c r="S60" s="135"/>
      <c r="T60" s="135"/>
      <c r="U60" s="135"/>
      <c r="V60" s="135"/>
      <c r="W60" s="135">
        <v>803</v>
      </c>
      <c r="X60" s="135"/>
      <c r="Y60" s="135"/>
      <c r="Z60" s="135"/>
      <c r="AA60" s="135"/>
      <c r="AB60" s="135">
        <v>16542</v>
      </c>
      <c r="AC60" s="135"/>
      <c r="AD60" s="135"/>
      <c r="AE60" s="135"/>
      <c r="AF60" s="135"/>
      <c r="AG60" s="135">
        <v>671</v>
      </c>
      <c r="AH60" s="135"/>
      <c r="AI60" s="135"/>
      <c r="AJ60" s="135"/>
      <c r="AK60" s="135"/>
      <c r="AL60" s="135">
        <v>14928</v>
      </c>
      <c r="AM60" s="135"/>
      <c r="AN60" s="135"/>
      <c r="AO60" s="135"/>
      <c r="AP60" s="135"/>
      <c r="AQ60" s="135">
        <v>498</v>
      </c>
      <c r="AR60" s="135"/>
      <c r="AS60" s="135"/>
      <c r="AT60" s="135"/>
      <c r="AU60" s="135"/>
      <c r="AV60" s="135">
        <v>8012</v>
      </c>
      <c r="AW60" s="135"/>
      <c r="AX60" s="135"/>
      <c r="AY60" s="135"/>
      <c r="AZ60" s="135"/>
      <c r="BA60" s="135">
        <v>520</v>
      </c>
      <c r="BB60" s="135"/>
      <c r="BC60" s="135"/>
      <c r="BD60" s="135"/>
      <c r="BE60" s="135"/>
      <c r="BF60" s="135">
        <v>13044</v>
      </c>
      <c r="BG60" s="135"/>
      <c r="BH60" s="135"/>
      <c r="BI60" s="135"/>
      <c r="BJ60" s="135"/>
    </row>
    <row r="61" spans="2:62" s="77" customFormat="1" ht="10.5" customHeight="1">
      <c r="B61" s="78"/>
      <c r="C61" s="78"/>
      <c r="D61" s="78"/>
      <c r="E61" s="78"/>
      <c r="F61" s="112">
        <v>15</v>
      </c>
      <c r="G61" s="112"/>
      <c r="H61" s="112"/>
      <c r="I61" s="78"/>
      <c r="J61" s="78"/>
      <c r="K61" s="78"/>
      <c r="L61" s="78"/>
      <c r="M61" s="169">
        <v>760</v>
      </c>
      <c r="N61" s="166"/>
      <c r="O61" s="166"/>
      <c r="P61" s="166"/>
      <c r="Q61" s="166"/>
      <c r="R61" s="166">
        <v>11856</v>
      </c>
      <c r="S61" s="166"/>
      <c r="T61" s="166"/>
      <c r="U61" s="166"/>
      <c r="V61" s="166"/>
      <c r="W61" s="166">
        <v>787</v>
      </c>
      <c r="X61" s="166"/>
      <c r="Y61" s="166"/>
      <c r="Z61" s="166"/>
      <c r="AA61" s="166"/>
      <c r="AB61" s="166">
        <v>14863</v>
      </c>
      <c r="AC61" s="166"/>
      <c r="AD61" s="166"/>
      <c r="AE61" s="166"/>
      <c r="AF61" s="166"/>
      <c r="AG61" s="166">
        <v>662</v>
      </c>
      <c r="AH61" s="166"/>
      <c r="AI61" s="166"/>
      <c r="AJ61" s="166"/>
      <c r="AK61" s="166"/>
      <c r="AL61" s="166">
        <v>13238</v>
      </c>
      <c r="AM61" s="166"/>
      <c r="AN61" s="166"/>
      <c r="AO61" s="166"/>
      <c r="AP61" s="166"/>
      <c r="AQ61" s="166">
        <v>565</v>
      </c>
      <c r="AR61" s="166"/>
      <c r="AS61" s="166"/>
      <c r="AT61" s="166"/>
      <c r="AU61" s="166"/>
      <c r="AV61" s="166">
        <v>8042</v>
      </c>
      <c r="AW61" s="166"/>
      <c r="AX61" s="166"/>
      <c r="AY61" s="166"/>
      <c r="AZ61" s="166"/>
      <c r="BA61" s="166">
        <v>427</v>
      </c>
      <c r="BB61" s="166"/>
      <c r="BC61" s="166"/>
      <c r="BD61" s="166"/>
      <c r="BE61" s="166"/>
      <c r="BF61" s="166">
        <v>10060</v>
      </c>
      <c r="BG61" s="166"/>
      <c r="BH61" s="166"/>
      <c r="BI61" s="166"/>
      <c r="BJ61" s="166"/>
    </row>
    <row r="62" spans="2:62" ht="10.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4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:62" ht="15.75" customHeight="1">
      <c r="B63" s="142" t="s">
        <v>72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64"/>
      <c r="M63" s="128" t="s">
        <v>83</v>
      </c>
      <c r="N63" s="128"/>
      <c r="O63" s="128"/>
      <c r="P63" s="128"/>
      <c r="Q63" s="128"/>
      <c r="R63" s="128"/>
      <c r="S63" s="128"/>
      <c r="T63" s="128"/>
      <c r="U63" s="128"/>
      <c r="V63" s="128"/>
      <c r="W63" s="128" t="s">
        <v>84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 t="s">
        <v>390</v>
      </c>
      <c r="AH63" s="128"/>
      <c r="AI63" s="128"/>
      <c r="AJ63" s="128"/>
      <c r="AK63" s="128"/>
      <c r="AL63" s="128"/>
      <c r="AM63" s="128"/>
      <c r="AN63" s="128"/>
      <c r="AO63" s="128"/>
      <c r="AP63" s="128"/>
      <c r="AQ63" s="128" t="s">
        <v>86</v>
      </c>
      <c r="AR63" s="128"/>
      <c r="AS63" s="128"/>
      <c r="AT63" s="128"/>
      <c r="AU63" s="128"/>
      <c r="AV63" s="128"/>
      <c r="AW63" s="128"/>
      <c r="AX63" s="128"/>
      <c r="AY63" s="128"/>
      <c r="AZ63" s="128"/>
      <c r="BA63" s="128" t="s">
        <v>87</v>
      </c>
      <c r="BB63" s="128"/>
      <c r="BC63" s="128"/>
      <c r="BD63" s="128"/>
      <c r="BE63" s="128"/>
      <c r="BF63" s="128"/>
      <c r="BG63" s="128"/>
      <c r="BH63" s="128"/>
      <c r="BI63" s="128"/>
      <c r="BJ63" s="129"/>
    </row>
    <row r="64" spans="2:62" ht="15.75" customHeight="1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65"/>
      <c r="M64" s="132" t="s">
        <v>44</v>
      </c>
      <c r="N64" s="132"/>
      <c r="O64" s="132"/>
      <c r="P64" s="132"/>
      <c r="Q64" s="132"/>
      <c r="R64" s="132" t="s">
        <v>45</v>
      </c>
      <c r="S64" s="132"/>
      <c r="T64" s="132"/>
      <c r="U64" s="132"/>
      <c r="V64" s="132"/>
      <c r="W64" s="132" t="s">
        <v>44</v>
      </c>
      <c r="X64" s="132"/>
      <c r="Y64" s="132"/>
      <c r="Z64" s="132"/>
      <c r="AA64" s="132"/>
      <c r="AB64" s="132" t="s">
        <v>45</v>
      </c>
      <c r="AC64" s="132"/>
      <c r="AD64" s="132"/>
      <c r="AE64" s="132"/>
      <c r="AF64" s="132"/>
      <c r="AG64" s="132" t="s">
        <v>44</v>
      </c>
      <c r="AH64" s="132"/>
      <c r="AI64" s="132"/>
      <c r="AJ64" s="132"/>
      <c r="AK64" s="132"/>
      <c r="AL64" s="132" t="s">
        <v>45</v>
      </c>
      <c r="AM64" s="132"/>
      <c r="AN64" s="132"/>
      <c r="AO64" s="132"/>
      <c r="AP64" s="132"/>
      <c r="AQ64" s="132" t="s">
        <v>44</v>
      </c>
      <c r="AR64" s="132"/>
      <c r="AS64" s="132"/>
      <c r="AT64" s="132"/>
      <c r="AU64" s="132"/>
      <c r="AV64" s="132" t="s">
        <v>45</v>
      </c>
      <c r="AW64" s="132"/>
      <c r="AX64" s="132"/>
      <c r="AY64" s="132"/>
      <c r="AZ64" s="132"/>
      <c r="BA64" s="132" t="s">
        <v>44</v>
      </c>
      <c r="BB64" s="132"/>
      <c r="BC64" s="132"/>
      <c r="BD64" s="132"/>
      <c r="BE64" s="132"/>
      <c r="BF64" s="132" t="s">
        <v>45</v>
      </c>
      <c r="BG64" s="132"/>
      <c r="BH64" s="132"/>
      <c r="BI64" s="132"/>
      <c r="BJ64" s="125"/>
    </row>
    <row r="65" spans="13:62" ht="10.5" customHeight="1">
      <c r="M65" s="5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3:62" ht="10.5" customHeight="1">
      <c r="C66" s="126" t="s">
        <v>46</v>
      </c>
      <c r="D66" s="126"/>
      <c r="E66" s="126"/>
      <c r="F66" s="138">
        <v>11</v>
      </c>
      <c r="G66" s="138"/>
      <c r="H66" s="138"/>
      <c r="I66" s="126" t="s">
        <v>39</v>
      </c>
      <c r="J66" s="126"/>
      <c r="K66" s="126"/>
      <c r="M66" s="106">
        <v>720</v>
      </c>
      <c r="N66" s="107"/>
      <c r="O66" s="107"/>
      <c r="P66" s="107"/>
      <c r="Q66" s="107"/>
      <c r="R66" s="107">
        <v>15548</v>
      </c>
      <c r="S66" s="107"/>
      <c r="T66" s="107"/>
      <c r="U66" s="107"/>
      <c r="V66" s="107"/>
      <c r="W66" s="107">
        <v>784</v>
      </c>
      <c r="X66" s="107"/>
      <c r="Y66" s="107"/>
      <c r="Z66" s="107"/>
      <c r="AA66" s="107"/>
      <c r="AB66" s="107">
        <v>30101</v>
      </c>
      <c r="AC66" s="107"/>
      <c r="AD66" s="107"/>
      <c r="AE66" s="107"/>
      <c r="AF66" s="107"/>
      <c r="AG66" s="107">
        <v>301</v>
      </c>
      <c r="AH66" s="107"/>
      <c r="AI66" s="107"/>
      <c r="AJ66" s="107"/>
      <c r="AK66" s="107"/>
      <c r="AL66" s="107">
        <v>4329</v>
      </c>
      <c r="AM66" s="107"/>
      <c r="AN66" s="107"/>
      <c r="AO66" s="107"/>
      <c r="AP66" s="107"/>
      <c r="AQ66" s="107">
        <v>0</v>
      </c>
      <c r="AR66" s="107"/>
      <c r="AS66" s="107"/>
      <c r="AT66" s="107"/>
      <c r="AU66" s="107"/>
      <c r="AV66" s="107">
        <v>0</v>
      </c>
      <c r="AW66" s="107"/>
      <c r="AX66" s="107"/>
      <c r="AY66" s="107"/>
      <c r="AZ66" s="107"/>
      <c r="BA66" s="107">
        <v>0</v>
      </c>
      <c r="BB66" s="107"/>
      <c r="BC66" s="107"/>
      <c r="BD66" s="107"/>
      <c r="BE66" s="107"/>
      <c r="BF66" s="107">
        <v>0</v>
      </c>
      <c r="BG66" s="107"/>
      <c r="BH66" s="107"/>
      <c r="BI66" s="107"/>
      <c r="BJ66" s="107"/>
    </row>
    <row r="67" spans="3:62" ht="10.5" customHeight="1">
      <c r="C67" s="8"/>
      <c r="D67" s="8"/>
      <c r="E67" s="8"/>
      <c r="F67" s="138">
        <v>12</v>
      </c>
      <c r="G67" s="138"/>
      <c r="H67" s="138"/>
      <c r="I67" s="8"/>
      <c r="J67" s="8"/>
      <c r="K67" s="8"/>
      <c r="M67" s="106">
        <v>687</v>
      </c>
      <c r="N67" s="107"/>
      <c r="O67" s="107"/>
      <c r="P67" s="107"/>
      <c r="Q67" s="107"/>
      <c r="R67" s="107">
        <v>11703</v>
      </c>
      <c r="S67" s="107"/>
      <c r="T67" s="107"/>
      <c r="U67" s="107"/>
      <c r="V67" s="107"/>
      <c r="W67" s="107">
        <v>796</v>
      </c>
      <c r="X67" s="107"/>
      <c r="Y67" s="107"/>
      <c r="Z67" s="107"/>
      <c r="AA67" s="107"/>
      <c r="AB67" s="107">
        <v>24797</v>
      </c>
      <c r="AC67" s="107"/>
      <c r="AD67" s="107"/>
      <c r="AE67" s="107"/>
      <c r="AF67" s="107"/>
      <c r="AG67" s="107">
        <v>263</v>
      </c>
      <c r="AH67" s="107"/>
      <c r="AI67" s="107"/>
      <c r="AJ67" s="107"/>
      <c r="AK67" s="107"/>
      <c r="AL67" s="107">
        <v>3962</v>
      </c>
      <c r="AM67" s="107"/>
      <c r="AN67" s="107"/>
      <c r="AO67" s="107"/>
      <c r="AP67" s="107"/>
      <c r="AQ67" s="107">
        <v>0</v>
      </c>
      <c r="AR67" s="107"/>
      <c r="AS67" s="107"/>
      <c r="AT67" s="107"/>
      <c r="AU67" s="107"/>
      <c r="AV67" s="107">
        <v>0</v>
      </c>
      <c r="AW67" s="107"/>
      <c r="AX67" s="107"/>
      <c r="AY67" s="107"/>
      <c r="AZ67" s="107"/>
      <c r="BA67" s="107">
        <v>0</v>
      </c>
      <c r="BB67" s="107"/>
      <c r="BC67" s="107"/>
      <c r="BD67" s="107"/>
      <c r="BE67" s="107"/>
      <c r="BF67" s="107">
        <v>0</v>
      </c>
      <c r="BG67" s="107"/>
      <c r="BH67" s="107"/>
      <c r="BI67" s="107"/>
      <c r="BJ67" s="107"/>
    </row>
    <row r="68" spans="3:62" ht="10.5" customHeight="1">
      <c r="C68" s="8"/>
      <c r="D68" s="8"/>
      <c r="E68" s="8"/>
      <c r="F68" s="138">
        <v>13</v>
      </c>
      <c r="G68" s="138"/>
      <c r="H68" s="138"/>
      <c r="I68" s="8"/>
      <c r="J68" s="8"/>
      <c r="K68" s="8"/>
      <c r="M68" s="106">
        <v>710</v>
      </c>
      <c r="N68" s="107"/>
      <c r="O68" s="107"/>
      <c r="P68" s="107"/>
      <c r="Q68" s="107"/>
      <c r="R68" s="107">
        <v>11089</v>
      </c>
      <c r="S68" s="107"/>
      <c r="T68" s="107"/>
      <c r="U68" s="107"/>
      <c r="V68" s="107"/>
      <c r="W68" s="107">
        <v>814</v>
      </c>
      <c r="X68" s="107"/>
      <c r="Y68" s="107"/>
      <c r="Z68" s="107"/>
      <c r="AA68" s="107"/>
      <c r="AB68" s="107">
        <v>24929</v>
      </c>
      <c r="AC68" s="107"/>
      <c r="AD68" s="107"/>
      <c r="AE68" s="107"/>
      <c r="AF68" s="107"/>
      <c r="AG68" s="107">
        <v>296</v>
      </c>
      <c r="AH68" s="107"/>
      <c r="AI68" s="107"/>
      <c r="AJ68" s="107"/>
      <c r="AK68" s="107"/>
      <c r="AL68" s="107">
        <v>4805</v>
      </c>
      <c r="AM68" s="107"/>
      <c r="AN68" s="107"/>
      <c r="AO68" s="107"/>
      <c r="AP68" s="107"/>
      <c r="AQ68" s="107">
        <v>292</v>
      </c>
      <c r="AR68" s="107"/>
      <c r="AS68" s="107"/>
      <c r="AT68" s="107"/>
      <c r="AU68" s="107"/>
      <c r="AV68" s="107">
        <v>0</v>
      </c>
      <c r="AW68" s="107"/>
      <c r="AX68" s="107"/>
      <c r="AY68" s="107"/>
      <c r="AZ68" s="107"/>
      <c r="BA68" s="107">
        <v>324</v>
      </c>
      <c r="BB68" s="107"/>
      <c r="BC68" s="107"/>
      <c r="BD68" s="107"/>
      <c r="BE68" s="107"/>
      <c r="BF68" s="107">
        <v>0</v>
      </c>
      <c r="BG68" s="107"/>
      <c r="BH68" s="107"/>
      <c r="BI68" s="107"/>
      <c r="BJ68" s="107"/>
    </row>
    <row r="69" spans="2:62" ht="10.5" customHeight="1">
      <c r="B69" s="4"/>
      <c r="C69" s="4"/>
      <c r="D69" s="4"/>
      <c r="E69" s="4"/>
      <c r="F69" s="123">
        <v>14</v>
      </c>
      <c r="G69" s="123"/>
      <c r="H69" s="123"/>
      <c r="I69" s="4"/>
      <c r="J69" s="4"/>
      <c r="K69" s="4"/>
      <c r="L69" s="4"/>
      <c r="M69" s="106">
        <v>594</v>
      </c>
      <c r="N69" s="107"/>
      <c r="O69" s="107"/>
      <c r="P69" s="107"/>
      <c r="Q69" s="107"/>
      <c r="R69" s="107">
        <v>10989</v>
      </c>
      <c r="S69" s="107"/>
      <c r="T69" s="107"/>
      <c r="U69" s="107"/>
      <c r="V69" s="107"/>
      <c r="W69" s="107">
        <v>695</v>
      </c>
      <c r="X69" s="107"/>
      <c r="Y69" s="107"/>
      <c r="Z69" s="107"/>
      <c r="AA69" s="107"/>
      <c r="AB69" s="107">
        <v>18283</v>
      </c>
      <c r="AC69" s="107"/>
      <c r="AD69" s="107"/>
      <c r="AE69" s="107"/>
      <c r="AF69" s="107"/>
      <c r="AG69" s="107">
        <v>347</v>
      </c>
      <c r="AH69" s="107"/>
      <c r="AI69" s="107"/>
      <c r="AJ69" s="107"/>
      <c r="AK69" s="107"/>
      <c r="AL69" s="107">
        <v>5454</v>
      </c>
      <c r="AM69" s="107"/>
      <c r="AN69" s="107"/>
      <c r="AO69" s="107"/>
      <c r="AP69" s="107"/>
      <c r="AQ69" s="107">
        <v>386</v>
      </c>
      <c r="AR69" s="107"/>
      <c r="AS69" s="107"/>
      <c r="AT69" s="107"/>
      <c r="AU69" s="107"/>
      <c r="AV69" s="107">
        <v>0</v>
      </c>
      <c r="AW69" s="107"/>
      <c r="AX69" s="107"/>
      <c r="AY69" s="107"/>
      <c r="AZ69" s="107"/>
      <c r="BA69" s="107">
        <v>248</v>
      </c>
      <c r="BB69" s="107"/>
      <c r="BC69" s="107"/>
      <c r="BD69" s="107"/>
      <c r="BE69" s="107"/>
      <c r="BF69" s="107">
        <v>0</v>
      </c>
      <c r="BG69" s="107"/>
      <c r="BH69" s="107"/>
      <c r="BI69" s="107"/>
      <c r="BJ69" s="107"/>
    </row>
    <row r="70" spans="2:62" s="77" customFormat="1" ht="10.5" customHeight="1">
      <c r="B70" s="78"/>
      <c r="C70" s="78"/>
      <c r="D70" s="78"/>
      <c r="E70" s="78"/>
      <c r="F70" s="112">
        <v>15</v>
      </c>
      <c r="G70" s="112"/>
      <c r="H70" s="112"/>
      <c r="I70" s="78"/>
      <c r="J70" s="78"/>
      <c r="K70" s="78"/>
      <c r="L70" s="91"/>
      <c r="M70" s="156">
        <v>556</v>
      </c>
      <c r="N70" s="156"/>
      <c r="O70" s="156"/>
      <c r="P70" s="156"/>
      <c r="Q70" s="156"/>
      <c r="R70" s="156">
        <v>8018</v>
      </c>
      <c r="S70" s="156"/>
      <c r="T70" s="156"/>
      <c r="U70" s="156"/>
      <c r="V70" s="156"/>
      <c r="W70" s="156">
        <v>765</v>
      </c>
      <c r="X70" s="156"/>
      <c r="Y70" s="156"/>
      <c r="Z70" s="156"/>
      <c r="AA70" s="156"/>
      <c r="AB70" s="156">
        <v>17177</v>
      </c>
      <c r="AC70" s="156"/>
      <c r="AD70" s="156"/>
      <c r="AE70" s="156"/>
      <c r="AF70" s="156"/>
      <c r="AG70" s="156">
        <v>335</v>
      </c>
      <c r="AH70" s="156"/>
      <c r="AI70" s="156"/>
      <c r="AJ70" s="156"/>
      <c r="AK70" s="156"/>
      <c r="AL70" s="156">
        <v>5011</v>
      </c>
      <c r="AM70" s="156"/>
      <c r="AN70" s="156"/>
      <c r="AO70" s="156"/>
      <c r="AP70" s="156"/>
      <c r="AQ70" s="156">
        <v>511</v>
      </c>
      <c r="AR70" s="156"/>
      <c r="AS70" s="156"/>
      <c r="AT70" s="156"/>
      <c r="AU70" s="156"/>
      <c r="AV70" s="156">
        <v>2807</v>
      </c>
      <c r="AW70" s="156"/>
      <c r="AX70" s="156"/>
      <c r="AY70" s="156"/>
      <c r="AZ70" s="156"/>
      <c r="BA70" s="156">
        <v>292</v>
      </c>
      <c r="BB70" s="156"/>
      <c r="BC70" s="156"/>
      <c r="BD70" s="156"/>
      <c r="BE70" s="156"/>
      <c r="BF70" s="156">
        <v>2645</v>
      </c>
      <c r="BG70" s="156"/>
      <c r="BH70" s="156"/>
      <c r="BI70" s="156"/>
      <c r="BJ70" s="156"/>
    </row>
    <row r="71" spans="2:62" ht="10.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8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2:12" ht="10.5" customHeight="1">
      <c r="B72" s="4"/>
      <c r="C72" s="140" t="s">
        <v>51</v>
      </c>
      <c r="D72" s="140"/>
      <c r="E72" s="9" t="s">
        <v>78</v>
      </c>
      <c r="F72" s="4" t="s">
        <v>670</v>
      </c>
      <c r="H72" s="4"/>
      <c r="I72" s="4"/>
      <c r="J72" s="4"/>
      <c r="K72" s="4"/>
      <c r="L72" s="4"/>
    </row>
    <row r="73" spans="2:6" ht="10.5" customHeight="1">
      <c r="B73" s="134" t="s">
        <v>54</v>
      </c>
      <c r="C73" s="134"/>
      <c r="D73" s="134"/>
      <c r="E73" s="9" t="s">
        <v>295</v>
      </c>
      <c r="F73" s="4" t="s">
        <v>66</v>
      </c>
    </row>
    <row r="74" ht="10.5" customHeight="1"/>
    <row r="75" ht="10.5" customHeight="1"/>
  </sheetData>
  <mergeCells count="345">
    <mergeCell ref="BA61:BE61"/>
    <mergeCell ref="BF61:BJ61"/>
    <mergeCell ref="BF66:BJ66"/>
    <mergeCell ref="BA69:BE69"/>
    <mergeCell ref="BF69:BJ69"/>
    <mergeCell ref="BA68:BE68"/>
    <mergeCell ref="BF68:BJ68"/>
    <mergeCell ref="BA66:BE66"/>
    <mergeCell ref="W70:AA70"/>
    <mergeCell ref="AB70:AF70"/>
    <mergeCell ref="BA70:BE70"/>
    <mergeCell ref="BF70:BJ70"/>
    <mergeCell ref="AG70:AK70"/>
    <mergeCell ref="AL70:AP70"/>
    <mergeCell ref="AQ70:AU70"/>
    <mergeCell ref="AV70:AZ70"/>
    <mergeCell ref="AV69:AZ69"/>
    <mergeCell ref="AQ69:AU69"/>
    <mergeCell ref="AQ68:AU68"/>
    <mergeCell ref="AV68:AZ68"/>
    <mergeCell ref="AG64:AK64"/>
    <mergeCell ref="AL64:AP64"/>
    <mergeCell ref="AQ61:AU61"/>
    <mergeCell ref="AV61:AZ61"/>
    <mergeCell ref="AB68:AF68"/>
    <mergeCell ref="AG68:AK68"/>
    <mergeCell ref="AL68:AP68"/>
    <mergeCell ref="AG67:AK67"/>
    <mergeCell ref="AL67:AP67"/>
    <mergeCell ref="BE52:BJ52"/>
    <mergeCell ref="BE51:BJ51"/>
    <mergeCell ref="F70:H70"/>
    <mergeCell ref="M52:S52"/>
    <mergeCell ref="T52:Z52"/>
    <mergeCell ref="AA52:AF52"/>
    <mergeCell ref="M61:Q61"/>
    <mergeCell ref="R61:V61"/>
    <mergeCell ref="W61:AA61"/>
    <mergeCell ref="AB61:AF61"/>
    <mergeCell ref="AG52:AL52"/>
    <mergeCell ref="AM52:AR52"/>
    <mergeCell ref="AS52:AX52"/>
    <mergeCell ref="AY52:BD52"/>
    <mergeCell ref="AY39:BJ39"/>
    <mergeCell ref="AI26:AO26"/>
    <mergeCell ref="AP26:AV26"/>
    <mergeCell ref="AW26:BC26"/>
    <mergeCell ref="BD26:BJ26"/>
    <mergeCell ref="AY38:BJ38"/>
    <mergeCell ref="Z36:AL36"/>
    <mergeCell ref="AM36:AX36"/>
    <mergeCell ref="Z35:AL35"/>
    <mergeCell ref="AM35:AX35"/>
    <mergeCell ref="AB24:AH24"/>
    <mergeCell ref="AI24:AO24"/>
    <mergeCell ref="Z39:AL39"/>
    <mergeCell ref="AM39:AX39"/>
    <mergeCell ref="AB26:AH26"/>
    <mergeCell ref="AP24:AV24"/>
    <mergeCell ref="AB25:AH25"/>
    <mergeCell ref="AI25:AO25"/>
    <mergeCell ref="AP25:AV25"/>
    <mergeCell ref="U24:AA24"/>
    <mergeCell ref="V13:AD13"/>
    <mergeCell ref="AE13:AL13"/>
    <mergeCell ref="AI23:AO23"/>
    <mergeCell ref="AM13:AT13"/>
    <mergeCell ref="F39:H39"/>
    <mergeCell ref="M39:Y39"/>
    <mergeCell ref="F61:H61"/>
    <mergeCell ref="C48:E48"/>
    <mergeCell ref="I48:K48"/>
    <mergeCell ref="I57:K57"/>
    <mergeCell ref="F57:H57"/>
    <mergeCell ref="B54:L55"/>
    <mergeCell ref="M59:Q59"/>
    <mergeCell ref="R59:V59"/>
    <mergeCell ref="C66:E66"/>
    <mergeCell ref="I66:K66"/>
    <mergeCell ref="F50:H50"/>
    <mergeCell ref="F49:H49"/>
    <mergeCell ref="F52:H52"/>
    <mergeCell ref="C57:E57"/>
    <mergeCell ref="C35:E35"/>
    <mergeCell ref="I35:K35"/>
    <mergeCell ref="B73:D73"/>
    <mergeCell ref="F68:H68"/>
    <mergeCell ref="F67:H67"/>
    <mergeCell ref="B63:L64"/>
    <mergeCell ref="F60:H60"/>
    <mergeCell ref="F59:H59"/>
    <mergeCell ref="F58:H58"/>
    <mergeCell ref="F51:H51"/>
    <mergeCell ref="C72:D72"/>
    <mergeCell ref="AB69:AF69"/>
    <mergeCell ref="AG69:AK69"/>
    <mergeCell ref="AL69:AP69"/>
    <mergeCell ref="F69:H69"/>
    <mergeCell ref="M69:Q69"/>
    <mergeCell ref="R69:V69"/>
    <mergeCell ref="W69:AA69"/>
    <mergeCell ref="M70:Q70"/>
    <mergeCell ref="R70:V70"/>
    <mergeCell ref="AV67:AZ67"/>
    <mergeCell ref="BA67:BE67"/>
    <mergeCell ref="BF67:BJ67"/>
    <mergeCell ref="M68:Q68"/>
    <mergeCell ref="R68:V68"/>
    <mergeCell ref="W68:AA68"/>
    <mergeCell ref="M67:Q67"/>
    <mergeCell ref="R67:V67"/>
    <mergeCell ref="W67:AA67"/>
    <mergeCell ref="AB67:AF67"/>
    <mergeCell ref="AQ67:AU67"/>
    <mergeCell ref="F66:H66"/>
    <mergeCell ref="M66:Q66"/>
    <mergeCell ref="R66:V66"/>
    <mergeCell ref="W66:AA66"/>
    <mergeCell ref="AB66:AF66"/>
    <mergeCell ref="AG66:AK66"/>
    <mergeCell ref="AL66:AP66"/>
    <mergeCell ref="AQ66:AU66"/>
    <mergeCell ref="AV66:AZ66"/>
    <mergeCell ref="BA64:BE64"/>
    <mergeCell ref="BF64:BJ64"/>
    <mergeCell ref="AQ63:AZ63"/>
    <mergeCell ref="BA63:BJ63"/>
    <mergeCell ref="AQ64:AU64"/>
    <mergeCell ref="AV64:AZ64"/>
    <mergeCell ref="M64:Q64"/>
    <mergeCell ref="R64:V64"/>
    <mergeCell ref="W64:AA64"/>
    <mergeCell ref="AB64:AF64"/>
    <mergeCell ref="AG60:AK60"/>
    <mergeCell ref="AL60:AP60"/>
    <mergeCell ref="M63:V63"/>
    <mergeCell ref="W63:AF63"/>
    <mergeCell ref="AG63:AP63"/>
    <mergeCell ref="AG61:AK61"/>
    <mergeCell ref="AL61:AP61"/>
    <mergeCell ref="M60:Q60"/>
    <mergeCell ref="R60:V60"/>
    <mergeCell ref="W60:AA60"/>
    <mergeCell ref="AB60:AF60"/>
    <mergeCell ref="BF60:BJ60"/>
    <mergeCell ref="AV59:AZ59"/>
    <mergeCell ref="BA59:BE59"/>
    <mergeCell ref="BF59:BJ59"/>
    <mergeCell ref="AL59:AP59"/>
    <mergeCell ref="AQ59:AU59"/>
    <mergeCell ref="AV60:AZ60"/>
    <mergeCell ref="BA60:BE60"/>
    <mergeCell ref="AQ60:AU60"/>
    <mergeCell ref="W59:AA59"/>
    <mergeCell ref="AQ58:AU58"/>
    <mergeCell ref="M58:Q58"/>
    <mergeCell ref="R58:V58"/>
    <mergeCell ref="W58:AA58"/>
    <mergeCell ref="AB58:AF58"/>
    <mergeCell ref="AG58:AK58"/>
    <mergeCell ref="AL58:AP58"/>
    <mergeCell ref="AB59:AF59"/>
    <mergeCell ref="AG59:AK59"/>
    <mergeCell ref="AV58:AZ58"/>
    <mergeCell ref="BA58:BE58"/>
    <mergeCell ref="BF58:BJ58"/>
    <mergeCell ref="AV57:AZ57"/>
    <mergeCell ref="BA57:BE57"/>
    <mergeCell ref="BF57:BJ57"/>
    <mergeCell ref="M57:Q57"/>
    <mergeCell ref="R57:V57"/>
    <mergeCell ref="W57:AA57"/>
    <mergeCell ref="AB57:AF57"/>
    <mergeCell ref="AG57:AK57"/>
    <mergeCell ref="AL57:AP57"/>
    <mergeCell ref="AQ57:AU57"/>
    <mergeCell ref="AV55:AZ55"/>
    <mergeCell ref="AB55:AF55"/>
    <mergeCell ref="AG55:AK55"/>
    <mergeCell ref="AL55:AP55"/>
    <mergeCell ref="AQ55:AU55"/>
    <mergeCell ref="BA54:BJ54"/>
    <mergeCell ref="M55:Q55"/>
    <mergeCell ref="R55:V55"/>
    <mergeCell ref="W55:AA55"/>
    <mergeCell ref="M54:V54"/>
    <mergeCell ref="W54:AF54"/>
    <mergeCell ref="AG54:AP54"/>
    <mergeCell ref="AQ54:AZ54"/>
    <mergeCell ref="BA55:BE55"/>
    <mergeCell ref="BF55:BJ55"/>
    <mergeCell ref="AG51:AL51"/>
    <mergeCell ref="AM51:AR51"/>
    <mergeCell ref="AS51:AX51"/>
    <mergeCell ref="AY51:BD51"/>
    <mergeCell ref="M51:S51"/>
    <mergeCell ref="T51:Z51"/>
    <mergeCell ref="AA51:AF51"/>
    <mergeCell ref="BE49:BJ49"/>
    <mergeCell ref="M50:S50"/>
    <mergeCell ref="T50:Z50"/>
    <mergeCell ref="AA50:AF50"/>
    <mergeCell ref="AG50:AL50"/>
    <mergeCell ref="AM50:AR50"/>
    <mergeCell ref="AS50:AX50"/>
    <mergeCell ref="AY50:BD50"/>
    <mergeCell ref="BE50:BJ50"/>
    <mergeCell ref="AY48:BD48"/>
    <mergeCell ref="BE48:BJ48"/>
    <mergeCell ref="M49:S49"/>
    <mergeCell ref="T49:Z49"/>
    <mergeCell ref="AA49:AF49"/>
    <mergeCell ref="AG49:AL49"/>
    <mergeCell ref="AM49:AR49"/>
    <mergeCell ref="AS49:AX49"/>
    <mergeCell ref="AY49:BD49"/>
    <mergeCell ref="F48:H48"/>
    <mergeCell ref="M48:S48"/>
    <mergeCell ref="T48:Z48"/>
    <mergeCell ref="AA48:AF48"/>
    <mergeCell ref="AG48:AL48"/>
    <mergeCell ref="AM48:AR48"/>
    <mergeCell ref="AS48:AX48"/>
    <mergeCell ref="BE46:BJ46"/>
    <mergeCell ref="AA46:AF46"/>
    <mergeCell ref="AG46:AL46"/>
    <mergeCell ref="AM46:AR46"/>
    <mergeCell ref="AS46:AX46"/>
    <mergeCell ref="B41:D41"/>
    <mergeCell ref="B43:BJ43"/>
    <mergeCell ref="B45:L46"/>
    <mergeCell ref="M45:Z45"/>
    <mergeCell ref="AA45:AL45"/>
    <mergeCell ref="AM45:AX45"/>
    <mergeCell ref="AY45:BJ45"/>
    <mergeCell ref="M46:S46"/>
    <mergeCell ref="T46:Z46"/>
    <mergeCell ref="AY46:BD46"/>
    <mergeCell ref="F38:H38"/>
    <mergeCell ref="M38:Y38"/>
    <mergeCell ref="Z38:AL38"/>
    <mergeCell ref="AM38:AX38"/>
    <mergeCell ref="AY36:BJ36"/>
    <mergeCell ref="F37:H37"/>
    <mergeCell ref="M37:Y37"/>
    <mergeCell ref="Z37:AL37"/>
    <mergeCell ref="AM37:AX37"/>
    <mergeCell ref="AY37:BJ37"/>
    <mergeCell ref="F36:H36"/>
    <mergeCell ref="M36:Y36"/>
    <mergeCell ref="AY35:BJ35"/>
    <mergeCell ref="B30:BJ30"/>
    <mergeCell ref="B32:L33"/>
    <mergeCell ref="M32:Y33"/>
    <mergeCell ref="Z32:BJ32"/>
    <mergeCell ref="AM33:AX33"/>
    <mergeCell ref="AY33:BJ33"/>
    <mergeCell ref="Z33:AL33"/>
    <mergeCell ref="F35:H35"/>
    <mergeCell ref="M35:Y35"/>
    <mergeCell ref="B28:D28"/>
    <mergeCell ref="F25:H25"/>
    <mergeCell ref="M25:T25"/>
    <mergeCell ref="C22:E22"/>
    <mergeCell ref="M24:T24"/>
    <mergeCell ref="F13:H13"/>
    <mergeCell ref="M13:U13"/>
    <mergeCell ref="F26:H26"/>
    <mergeCell ref="M26:T26"/>
    <mergeCell ref="U26:AA26"/>
    <mergeCell ref="M23:T23"/>
    <mergeCell ref="U23:AA23"/>
    <mergeCell ref="F24:H24"/>
    <mergeCell ref="F23:H23"/>
    <mergeCell ref="B19:L20"/>
    <mergeCell ref="AW24:BC24"/>
    <mergeCell ref="BD24:BJ24"/>
    <mergeCell ref="AP22:AV22"/>
    <mergeCell ref="AW22:BC22"/>
    <mergeCell ref="BD23:BJ23"/>
    <mergeCell ref="AP23:AV23"/>
    <mergeCell ref="AW23:BC23"/>
    <mergeCell ref="AU11:BB11"/>
    <mergeCell ref="BC11:BJ11"/>
    <mergeCell ref="BD22:BJ22"/>
    <mergeCell ref="BC12:BJ12"/>
    <mergeCell ref="BC13:BJ13"/>
    <mergeCell ref="AP20:AV20"/>
    <mergeCell ref="AU13:BB13"/>
    <mergeCell ref="AU12:BB12"/>
    <mergeCell ref="M11:U11"/>
    <mergeCell ref="V11:AD11"/>
    <mergeCell ref="AE11:AL11"/>
    <mergeCell ref="AM11:AT11"/>
    <mergeCell ref="F12:H12"/>
    <mergeCell ref="F11:H11"/>
    <mergeCell ref="B3:BJ3"/>
    <mergeCell ref="M9:U9"/>
    <mergeCell ref="I9:K9"/>
    <mergeCell ref="C9:E9"/>
    <mergeCell ref="F9:H9"/>
    <mergeCell ref="AM6:BJ6"/>
    <mergeCell ref="V6:AL6"/>
    <mergeCell ref="M6:U7"/>
    <mergeCell ref="B6:L7"/>
    <mergeCell ref="BC7:BJ7"/>
    <mergeCell ref="BC10:BJ10"/>
    <mergeCell ref="AM10:AT10"/>
    <mergeCell ref="AU9:BB9"/>
    <mergeCell ref="F10:H10"/>
    <mergeCell ref="AU7:BB7"/>
    <mergeCell ref="AM7:AT7"/>
    <mergeCell ref="B4:BJ4"/>
    <mergeCell ref="V9:AD9"/>
    <mergeCell ref="V10:AD10"/>
    <mergeCell ref="AE9:AL9"/>
    <mergeCell ref="AM9:AT9"/>
    <mergeCell ref="AE10:AL10"/>
    <mergeCell ref="BC9:BJ9"/>
    <mergeCell ref="M10:U10"/>
    <mergeCell ref="AU10:BB10"/>
    <mergeCell ref="AE7:AL7"/>
    <mergeCell ref="M12:U12"/>
    <mergeCell ref="V12:AD12"/>
    <mergeCell ref="AE12:AL12"/>
    <mergeCell ref="AM12:AT12"/>
    <mergeCell ref="AW25:BC25"/>
    <mergeCell ref="AB23:AH23"/>
    <mergeCell ref="BD25:BJ25"/>
    <mergeCell ref="F22:H22"/>
    <mergeCell ref="M22:T22"/>
    <mergeCell ref="U22:AA22"/>
    <mergeCell ref="AB22:AH22"/>
    <mergeCell ref="AI22:AO22"/>
    <mergeCell ref="U25:AA25"/>
    <mergeCell ref="I22:K22"/>
    <mergeCell ref="M20:T20"/>
    <mergeCell ref="B15:D15"/>
    <mergeCell ref="B17:BJ17"/>
    <mergeCell ref="AI20:AO20"/>
    <mergeCell ref="AB20:AH20"/>
    <mergeCell ref="U20:AA20"/>
    <mergeCell ref="M19:BJ19"/>
    <mergeCell ref="BD20:BJ20"/>
    <mergeCell ref="AW20:BC2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67"/>
  <sheetViews>
    <sheetView workbookViewId="0" topLeftCell="A37">
      <selection activeCell="W5" sqref="W5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96" t="s">
        <v>621</v>
      </c>
    </row>
    <row r="2" ht="10.5" customHeight="1"/>
    <row r="3" spans="2:62" s="1" customFormat="1" ht="18" customHeight="1">
      <c r="B3" s="159" t="s">
        <v>681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2:62" ht="12.75" customHeight="1">
      <c r="B4" s="123" t="s">
        <v>766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42" t="s">
        <v>72</v>
      </c>
      <c r="C6" s="142"/>
      <c r="D6" s="142"/>
      <c r="E6" s="142"/>
      <c r="F6" s="142"/>
      <c r="G6" s="142"/>
      <c r="H6" s="142"/>
      <c r="I6" s="142"/>
      <c r="J6" s="142"/>
      <c r="K6" s="142"/>
      <c r="L6" s="164"/>
      <c r="M6" s="128" t="s">
        <v>508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 t="s">
        <v>509</v>
      </c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 t="s">
        <v>510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9"/>
    </row>
    <row r="7" spans="2:62" ht="15.75" customHeight="1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65"/>
      <c r="M7" s="132" t="s">
        <v>360</v>
      </c>
      <c r="N7" s="132"/>
      <c r="O7" s="132"/>
      <c r="P7" s="132"/>
      <c r="Q7" s="132"/>
      <c r="R7" s="132"/>
      <c r="S7" s="132"/>
      <c r="T7" s="132"/>
      <c r="U7" s="132"/>
      <c r="V7" s="132" t="s">
        <v>45</v>
      </c>
      <c r="W7" s="132"/>
      <c r="X7" s="132"/>
      <c r="Y7" s="132"/>
      <c r="Z7" s="132"/>
      <c r="AA7" s="132"/>
      <c r="AB7" s="132"/>
      <c r="AC7" s="132"/>
      <c r="AD7" s="132"/>
      <c r="AE7" s="132" t="s">
        <v>360</v>
      </c>
      <c r="AF7" s="132"/>
      <c r="AG7" s="132"/>
      <c r="AH7" s="132"/>
      <c r="AI7" s="132"/>
      <c r="AJ7" s="132"/>
      <c r="AK7" s="132"/>
      <c r="AL7" s="132"/>
      <c r="AM7" s="132" t="s">
        <v>45</v>
      </c>
      <c r="AN7" s="132"/>
      <c r="AO7" s="132"/>
      <c r="AP7" s="132"/>
      <c r="AQ7" s="132"/>
      <c r="AR7" s="132"/>
      <c r="AS7" s="132"/>
      <c r="AT7" s="132"/>
      <c r="AU7" s="132" t="s">
        <v>360</v>
      </c>
      <c r="AV7" s="132"/>
      <c r="AW7" s="132"/>
      <c r="AX7" s="132"/>
      <c r="AY7" s="132"/>
      <c r="AZ7" s="132"/>
      <c r="BA7" s="132"/>
      <c r="BB7" s="132"/>
      <c r="BC7" s="132" t="s">
        <v>45</v>
      </c>
      <c r="BD7" s="132"/>
      <c r="BE7" s="132"/>
      <c r="BF7" s="132"/>
      <c r="BG7" s="132"/>
      <c r="BH7" s="132"/>
      <c r="BI7" s="132"/>
      <c r="BJ7" s="125"/>
    </row>
    <row r="8" spans="13:30" ht="10.5" customHeight="1"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3:62" ht="10.5" customHeight="1">
      <c r="C9" s="126" t="s">
        <v>46</v>
      </c>
      <c r="D9" s="126"/>
      <c r="E9" s="126"/>
      <c r="F9" s="138">
        <v>11</v>
      </c>
      <c r="G9" s="138"/>
      <c r="H9" s="138"/>
      <c r="I9" s="126" t="s">
        <v>39</v>
      </c>
      <c r="J9" s="126"/>
      <c r="K9" s="126"/>
      <c r="M9" s="106">
        <v>7552</v>
      </c>
      <c r="N9" s="107"/>
      <c r="O9" s="107"/>
      <c r="P9" s="107"/>
      <c r="Q9" s="107"/>
      <c r="R9" s="107"/>
      <c r="S9" s="107"/>
      <c r="T9" s="107"/>
      <c r="U9" s="107"/>
      <c r="V9" s="107">
        <v>143208</v>
      </c>
      <c r="W9" s="107"/>
      <c r="X9" s="107"/>
      <c r="Y9" s="107"/>
      <c r="Z9" s="107"/>
      <c r="AA9" s="107"/>
      <c r="AB9" s="107"/>
      <c r="AC9" s="107"/>
      <c r="AD9" s="107"/>
      <c r="AE9" s="107">
        <v>5783</v>
      </c>
      <c r="AF9" s="107"/>
      <c r="AG9" s="107"/>
      <c r="AH9" s="107"/>
      <c r="AI9" s="107"/>
      <c r="AJ9" s="107"/>
      <c r="AK9" s="107"/>
      <c r="AL9" s="107"/>
      <c r="AM9" s="107">
        <v>90739</v>
      </c>
      <c r="AN9" s="107"/>
      <c r="AO9" s="107"/>
      <c r="AP9" s="107"/>
      <c r="AQ9" s="107"/>
      <c r="AR9" s="107"/>
      <c r="AS9" s="107"/>
      <c r="AT9" s="107"/>
      <c r="AU9" s="107">
        <v>1769</v>
      </c>
      <c r="AV9" s="107"/>
      <c r="AW9" s="107"/>
      <c r="AX9" s="107"/>
      <c r="AY9" s="107"/>
      <c r="AZ9" s="107"/>
      <c r="BA9" s="107"/>
      <c r="BB9" s="107"/>
      <c r="BC9" s="107">
        <v>52469</v>
      </c>
      <c r="BD9" s="107"/>
      <c r="BE9" s="107"/>
      <c r="BF9" s="107"/>
      <c r="BG9" s="107"/>
      <c r="BH9" s="107"/>
      <c r="BI9" s="107"/>
      <c r="BJ9" s="107"/>
    </row>
    <row r="10" spans="3:62" ht="10.5" customHeight="1">
      <c r="C10" s="8"/>
      <c r="D10" s="8"/>
      <c r="E10" s="8"/>
      <c r="F10" s="138">
        <v>12</v>
      </c>
      <c r="G10" s="138"/>
      <c r="H10" s="138"/>
      <c r="I10" s="8"/>
      <c r="J10" s="8"/>
      <c r="K10" s="8"/>
      <c r="M10" s="106">
        <v>7685</v>
      </c>
      <c r="N10" s="107"/>
      <c r="O10" s="107"/>
      <c r="P10" s="107"/>
      <c r="Q10" s="107"/>
      <c r="R10" s="107"/>
      <c r="S10" s="107"/>
      <c r="T10" s="107"/>
      <c r="U10" s="107"/>
      <c r="V10" s="107">
        <v>142156</v>
      </c>
      <c r="W10" s="107"/>
      <c r="X10" s="107"/>
      <c r="Y10" s="107"/>
      <c r="Z10" s="107"/>
      <c r="AA10" s="107"/>
      <c r="AB10" s="107"/>
      <c r="AC10" s="107"/>
      <c r="AD10" s="107"/>
      <c r="AE10" s="107">
        <v>6117</v>
      </c>
      <c r="AF10" s="107"/>
      <c r="AG10" s="107"/>
      <c r="AH10" s="107"/>
      <c r="AI10" s="107"/>
      <c r="AJ10" s="107"/>
      <c r="AK10" s="107"/>
      <c r="AL10" s="107"/>
      <c r="AM10" s="107">
        <v>94677</v>
      </c>
      <c r="AN10" s="107"/>
      <c r="AO10" s="107"/>
      <c r="AP10" s="107"/>
      <c r="AQ10" s="107"/>
      <c r="AR10" s="107"/>
      <c r="AS10" s="107"/>
      <c r="AT10" s="107"/>
      <c r="AU10" s="107">
        <v>1568</v>
      </c>
      <c r="AV10" s="107"/>
      <c r="AW10" s="107"/>
      <c r="AX10" s="107"/>
      <c r="AY10" s="107"/>
      <c r="AZ10" s="107"/>
      <c r="BA10" s="107"/>
      <c r="BB10" s="107"/>
      <c r="BC10" s="107">
        <v>47479</v>
      </c>
      <c r="BD10" s="107"/>
      <c r="BE10" s="107"/>
      <c r="BF10" s="107"/>
      <c r="BG10" s="107"/>
      <c r="BH10" s="107"/>
      <c r="BI10" s="107"/>
      <c r="BJ10" s="107"/>
    </row>
    <row r="11" spans="3:62" ht="10.5" customHeight="1">
      <c r="C11" s="8"/>
      <c r="D11" s="8"/>
      <c r="E11" s="8"/>
      <c r="F11" s="138">
        <v>13</v>
      </c>
      <c r="G11" s="138"/>
      <c r="H11" s="138"/>
      <c r="I11" s="8"/>
      <c r="J11" s="8"/>
      <c r="K11" s="8"/>
      <c r="M11" s="106">
        <v>8326</v>
      </c>
      <c r="N11" s="107"/>
      <c r="O11" s="107"/>
      <c r="P11" s="107"/>
      <c r="Q11" s="107"/>
      <c r="R11" s="107"/>
      <c r="S11" s="107"/>
      <c r="T11" s="107"/>
      <c r="U11" s="107"/>
      <c r="V11" s="107">
        <v>153361</v>
      </c>
      <c r="W11" s="107"/>
      <c r="X11" s="107"/>
      <c r="Y11" s="107"/>
      <c r="Z11" s="107"/>
      <c r="AA11" s="107"/>
      <c r="AB11" s="107"/>
      <c r="AC11" s="107"/>
      <c r="AD11" s="107"/>
      <c r="AE11" s="107">
        <v>6238</v>
      </c>
      <c r="AF11" s="107"/>
      <c r="AG11" s="107"/>
      <c r="AH11" s="107"/>
      <c r="AI11" s="107"/>
      <c r="AJ11" s="107"/>
      <c r="AK11" s="107"/>
      <c r="AL11" s="107"/>
      <c r="AM11" s="107">
        <v>99893</v>
      </c>
      <c r="AN11" s="107"/>
      <c r="AO11" s="107"/>
      <c r="AP11" s="107"/>
      <c r="AQ11" s="107"/>
      <c r="AR11" s="107"/>
      <c r="AS11" s="107"/>
      <c r="AT11" s="107"/>
      <c r="AU11" s="107">
        <v>2088</v>
      </c>
      <c r="AV11" s="107"/>
      <c r="AW11" s="107"/>
      <c r="AX11" s="107"/>
      <c r="AY11" s="107"/>
      <c r="AZ11" s="107"/>
      <c r="BA11" s="107"/>
      <c r="BB11" s="107"/>
      <c r="BC11" s="107">
        <v>53468</v>
      </c>
      <c r="BD11" s="107"/>
      <c r="BE11" s="107"/>
      <c r="BF11" s="107"/>
      <c r="BG11" s="107"/>
      <c r="BH11" s="107"/>
      <c r="BI11" s="107"/>
      <c r="BJ11" s="107"/>
    </row>
    <row r="12" spans="2:62" ht="10.5" customHeight="1">
      <c r="B12" s="4"/>
      <c r="C12" s="4"/>
      <c r="D12" s="4"/>
      <c r="E12" s="4"/>
      <c r="F12" s="123">
        <v>14</v>
      </c>
      <c r="G12" s="123"/>
      <c r="H12" s="123"/>
      <c r="I12" s="4"/>
      <c r="J12" s="4"/>
      <c r="K12" s="4"/>
      <c r="L12" s="4"/>
      <c r="M12" s="106">
        <v>4970</v>
      </c>
      <c r="N12" s="107"/>
      <c r="O12" s="107"/>
      <c r="P12" s="107"/>
      <c r="Q12" s="107"/>
      <c r="R12" s="107"/>
      <c r="S12" s="107"/>
      <c r="T12" s="107"/>
      <c r="U12" s="107"/>
      <c r="V12" s="107">
        <v>104310</v>
      </c>
      <c r="W12" s="107"/>
      <c r="X12" s="107"/>
      <c r="Y12" s="107"/>
      <c r="Z12" s="107"/>
      <c r="AA12" s="107"/>
      <c r="AB12" s="107"/>
      <c r="AC12" s="107"/>
      <c r="AD12" s="107"/>
      <c r="AE12" s="107">
        <v>4094</v>
      </c>
      <c r="AF12" s="107"/>
      <c r="AG12" s="107"/>
      <c r="AH12" s="107"/>
      <c r="AI12" s="107"/>
      <c r="AJ12" s="107"/>
      <c r="AK12" s="107"/>
      <c r="AL12" s="107"/>
      <c r="AM12" s="107">
        <v>66237</v>
      </c>
      <c r="AN12" s="107"/>
      <c r="AO12" s="107"/>
      <c r="AP12" s="107"/>
      <c r="AQ12" s="107"/>
      <c r="AR12" s="107"/>
      <c r="AS12" s="107"/>
      <c r="AT12" s="107"/>
      <c r="AU12" s="107">
        <v>876</v>
      </c>
      <c r="AV12" s="107"/>
      <c r="AW12" s="107"/>
      <c r="AX12" s="107"/>
      <c r="AY12" s="107"/>
      <c r="AZ12" s="107"/>
      <c r="BA12" s="107"/>
      <c r="BB12" s="107"/>
      <c r="BC12" s="107">
        <v>38073</v>
      </c>
      <c r="BD12" s="107"/>
      <c r="BE12" s="107"/>
      <c r="BF12" s="107"/>
      <c r="BG12" s="107"/>
      <c r="BH12" s="107"/>
      <c r="BI12" s="107"/>
      <c r="BJ12" s="107"/>
    </row>
    <row r="13" spans="2:62" ht="10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 customHeight="1">
      <c r="B14" s="16"/>
      <c r="C14" s="140" t="s">
        <v>51</v>
      </c>
      <c r="D14" s="140"/>
      <c r="E14" s="11" t="s">
        <v>78</v>
      </c>
      <c r="F14" s="16" t="s">
        <v>768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2:6" ht="10.5" customHeight="1">
      <c r="B15" s="172" t="s">
        <v>54</v>
      </c>
      <c r="C15" s="172"/>
      <c r="D15" s="172"/>
      <c r="E15" s="9" t="s">
        <v>295</v>
      </c>
      <c r="F15" s="2" t="s">
        <v>89</v>
      </c>
    </row>
    <row r="16" ht="10.5" customHeight="1"/>
    <row r="17" spans="2:62" ht="12.75" customHeight="1">
      <c r="B17" s="123" t="s">
        <v>767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</row>
    <row r="18" spans="2:62" ht="12.75" customHeight="1">
      <c r="B18" s="5"/>
      <c r="C18" s="6"/>
      <c r="D18" s="6"/>
      <c r="E18" s="6"/>
      <c r="F18" s="6"/>
      <c r="G18" s="1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5.75" customHeight="1">
      <c r="B19" s="120" t="s">
        <v>72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 t="s">
        <v>374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17" t="s">
        <v>392</v>
      </c>
      <c r="X19" s="117"/>
      <c r="Y19" s="117"/>
      <c r="Z19" s="117"/>
      <c r="AA19" s="117"/>
      <c r="AB19" s="117"/>
      <c r="AC19" s="117"/>
      <c r="AD19" s="117"/>
      <c r="AE19" s="117" t="s">
        <v>393</v>
      </c>
      <c r="AF19" s="117"/>
      <c r="AG19" s="117"/>
      <c r="AH19" s="117"/>
      <c r="AI19" s="117"/>
      <c r="AJ19" s="117"/>
      <c r="AK19" s="117"/>
      <c r="AL19" s="117"/>
      <c r="AM19" s="128" t="s">
        <v>369</v>
      </c>
      <c r="AN19" s="128"/>
      <c r="AO19" s="128"/>
      <c r="AP19" s="128"/>
      <c r="AQ19" s="128"/>
      <c r="AR19" s="128"/>
      <c r="AS19" s="128"/>
      <c r="AT19" s="128"/>
      <c r="AU19" s="128" t="s">
        <v>367</v>
      </c>
      <c r="AV19" s="128"/>
      <c r="AW19" s="128"/>
      <c r="AX19" s="128"/>
      <c r="AY19" s="128"/>
      <c r="AZ19" s="128"/>
      <c r="BA19" s="128"/>
      <c r="BB19" s="128"/>
      <c r="BC19" s="128" t="s">
        <v>391</v>
      </c>
      <c r="BD19" s="128"/>
      <c r="BE19" s="128"/>
      <c r="BF19" s="128"/>
      <c r="BG19" s="128"/>
      <c r="BH19" s="128"/>
      <c r="BI19" s="128"/>
      <c r="BJ19" s="129"/>
    </row>
    <row r="20" spans="13:62" ht="10.5" customHeight="1">
      <c r="M20" s="4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3:62" ht="10.5" customHeight="1">
      <c r="C21" s="126" t="s">
        <v>46</v>
      </c>
      <c r="D21" s="126"/>
      <c r="E21" s="126"/>
      <c r="F21" s="138">
        <v>11</v>
      </c>
      <c r="G21" s="138"/>
      <c r="H21" s="138"/>
      <c r="I21" s="126" t="s">
        <v>39</v>
      </c>
      <c r="J21" s="126"/>
      <c r="K21" s="126"/>
      <c r="M21" s="106">
        <v>152620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7">
        <v>12673</v>
      </c>
      <c r="X21" s="107"/>
      <c r="Y21" s="107"/>
      <c r="Z21" s="107"/>
      <c r="AA21" s="107"/>
      <c r="AB21" s="107"/>
      <c r="AC21" s="107"/>
      <c r="AD21" s="107"/>
      <c r="AE21" s="107">
        <v>17254</v>
      </c>
      <c r="AF21" s="107"/>
      <c r="AG21" s="107"/>
      <c r="AH21" s="107"/>
      <c r="AI21" s="107"/>
      <c r="AJ21" s="107"/>
      <c r="AK21" s="107"/>
      <c r="AL21" s="107"/>
      <c r="AM21" s="107">
        <v>15784</v>
      </c>
      <c r="AN21" s="107"/>
      <c r="AO21" s="107"/>
      <c r="AP21" s="107"/>
      <c r="AQ21" s="107"/>
      <c r="AR21" s="107"/>
      <c r="AS21" s="107"/>
      <c r="AT21" s="107"/>
      <c r="AU21" s="107">
        <v>15189</v>
      </c>
      <c r="AV21" s="107"/>
      <c r="AW21" s="107"/>
      <c r="AX21" s="107"/>
      <c r="AY21" s="107"/>
      <c r="AZ21" s="107"/>
      <c r="BA21" s="107"/>
      <c r="BB21" s="107"/>
      <c r="BC21" s="107">
        <v>8554</v>
      </c>
      <c r="BD21" s="107"/>
      <c r="BE21" s="107"/>
      <c r="BF21" s="107"/>
      <c r="BG21" s="107"/>
      <c r="BH21" s="107"/>
      <c r="BI21" s="107"/>
      <c r="BJ21" s="107"/>
    </row>
    <row r="22" spans="3:62" ht="10.5" customHeight="1">
      <c r="C22" s="8"/>
      <c r="D22" s="8"/>
      <c r="E22" s="8"/>
      <c r="F22" s="138">
        <v>12</v>
      </c>
      <c r="G22" s="138"/>
      <c r="H22" s="138"/>
      <c r="I22" s="8"/>
      <c r="J22" s="8"/>
      <c r="K22" s="8"/>
      <c r="M22" s="106">
        <v>151271</v>
      </c>
      <c r="N22" s="107"/>
      <c r="O22" s="107"/>
      <c r="P22" s="107"/>
      <c r="Q22" s="107"/>
      <c r="R22" s="107"/>
      <c r="S22" s="107"/>
      <c r="T22" s="107"/>
      <c r="U22" s="107"/>
      <c r="V22" s="107"/>
      <c r="W22" s="107">
        <v>11081</v>
      </c>
      <c r="X22" s="107"/>
      <c r="Y22" s="107"/>
      <c r="Z22" s="107"/>
      <c r="AA22" s="107"/>
      <c r="AB22" s="107"/>
      <c r="AC22" s="107"/>
      <c r="AD22" s="107"/>
      <c r="AE22" s="107">
        <v>16628</v>
      </c>
      <c r="AF22" s="107"/>
      <c r="AG22" s="107"/>
      <c r="AH22" s="107"/>
      <c r="AI22" s="107"/>
      <c r="AJ22" s="107"/>
      <c r="AK22" s="107"/>
      <c r="AL22" s="107"/>
      <c r="AM22" s="107">
        <v>14692</v>
      </c>
      <c r="AN22" s="107"/>
      <c r="AO22" s="107"/>
      <c r="AP22" s="107"/>
      <c r="AQ22" s="107"/>
      <c r="AR22" s="107"/>
      <c r="AS22" s="107"/>
      <c r="AT22" s="107"/>
      <c r="AU22" s="107">
        <v>14982</v>
      </c>
      <c r="AV22" s="107"/>
      <c r="AW22" s="107"/>
      <c r="AX22" s="107"/>
      <c r="AY22" s="107"/>
      <c r="AZ22" s="107"/>
      <c r="BA22" s="107"/>
      <c r="BB22" s="107"/>
      <c r="BC22" s="107">
        <v>8335</v>
      </c>
      <c r="BD22" s="107"/>
      <c r="BE22" s="107"/>
      <c r="BF22" s="107"/>
      <c r="BG22" s="107"/>
      <c r="BH22" s="107"/>
      <c r="BI22" s="107"/>
      <c r="BJ22" s="107"/>
    </row>
    <row r="23" spans="3:62" ht="10.5" customHeight="1">
      <c r="C23" s="8"/>
      <c r="D23" s="8"/>
      <c r="E23" s="8"/>
      <c r="F23" s="138">
        <v>13</v>
      </c>
      <c r="G23" s="138"/>
      <c r="H23" s="138"/>
      <c r="I23" s="8"/>
      <c r="J23" s="8"/>
      <c r="K23" s="8"/>
      <c r="M23" s="106">
        <v>161561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7">
        <v>12937</v>
      </c>
      <c r="X23" s="107"/>
      <c r="Y23" s="107"/>
      <c r="Z23" s="107"/>
      <c r="AA23" s="107"/>
      <c r="AB23" s="107"/>
      <c r="AC23" s="107"/>
      <c r="AD23" s="107"/>
      <c r="AE23" s="107">
        <v>16411</v>
      </c>
      <c r="AF23" s="107"/>
      <c r="AG23" s="107"/>
      <c r="AH23" s="107"/>
      <c r="AI23" s="107"/>
      <c r="AJ23" s="107"/>
      <c r="AK23" s="107"/>
      <c r="AL23" s="107"/>
      <c r="AM23" s="107">
        <v>15837</v>
      </c>
      <c r="AN23" s="107"/>
      <c r="AO23" s="107"/>
      <c r="AP23" s="107"/>
      <c r="AQ23" s="107"/>
      <c r="AR23" s="107"/>
      <c r="AS23" s="107"/>
      <c r="AT23" s="107"/>
      <c r="AU23" s="107">
        <v>15650</v>
      </c>
      <c r="AV23" s="107"/>
      <c r="AW23" s="107"/>
      <c r="AX23" s="107"/>
      <c r="AY23" s="107"/>
      <c r="AZ23" s="107"/>
      <c r="BA23" s="107"/>
      <c r="BB23" s="107"/>
      <c r="BC23" s="107">
        <v>9697</v>
      </c>
      <c r="BD23" s="107"/>
      <c r="BE23" s="107"/>
      <c r="BF23" s="107"/>
      <c r="BG23" s="107"/>
      <c r="BH23" s="107"/>
      <c r="BI23" s="107"/>
      <c r="BJ23" s="107"/>
    </row>
    <row r="24" spans="2:62" ht="10.5" customHeight="1">
      <c r="B24" s="4"/>
      <c r="C24" s="4"/>
      <c r="D24" s="4"/>
      <c r="E24" s="4"/>
      <c r="F24" s="123">
        <v>14</v>
      </c>
      <c r="G24" s="123"/>
      <c r="H24" s="123"/>
      <c r="I24" s="4"/>
      <c r="J24" s="4"/>
      <c r="K24" s="4"/>
      <c r="L24" s="4"/>
      <c r="M24" s="106">
        <v>110526</v>
      </c>
      <c r="N24" s="107"/>
      <c r="O24" s="107"/>
      <c r="P24" s="107"/>
      <c r="Q24" s="107"/>
      <c r="R24" s="107"/>
      <c r="S24" s="107"/>
      <c r="T24" s="107"/>
      <c r="U24" s="107"/>
      <c r="V24" s="107"/>
      <c r="W24" s="107">
        <v>7862</v>
      </c>
      <c r="X24" s="107"/>
      <c r="Y24" s="107"/>
      <c r="Z24" s="107"/>
      <c r="AA24" s="107"/>
      <c r="AB24" s="107"/>
      <c r="AC24" s="107"/>
      <c r="AD24" s="107"/>
      <c r="AE24" s="107">
        <v>11158</v>
      </c>
      <c r="AF24" s="107"/>
      <c r="AG24" s="107"/>
      <c r="AH24" s="107"/>
      <c r="AI24" s="107"/>
      <c r="AJ24" s="107"/>
      <c r="AK24" s="107"/>
      <c r="AL24" s="107"/>
      <c r="AM24" s="107">
        <v>9255</v>
      </c>
      <c r="AN24" s="107"/>
      <c r="AO24" s="107"/>
      <c r="AP24" s="107"/>
      <c r="AQ24" s="107"/>
      <c r="AR24" s="107"/>
      <c r="AS24" s="107"/>
      <c r="AT24" s="107"/>
      <c r="AU24" s="107">
        <v>10211</v>
      </c>
      <c r="AV24" s="107"/>
      <c r="AW24" s="107"/>
      <c r="AX24" s="107"/>
      <c r="AY24" s="107"/>
      <c r="AZ24" s="107"/>
      <c r="BA24" s="107"/>
      <c r="BB24" s="107"/>
      <c r="BC24" s="107">
        <v>5173</v>
      </c>
      <c r="BD24" s="107"/>
      <c r="BE24" s="107"/>
      <c r="BF24" s="107"/>
      <c r="BG24" s="107"/>
      <c r="BH24" s="107"/>
      <c r="BI24" s="107"/>
      <c r="BJ24" s="107"/>
    </row>
    <row r="25" spans="2:62" ht="10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4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2:62" ht="15.75" customHeight="1">
      <c r="B26" s="120" t="s">
        <v>72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9"/>
      <c r="M26" s="129" t="s">
        <v>397</v>
      </c>
      <c r="N26" s="176"/>
      <c r="O26" s="176"/>
      <c r="P26" s="176"/>
      <c r="Q26" s="176"/>
      <c r="R26" s="176"/>
      <c r="S26" s="176"/>
      <c r="T26" s="176"/>
      <c r="U26" s="176"/>
      <c r="V26" s="129" t="s">
        <v>396</v>
      </c>
      <c r="W26" s="176"/>
      <c r="X26" s="176"/>
      <c r="Y26" s="176"/>
      <c r="Z26" s="176"/>
      <c r="AA26" s="176"/>
      <c r="AB26" s="176"/>
      <c r="AC26" s="176"/>
      <c r="AD26" s="120"/>
      <c r="AE26" s="173" t="s">
        <v>90</v>
      </c>
      <c r="AF26" s="174"/>
      <c r="AG26" s="174"/>
      <c r="AH26" s="174"/>
      <c r="AI26" s="174"/>
      <c r="AJ26" s="174"/>
      <c r="AK26" s="174"/>
      <c r="AL26" s="175"/>
      <c r="AM26" s="129" t="s">
        <v>395</v>
      </c>
      <c r="AN26" s="176"/>
      <c r="AO26" s="176"/>
      <c r="AP26" s="176"/>
      <c r="AQ26" s="176"/>
      <c r="AR26" s="176"/>
      <c r="AS26" s="176"/>
      <c r="AT26" s="120"/>
      <c r="AU26" s="118" t="s">
        <v>91</v>
      </c>
      <c r="AV26" s="177"/>
      <c r="AW26" s="177"/>
      <c r="AX26" s="177"/>
      <c r="AY26" s="177"/>
      <c r="AZ26" s="177"/>
      <c r="BA26" s="177"/>
      <c r="BB26" s="178"/>
      <c r="BC26" s="129" t="s">
        <v>394</v>
      </c>
      <c r="BD26" s="176"/>
      <c r="BE26" s="176"/>
      <c r="BF26" s="176"/>
      <c r="BG26" s="176"/>
      <c r="BH26" s="176"/>
      <c r="BI26" s="176"/>
      <c r="BJ26" s="176"/>
    </row>
    <row r="27" spans="13:61" ht="10.5" customHeight="1">
      <c r="M27" s="5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3:62" ht="10.5" customHeight="1">
      <c r="C28" s="126" t="s">
        <v>46</v>
      </c>
      <c r="D28" s="126"/>
      <c r="E28" s="126"/>
      <c r="F28" s="138">
        <v>11</v>
      </c>
      <c r="G28" s="138"/>
      <c r="H28" s="138"/>
      <c r="I28" s="126" t="s">
        <v>39</v>
      </c>
      <c r="J28" s="126"/>
      <c r="K28" s="126"/>
      <c r="M28" s="139">
        <v>6639</v>
      </c>
      <c r="N28" s="135"/>
      <c r="O28" s="135"/>
      <c r="P28" s="135"/>
      <c r="Q28" s="135"/>
      <c r="R28" s="135"/>
      <c r="S28" s="135"/>
      <c r="T28" s="135"/>
      <c r="U28" s="135"/>
      <c r="V28" s="135">
        <v>3615</v>
      </c>
      <c r="W28" s="135"/>
      <c r="X28" s="135"/>
      <c r="Y28" s="135"/>
      <c r="Z28" s="135"/>
      <c r="AA28" s="135"/>
      <c r="AB28" s="135"/>
      <c r="AC28" s="135"/>
      <c r="AD28" s="135"/>
      <c r="AE28" s="107">
        <v>740</v>
      </c>
      <c r="AF28" s="107"/>
      <c r="AG28" s="107"/>
      <c r="AH28" s="107"/>
      <c r="AI28" s="107"/>
      <c r="AJ28" s="107"/>
      <c r="AK28" s="107"/>
      <c r="AL28" s="107"/>
      <c r="AM28" s="107">
        <v>1971</v>
      </c>
      <c r="AN28" s="107"/>
      <c r="AO28" s="107"/>
      <c r="AP28" s="107"/>
      <c r="AQ28" s="107"/>
      <c r="AR28" s="107"/>
      <c r="AS28" s="107"/>
      <c r="AT28" s="107"/>
      <c r="AU28" s="135">
        <v>736</v>
      </c>
      <c r="AV28" s="135"/>
      <c r="AW28" s="135"/>
      <c r="AX28" s="135"/>
      <c r="AY28" s="135"/>
      <c r="AZ28" s="135"/>
      <c r="BA28" s="135"/>
      <c r="BB28" s="135"/>
      <c r="BC28" s="135">
        <v>9589</v>
      </c>
      <c r="BD28" s="135"/>
      <c r="BE28" s="135"/>
      <c r="BF28" s="135"/>
      <c r="BG28" s="135"/>
      <c r="BH28" s="135"/>
      <c r="BI28" s="135"/>
      <c r="BJ28" s="135"/>
    </row>
    <row r="29" spans="3:62" ht="10.5" customHeight="1">
      <c r="C29" s="8"/>
      <c r="D29" s="8"/>
      <c r="E29" s="8"/>
      <c r="F29" s="138">
        <v>12</v>
      </c>
      <c r="G29" s="138"/>
      <c r="H29" s="138"/>
      <c r="I29" s="8"/>
      <c r="J29" s="8"/>
      <c r="K29" s="8"/>
      <c r="M29" s="139">
        <v>7330</v>
      </c>
      <c r="N29" s="135"/>
      <c r="O29" s="135"/>
      <c r="P29" s="135"/>
      <c r="Q29" s="135"/>
      <c r="R29" s="135"/>
      <c r="S29" s="135"/>
      <c r="T29" s="135"/>
      <c r="U29" s="135"/>
      <c r="V29" s="135">
        <v>3984</v>
      </c>
      <c r="W29" s="135"/>
      <c r="X29" s="135"/>
      <c r="Y29" s="135"/>
      <c r="Z29" s="135"/>
      <c r="AA29" s="135"/>
      <c r="AB29" s="135"/>
      <c r="AC29" s="135"/>
      <c r="AD29" s="135"/>
      <c r="AE29" s="107">
        <v>243</v>
      </c>
      <c r="AF29" s="107"/>
      <c r="AG29" s="107"/>
      <c r="AH29" s="107"/>
      <c r="AI29" s="107"/>
      <c r="AJ29" s="107"/>
      <c r="AK29" s="107"/>
      <c r="AL29" s="107"/>
      <c r="AM29" s="107">
        <v>1828</v>
      </c>
      <c r="AN29" s="107"/>
      <c r="AO29" s="107"/>
      <c r="AP29" s="107"/>
      <c r="AQ29" s="107"/>
      <c r="AR29" s="107"/>
      <c r="AS29" s="107"/>
      <c r="AT29" s="107"/>
      <c r="AU29" s="135">
        <v>176</v>
      </c>
      <c r="AV29" s="135"/>
      <c r="AW29" s="135"/>
      <c r="AX29" s="135"/>
      <c r="AY29" s="135"/>
      <c r="AZ29" s="135"/>
      <c r="BA29" s="135"/>
      <c r="BB29" s="135"/>
      <c r="BC29" s="135">
        <v>9098</v>
      </c>
      <c r="BD29" s="135"/>
      <c r="BE29" s="135"/>
      <c r="BF29" s="135"/>
      <c r="BG29" s="135"/>
      <c r="BH29" s="135"/>
      <c r="BI29" s="135"/>
      <c r="BJ29" s="135"/>
    </row>
    <row r="30" spans="3:62" ht="10.5" customHeight="1">
      <c r="C30" s="8"/>
      <c r="D30" s="8"/>
      <c r="E30" s="8"/>
      <c r="F30" s="138">
        <v>13</v>
      </c>
      <c r="G30" s="138"/>
      <c r="H30" s="138"/>
      <c r="I30" s="8"/>
      <c r="J30" s="8"/>
      <c r="K30" s="8"/>
      <c r="M30" s="139">
        <v>6380</v>
      </c>
      <c r="N30" s="135"/>
      <c r="O30" s="135"/>
      <c r="P30" s="135"/>
      <c r="Q30" s="135"/>
      <c r="R30" s="135"/>
      <c r="S30" s="135"/>
      <c r="T30" s="135"/>
      <c r="U30" s="135"/>
      <c r="V30" s="135">
        <v>3695</v>
      </c>
      <c r="W30" s="135"/>
      <c r="X30" s="135"/>
      <c r="Y30" s="135"/>
      <c r="Z30" s="135"/>
      <c r="AA30" s="135"/>
      <c r="AB30" s="135"/>
      <c r="AC30" s="135"/>
      <c r="AD30" s="135"/>
      <c r="AE30" s="107">
        <v>462</v>
      </c>
      <c r="AF30" s="107"/>
      <c r="AG30" s="107"/>
      <c r="AH30" s="107"/>
      <c r="AI30" s="107"/>
      <c r="AJ30" s="107"/>
      <c r="AK30" s="107"/>
      <c r="AL30" s="107"/>
      <c r="AM30" s="107">
        <v>1614</v>
      </c>
      <c r="AN30" s="107"/>
      <c r="AO30" s="107"/>
      <c r="AP30" s="107"/>
      <c r="AQ30" s="107"/>
      <c r="AR30" s="107"/>
      <c r="AS30" s="107"/>
      <c r="AT30" s="107"/>
      <c r="AU30" s="135">
        <v>432</v>
      </c>
      <c r="AV30" s="135"/>
      <c r="AW30" s="135"/>
      <c r="AX30" s="135"/>
      <c r="AY30" s="135"/>
      <c r="AZ30" s="135"/>
      <c r="BA30" s="135"/>
      <c r="BB30" s="135"/>
      <c r="BC30" s="135">
        <v>9824</v>
      </c>
      <c r="BD30" s="135"/>
      <c r="BE30" s="135"/>
      <c r="BF30" s="135"/>
      <c r="BG30" s="135"/>
      <c r="BH30" s="135"/>
      <c r="BI30" s="135"/>
      <c r="BJ30" s="135"/>
    </row>
    <row r="31" spans="2:62" ht="10.5" customHeight="1">
      <c r="B31" s="4"/>
      <c r="C31" s="4"/>
      <c r="D31" s="4"/>
      <c r="E31" s="4"/>
      <c r="F31" s="123">
        <v>14</v>
      </c>
      <c r="G31" s="123"/>
      <c r="H31" s="123"/>
      <c r="I31" s="4"/>
      <c r="J31" s="4"/>
      <c r="K31" s="4"/>
      <c r="L31" s="4"/>
      <c r="M31" s="139">
        <v>2857</v>
      </c>
      <c r="N31" s="135"/>
      <c r="O31" s="135"/>
      <c r="P31" s="135"/>
      <c r="Q31" s="135"/>
      <c r="R31" s="135"/>
      <c r="S31" s="135"/>
      <c r="T31" s="135"/>
      <c r="U31" s="135"/>
      <c r="V31" s="135">
        <v>2398</v>
      </c>
      <c r="W31" s="135"/>
      <c r="X31" s="135"/>
      <c r="Y31" s="135"/>
      <c r="Z31" s="135"/>
      <c r="AA31" s="135"/>
      <c r="AB31" s="135"/>
      <c r="AC31" s="135"/>
      <c r="AD31" s="135"/>
      <c r="AE31" s="107">
        <v>792</v>
      </c>
      <c r="AF31" s="107"/>
      <c r="AG31" s="107"/>
      <c r="AH31" s="107"/>
      <c r="AI31" s="107"/>
      <c r="AJ31" s="107"/>
      <c r="AK31" s="107"/>
      <c r="AL31" s="107"/>
      <c r="AM31" s="107">
        <v>1998</v>
      </c>
      <c r="AN31" s="107"/>
      <c r="AO31" s="107"/>
      <c r="AP31" s="107"/>
      <c r="AQ31" s="107"/>
      <c r="AR31" s="107"/>
      <c r="AS31" s="107"/>
      <c r="AT31" s="107"/>
      <c r="AU31" s="135">
        <v>607</v>
      </c>
      <c r="AV31" s="135"/>
      <c r="AW31" s="135"/>
      <c r="AX31" s="135"/>
      <c r="AY31" s="135"/>
      <c r="AZ31" s="135"/>
      <c r="BA31" s="135"/>
      <c r="BB31" s="135"/>
      <c r="BC31" s="135">
        <v>5654</v>
      </c>
      <c r="BD31" s="135"/>
      <c r="BE31" s="135"/>
      <c r="BF31" s="135"/>
      <c r="BG31" s="135"/>
      <c r="BH31" s="135"/>
      <c r="BI31" s="135"/>
      <c r="BJ31" s="135"/>
    </row>
    <row r="32" spans="2:62" ht="10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4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5.75" customHeight="1">
      <c r="B33" s="120" t="s">
        <v>72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128" t="s">
        <v>365</v>
      </c>
      <c r="N33" s="128"/>
      <c r="O33" s="128"/>
      <c r="P33" s="128"/>
      <c r="Q33" s="128"/>
      <c r="R33" s="128"/>
      <c r="S33" s="128"/>
      <c r="T33" s="128"/>
      <c r="U33" s="128"/>
      <c r="V33" s="128"/>
      <c r="W33" s="170" t="s">
        <v>682</v>
      </c>
      <c r="X33" s="170"/>
      <c r="Y33" s="170"/>
      <c r="Z33" s="170"/>
      <c r="AA33" s="170"/>
      <c r="AB33" s="170"/>
      <c r="AC33" s="170"/>
      <c r="AD33" s="170"/>
      <c r="AE33" s="170"/>
      <c r="AF33" s="170"/>
      <c r="AG33" s="128" t="s">
        <v>400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 t="s">
        <v>399</v>
      </c>
      <c r="AR33" s="128"/>
      <c r="AS33" s="128"/>
      <c r="AT33" s="128"/>
      <c r="AU33" s="128"/>
      <c r="AV33" s="128"/>
      <c r="AW33" s="128"/>
      <c r="AX33" s="128"/>
      <c r="AY33" s="128"/>
      <c r="AZ33" s="128"/>
      <c r="BA33" s="128" t="s">
        <v>398</v>
      </c>
      <c r="BB33" s="128"/>
      <c r="BC33" s="128"/>
      <c r="BD33" s="128"/>
      <c r="BE33" s="128"/>
      <c r="BF33" s="128"/>
      <c r="BG33" s="128"/>
      <c r="BH33" s="128"/>
      <c r="BI33" s="128"/>
      <c r="BJ33" s="129"/>
    </row>
    <row r="34" spans="3:62" ht="10.5" customHeight="1">
      <c r="C34" s="8"/>
      <c r="D34" s="8"/>
      <c r="E34" s="8"/>
      <c r="F34" s="8"/>
      <c r="G34" s="9"/>
      <c r="M34" s="5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:62" ht="10.5" customHeight="1">
      <c r="C35" s="126" t="s">
        <v>46</v>
      </c>
      <c r="D35" s="126"/>
      <c r="E35" s="126"/>
      <c r="F35" s="138">
        <v>11</v>
      </c>
      <c r="G35" s="138"/>
      <c r="H35" s="138"/>
      <c r="I35" s="126" t="s">
        <v>39</v>
      </c>
      <c r="J35" s="126"/>
      <c r="K35" s="126"/>
      <c r="M35" s="139">
        <v>6816</v>
      </c>
      <c r="N35" s="135"/>
      <c r="O35" s="135"/>
      <c r="P35" s="135"/>
      <c r="Q35" s="135"/>
      <c r="R35" s="135"/>
      <c r="S35" s="135"/>
      <c r="T35" s="135"/>
      <c r="U35" s="135"/>
      <c r="V35" s="135"/>
      <c r="W35" s="135">
        <v>25855</v>
      </c>
      <c r="X35" s="135"/>
      <c r="Y35" s="135"/>
      <c r="Z35" s="135"/>
      <c r="AA35" s="135"/>
      <c r="AB35" s="135"/>
      <c r="AC35" s="135"/>
      <c r="AD35" s="135"/>
      <c r="AE35" s="135"/>
      <c r="AF35" s="135"/>
      <c r="AG35" s="135">
        <v>17793</v>
      </c>
      <c r="AH35" s="135"/>
      <c r="AI35" s="135"/>
      <c r="AJ35" s="135"/>
      <c r="AK35" s="135"/>
      <c r="AL35" s="135"/>
      <c r="AM35" s="135"/>
      <c r="AN35" s="135"/>
      <c r="AO35" s="135"/>
      <c r="AP35" s="135"/>
      <c r="AQ35" s="135">
        <v>8451</v>
      </c>
      <c r="AR35" s="135"/>
      <c r="AS35" s="135"/>
      <c r="AT35" s="135"/>
      <c r="AU35" s="135"/>
      <c r="AV35" s="135"/>
      <c r="AW35" s="135"/>
      <c r="AX35" s="135"/>
      <c r="AY35" s="135"/>
      <c r="AZ35" s="135"/>
      <c r="BA35" s="135">
        <v>961</v>
      </c>
      <c r="BB35" s="135"/>
      <c r="BC35" s="135"/>
      <c r="BD35" s="135"/>
      <c r="BE35" s="135"/>
      <c r="BF35" s="135"/>
      <c r="BG35" s="135"/>
      <c r="BH35" s="135"/>
      <c r="BI35" s="135"/>
      <c r="BJ35" s="135"/>
    </row>
    <row r="36" spans="3:62" ht="10.5" customHeight="1">
      <c r="C36" s="8"/>
      <c r="D36" s="8"/>
      <c r="E36" s="8"/>
      <c r="F36" s="138">
        <v>12</v>
      </c>
      <c r="G36" s="138"/>
      <c r="H36" s="138"/>
      <c r="I36" s="8"/>
      <c r="J36" s="8"/>
      <c r="K36" s="8"/>
      <c r="M36" s="139">
        <v>6411</v>
      </c>
      <c r="N36" s="135"/>
      <c r="O36" s="135"/>
      <c r="P36" s="135"/>
      <c r="Q36" s="135"/>
      <c r="R36" s="135"/>
      <c r="S36" s="135"/>
      <c r="T36" s="135"/>
      <c r="U36" s="135"/>
      <c r="V36" s="135"/>
      <c r="W36" s="135">
        <v>27602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>
        <v>19766</v>
      </c>
      <c r="AH36" s="135"/>
      <c r="AI36" s="135"/>
      <c r="AJ36" s="135"/>
      <c r="AK36" s="135"/>
      <c r="AL36" s="135"/>
      <c r="AM36" s="135"/>
      <c r="AN36" s="135"/>
      <c r="AO36" s="135"/>
      <c r="AP36" s="135"/>
      <c r="AQ36" s="135">
        <v>8100</v>
      </c>
      <c r="AR36" s="135"/>
      <c r="AS36" s="135"/>
      <c r="AT36" s="135"/>
      <c r="AU36" s="135"/>
      <c r="AV36" s="135"/>
      <c r="AW36" s="135"/>
      <c r="AX36" s="135"/>
      <c r="AY36" s="135"/>
      <c r="AZ36" s="135"/>
      <c r="BA36" s="135">
        <v>1015</v>
      </c>
      <c r="BB36" s="135"/>
      <c r="BC36" s="135"/>
      <c r="BD36" s="135"/>
      <c r="BE36" s="135"/>
      <c r="BF36" s="135"/>
      <c r="BG36" s="135"/>
      <c r="BH36" s="135"/>
      <c r="BI36" s="135"/>
      <c r="BJ36" s="135"/>
    </row>
    <row r="37" spans="3:62" ht="10.5" customHeight="1">
      <c r="C37" s="8"/>
      <c r="D37" s="8"/>
      <c r="E37" s="8"/>
      <c r="F37" s="138">
        <v>13</v>
      </c>
      <c r="G37" s="138"/>
      <c r="H37" s="138"/>
      <c r="I37" s="8"/>
      <c r="J37" s="8"/>
      <c r="K37" s="8"/>
      <c r="M37" s="139">
        <v>6274</v>
      </c>
      <c r="N37" s="135"/>
      <c r="O37" s="135"/>
      <c r="P37" s="135"/>
      <c r="Q37" s="135"/>
      <c r="R37" s="135"/>
      <c r="S37" s="135"/>
      <c r="T37" s="135"/>
      <c r="U37" s="135"/>
      <c r="V37" s="135"/>
      <c r="W37" s="135">
        <v>29406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>
        <v>24742</v>
      </c>
      <c r="AH37" s="135"/>
      <c r="AI37" s="135"/>
      <c r="AJ37" s="135"/>
      <c r="AK37" s="135"/>
      <c r="AL37" s="135"/>
      <c r="AM37" s="135"/>
      <c r="AN37" s="135"/>
      <c r="AO37" s="135"/>
      <c r="AP37" s="135"/>
      <c r="AQ37" s="135">
        <v>6856</v>
      </c>
      <c r="AR37" s="135"/>
      <c r="AS37" s="135"/>
      <c r="AT37" s="135"/>
      <c r="AU37" s="135"/>
      <c r="AV37" s="135"/>
      <c r="AW37" s="135"/>
      <c r="AX37" s="135"/>
      <c r="AY37" s="135"/>
      <c r="AZ37" s="135"/>
      <c r="BA37" s="135">
        <v>1344</v>
      </c>
      <c r="BB37" s="135"/>
      <c r="BC37" s="135"/>
      <c r="BD37" s="135"/>
      <c r="BE37" s="135"/>
      <c r="BF37" s="135"/>
      <c r="BG37" s="135"/>
      <c r="BH37" s="135"/>
      <c r="BI37" s="135"/>
      <c r="BJ37" s="135"/>
    </row>
    <row r="38" spans="2:62" ht="10.5" customHeight="1">
      <c r="B38" s="4"/>
      <c r="C38" s="4"/>
      <c r="D38" s="4"/>
      <c r="E38" s="4"/>
      <c r="F38" s="123">
        <v>14</v>
      </c>
      <c r="G38" s="123"/>
      <c r="H38" s="123"/>
      <c r="I38" s="4"/>
      <c r="J38" s="4"/>
      <c r="K38" s="4"/>
      <c r="L38" s="4"/>
      <c r="M38" s="139">
        <v>3858</v>
      </c>
      <c r="N38" s="135"/>
      <c r="O38" s="135"/>
      <c r="P38" s="135"/>
      <c r="Q38" s="135"/>
      <c r="R38" s="135"/>
      <c r="S38" s="135"/>
      <c r="T38" s="135"/>
      <c r="U38" s="135"/>
      <c r="V38" s="135"/>
      <c r="W38" s="135">
        <v>22046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>
        <v>20441</v>
      </c>
      <c r="AH38" s="135"/>
      <c r="AI38" s="135"/>
      <c r="AJ38" s="135"/>
      <c r="AK38" s="135"/>
      <c r="AL38" s="135"/>
      <c r="AM38" s="135"/>
      <c r="AN38" s="135"/>
      <c r="AO38" s="135"/>
      <c r="AP38" s="135"/>
      <c r="AQ38" s="135">
        <v>5224</v>
      </c>
      <c r="AR38" s="135"/>
      <c r="AS38" s="135"/>
      <c r="AT38" s="135"/>
      <c r="AU38" s="135"/>
      <c r="AV38" s="135"/>
      <c r="AW38" s="135"/>
      <c r="AX38" s="135"/>
      <c r="AY38" s="135"/>
      <c r="AZ38" s="135"/>
      <c r="BA38" s="135">
        <v>992</v>
      </c>
      <c r="BB38" s="135"/>
      <c r="BC38" s="135"/>
      <c r="BD38" s="135"/>
      <c r="BE38" s="135"/>
      <c r="BF38" s="135"/>
      <c r="BG38" s="135"/>
      <c r="BH38" s="135"/>
      <c r="BI38" s="135"/>
      <c r="BJ38" s="135"/>
    </row>
    <row r="39" spans="2:62" ht="10.5" customHeight="1">
      <c r="B39" s="5"/>
      <c r="C39" s="6"/>
      <c r="D39" s="6"/>
      <c r="E39" s="6"/>
      <c r="F39" s="6"/>
      <c r="G39" s="19"/>
      <c r="H39" s="5"/>
      <c r="I39" s="5"/>
      <c r="J39" s="5"/>
      <c r="K39" s="5"/>
      <c r="L39" s="5"/>
      <c r="M39" s="4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 customHeight="1">
      <c r="B40" s="4"/>
      <c r="C40" s="140" t="s">
        <v>51</v>
      </c>
      <c r="D40" s="140"/>
      <c r="E40" s="9" t="s">
        <v>78</v>
      </c>
      <c r="F40" s="136" t="s">
        <v>229</v>
      </c>
      <c r="G40" s="136"/>
      <c r="H40" s="4" t="s">
        <v>92</v>
      </c>
      <c r="I40" s="4"/>
      <c r="J40" s="4"/>
      <c r="L40" s="16"/>
      <c r="M40" s="1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2:62" ht="10.5" customHeight="1">
      <c r="B41" s="4"/>
      <c r="C41" s="23"/>
      <c r="D41" s="23"/>
      <c r="E41" s="9"/>
      <c r="F41" s="137" t="s">
        <v>57</v>
      </c>
      <c r="G41" s="137"/>
      <c r="H41" s="171" t="s">
        <v>769</v>
      </c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</row>
    <row r="42" spans="2:62" ht="10.5" customHeight="1">
      <c r="B42" s="134" t="s">
        <v>54</v>
      </c>
      <c r="C42" s="134"/>
      <c r="D42" s="134"/>
      <c r="E42" s="9" t="s">
        <v>295</v>
      </c>
      <c r="F42" s="2" t="s">
        <v>89</v>
      </c>
      <c r="J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ht="10.5" customHeight="1"/>
    <row r="44" spans="2:62" ht="12.75" customHeight="1">
      <c r="B44" s="123" t="s">
        <v>770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</row>
    <row r="45" spans="2:62" ht="12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5.75" customHeight="1">
      <c r="B46" s="120" t="s">
        <v>72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 t="s">
        <v>93</v>
      </c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 t="s">
        <v>94</v>
      </c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 t="s">
        <v>95</v>
      </c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9"/>
    </row>
    <row r="47" spans="2:62" ht="15.75" customHeight="1">
      <c r="B47" s="12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 t="s">
        <v>401</v>
      </c>
      <c r="N47" s="132"/>
      <c r="O47" s="132"/>
      <c r="P47" s="132"/>
      <c r="Q47" s="132"/>
      <c r="R47" s="132"/>
      <c r="S47" s="132"/>
      <c r="T47" s="132" t="s">
        <v>402</v>
      </c>
      <c r="U47" s="132"/>
      <c r="V47" s="132"/>
      <c r="W47" s="132"/>
      <c r="X47" s="132"/>
      <c r="Y47" s="132"/>
      <c r="Z47" s="132"/>
      <c r="AA47" s="132" t="s">
        <v>401</v>
      </c>
      <c r="AB47" s="132"/>
      <c r="AC47" s="132"/>
      <c r="AD47" s="132"/>
      <c r="AE47" s="132"/>
      <c r="AF47" s="132"/>
      <c r="AG47" s="132"/>
      <c r="AH47" s="132" t="s">
        <v>402</v>
      </c>
      <c r="AI47" s="132"/>
      <c r="AJ47" s="132"/>
      <c r="AK47" s="132"/>
      <c r="AL47" s="132"/>
      <c r="AM47" s="132"/>
      <c r="AN47" s="132"/>
      <c r="AO47" s="132" t="s">
        <v>401</v>
      </c>
      <c r="AP47" s="132"/>
      <c r="AQ47" s="132"/>
      <c r="AR47" s="132"/>
      <c r="AS47" s="132"/>
      <c r="AT47" s="132"/>
      <c r="AU47" s="132"/>
      <c r="AV47" s="132" t="s">
        <v>402</v>
      </c>
      <c r="AW47" s="132"/>
      <c r="AX47" s="132"/>
      <c r="AY47" s="132"/>
      <c r="AZ47" s="132"/>
      <c r="BA47" s="132"/>
      <c r="BB47" s="132"/>
      <c r="BC47" s="132" t="s">
        <v>403</v>
      </c>
      <c r="BD47" s="132"/>
      <c r="BE47" s="132"/>
      <c r="BF47" s="132"/>
      <c r="BG47" s="132"/>
      <c r="BH47" s="132"/>
      <c r="BI47" s="132"/>
      <c r="BJ47" s="125"/>
    </row>
    <row r="48" spans="3:19" ht="10.5" customHeight="1">
      <c r="C48" s="8"/>
      <c r="D48" s="8"/>
      <c r="E48" s="8"/>
      <c r="F48" s="8"/>
      <c r="G48" s="9"/>
      <c r="M48" s="41"/>
      <c r="N48" s="42"/>
      <c r="O48" s="42"/>
      <c r="P48" s="42"/>
      <c r="Q48" s="42"/>
      <c r="R48" s="42"/>
      <c r="S48" s="42"/>
    </row>
    <row r="49" spans="3:62" ht="10.5" customHeight="1">
      <c r="C49" s="126" t="s">
        <v>46</v>
      </c>
      <c r="D49" s="126"/>
      <c r="E49" s="126"/>
      <c r="F49" s="138">
        <v>11</v>
      </c>
      <c r="G49" s="138"/>
      <c r="H49" s="138"/>
      <c r="I49" s="126" t="s">
        <v>39</v>
      </c>
      <c r="J49" s="126"/>
      <c r="K49" s="126"/>
      <c r="M49" s="139">
        <v>1818</v>
      </c>
      <c r="N49" s="135"/>
      <c r="O49" s="135"/>
      <c r="P49" s="135"/>
      <c r="Q49" s="135"/>
      <c r="R49" s="135"/>
      <c r="S49" s="135"/>
      <c r="T49" s="135">
        <v>672</v>
      </c>
      <c r="U49" s="135"/>
      <c r="V49" s="135"/>
      <c r="W49" s="135"/>
      <c r="X49" s="135"/>
      <c r="Y49" s="135"/>
      <c r="Z49" s="135"/>
      <c r="AA49" s="135">
        <v>19480</v>
      </c>
      <c r="AB49" s="135"/>
      <c r="AC49" s="135"/>
      <c r="AD49" s="135"/>
      <c r="AE49" s="135"/>
      <c r="AF49" s="135"/>
      <c r="AG49" s="135"/>
      <c r="AH49" s="135">
        <v>9124</v>
      </c>
      <c r="AI49" s="135"/>
      <c r="AJ49" s="135"/>
      <c r="AK49" s="135"/>
      <c r="AL49" s="135"/>
      <c r="AM49" s="135"/>
      <c r="AN49" s="135"/>
      <c r="AO49" s="135">
        <v>27777</v>
      </c>
      <c r="AP49" s="135"/>
      <c r="AQ49" s="135"/>
      <c r="AR49" s="135"/>
      <c r="AS49" s="135"/>
      <c r="AT49" s="135"/>
      <c r="AU49" s="135"/>
      <c r="AV49" s="135">
        <v>14716</v>
      </c>
      <c r="AW49" s="135"/>
      <c r="AX49" s="135"/>
      <c r="AY49" s="135"/>
      <c r="AZ49" s="135"/>
      <c r="BA49" s="135"/>
      <c r="BB49" s="135"/>
      <c r="BC49" s="135">
        <v>608</v>
      </c>
      <c r="BD49" s="135"/>
      <c r="BE49" s="135"/>
      <c r="BF49" s="135"/>
      <c r="BG49" s="135"/>
      <c r="BH49" s="135"/>
      <c r="BI49" s="135"/>
      <c r="BJ49" s="135"/>
    </row>
    <row r="50" spans="3:62" ht="10.5" customHeight="1">
      <c r="C50" s="8"/>
      <c r="D50" s="8"/>
      <c r="E50" s="8"/>
      <c r="F50" s="138">
        <v>12</v>
      </c>
      <c r="G50" s="138"/>
      <c r="H50" s="138"/>
      <c r="I50" s="8"/>
      <c r="J50" s="8"/>
      <c r="K50" s="8"/>
      <c r="M50" s="139">
        <v>1805</v>
      </c>
      <c r="N50" s="135"/>
      <c r="O50" s="135"/>
      <c r="P50" s="135"/>
      <c r="Q50" s="135"/>
      <c r="R50" s="135"/>
      <c r="S50" s="135"/>
      <c r="T50" s="135">
        <v>676</v>
      </c>
      <c r="U50" s="135"/>
      <c r="V50" s="135"/>
      <c r="W50" s="135"/>
      <c r="X50" s="135"/>
      <c r="Y50" s="135"/>
      <c r="Z50" s="135"/>
      <c r="AA50" s="135">
        <v>19921</v>
      </c>
      <c r="AB50" s="135"/>
      <c r="AC50" s="135"/>
      <c r="AD50" s="135"/>
      <c r="AE50" s="135"/>
      <c r="AF50" s="135"/>
      <c r="AG50" s="135"/>
      <c r="AH50" s="135">
        <v>9317</v>
      </c>
      <c r="AI50" s="135"/>
      <c r="AJ50" s="135"/>
      <c r="AK50" s="135"/>
      <c r="AL50" s="135"/>
      <c r="AM50" s="135"/>
      <c r="AN50" s="135"/>
      <c r="AO50" s="135">
        <v>28942</v>
      </c>
      <c r="AP50" s="135"/>
      <c r="AQ50" s="135"/>
      <c r="AR50" s="135"/>
      <c r="AS50" s="135"/>
      <c r="AT50" s="135"/>
      <c r="AU50" s="135"/>
      <c r="AV50" s="135">
        <v>15345</v>
      </c>
      <c r="AW50" s="135"/>
      <c r="AX50" s="135"/>
      <c r="AY50" s="135"/>
      <c r="AZ50" s="135"/>
      <c r="BA50" s="135"/>
      <c r="BB50" s="135"/>
      <c r="BC50" s="135">
        <v>715</v>
      </c>
      <c r="BD50" s="135"/>
      <c r="BE50" s="135"/>
      <c r="BF50" s="135"/>
      <c r="BG50" s="135"/>
      <c r="BH50" s="135"/>
      <c r="BI50" s="135"/>
      <c r="BJ50" s="135"/>
    </row>
    <row r="51" spans="3:62" ht="10.5" customHeight="1">
      <c r="C51" s="8"/>
      <c r="D51" s="8"/>
      <c r="E51" s="8"/>
      <c r="F51" s="138">
        <v>13</v>
      </c>
      <c r="G51" s="138"/>
      <c r="H51" s="138"/>
      <c r="I51" s="8"/>
      <c r="J51" s="8"/>
      <c r="K51" s="8"/>
      <c r="M51" s="139">
        <v>1641</v>
      </c>
      <c r="N51" s="135"/>
      <c r="O51" s="135"/>
      <c r="P51" s="135"/>
      <c r="Q51" s="135"/>
      <c r="R51" s="135"/>
      <c r="S51" s="135"/>
      <c r="T51" s="135">
        <v>649</v>
      </c>
      <c r="U51" s="135"/>
      <c r="V51" s="135"/>
      <c r="W51" s="135"/>
      <c r="X51" s="135"/>
      <c r="Y51" s="135"/>
      <c r="Z51" s="135"/>
      <c r="AA51" s="135">
        <v>19896</v>
      </c>
      <c r="AB51" s="135"/>
      <c r="AC51" s="135"/>
      <c r="AD51" s="135"/>
      <c r="AE51" s="135"/>
      <c r="AF51" s="135"/>
      <c r="AG51" s="135"/>
      <c r="AH51" s="135">
        <v>9634</v>
      </c>
      <c r="AI51" s="135"/>
      <c r="AJ51" s="135"/>
      <c r="AK51" s="135"/>
      <c r="AL51" s="135"/>
      <c r="AM51" s="135"/>
      <c r="AN51" s="135"/>
      <c r="AO51" s="135">
        <v>26707</v>
      </c>
      <c r="AP51" s="135"/>
      <c r="AQ51" s="135"/>
      <c r="AR51" s="135"/>
      <c r="AS51" s="135"/>
      <c r="AT51" s="135"/>
      <c r="AU51" s="135"/>
      <c r="AV51" s="135">
        <v>16100</v>
      </c>
      <c r="AW51" s="135"/>
      <c r="AX51" s="135"/>
      <c r="AY51" s="135"/>
      <c r="AZ51" s="135"/>
      <c r="BA51" s="135"/>
      <c r="BB51" s="135"/>
      <c r="BC51" s="135">
        <v>706</v>
      </c>
      <c r="BD51" s="135"/>
      <c r="BE51" s="135"/>
      <c r="BF51" s="135"/>
      <c r="BG51" s="135"/>
      <c r="BH51" s="135"/>
      <c r="BI51" s="135"/>
      <c r="BJ51" s="135"/>
    </row>
    <row r="52" spans="2:62" ht="10.5" customHeight="1">
      <c r="B52" s="4"/>
      <c r="C52" s="4"/>
      <c r="D52" s="4"/>
      <c r="E52" s="4"/>
      <c r="F52" s="123">
        <v>14</v>
      </c>
      <c r="G52" s="123"/>
      <c r="H52" s="123"/>
      <c r="I52" s="4"/>
      <c r="J52" s="4"/>
      <c r="K52" s="4"/>
      <c r="L52" s="4"/>
      <c r="M52" s="139">
        <v>1582</v>
      </c>
      <c r="N52" s="135"/>
      <c r="O52" s="135"/>
      <c r="P52" s="135"/>
      <c r="Q52" s="135"/>
      <c r="R52" s="135"/>
      <c r="S52" s="135"/>
      <c r="T52" s="135">
        <v>658</v>
      </c>
      <c r="U52" s="135"/>
      <c r="V52" s="135"/>
      <c r="W52" s="135"/>
      <c r="X52" s="135"/>
      <c r="Y52" s="135"/>
      <c r="Z52" s="135"/>
      <c r="AA52" s="135">
        <v>20076</v>
      </c>
      <c r="AB52" s="135"/>
      <c r="AC52" s="135"/>
      <c r="AD52" s="135"/>
      <c r="AE52" s="135"/>
      <c r="AF52" s="135"/>
      <c r="AG52" s="135"/>
      <c r="AH52" s="135">
        <v>9722</v>
      </c>
      <c r="AI52" s="135"/>
      <c r="AJ52" s="135"/>
      <c r="AK52" s="135"/>
      <c r="AL52" s="135"/>
      <c r="AM52" s="135"/>
      <c r="AN52" s="135"/>
      <c r="AO52" s="135">
        <v>14575</v>
      </c>
      <c r="AP52" s="135"/>
      <c r="AQ52" s="135"/>
      <c r="AR52" s="135"/>
      <c r="AS52" s="135"/>
      <c r="AT52" s="135"/>
      <c r="AU52" s="135"/>
      <c r="AV52" s="135">
        <v>9681</v>
      </c>
      <c r="AW52" s="135"/>
      <c r="AX52" s="135"/>
      <c r="AY52" s="135"/>
      <c r="AZ52" s="135"/>
      <c r="BA52" s="135"/>
      <c r="BB52" s="135"/>
      <c r="BC52" s="135">
        <v>300</v>
      </c>
      <c r="BD52" s="135"/>
      <c r="BE52" s="135"/>
      <c r="BF52" s="135"/>
      <c r="BG52" s="135"/>
      <c r="BH52" s="135"/>
      <c r="BI52" s="135"/>
      <c r="BJ52" s="135"/>
    </row>
    <row r="53" spans="2:62" ht="10.5" customHeight="1">
      <c r="B53" s="5"/>
      <c r="C53" s="6"/>
      <c r="D53" s="6"/>
      <c r="E53" s="6"/>
      <c r="F53" s="6"/>
      <c r="G53" s="19"/>
      <c r="H53" s="5"/>
      <c r="I53" s="5"/>
      <c r="J53" s="5"/>
      <c r="K53" s="5"/>
      <c r="L53" s="5"/>
      <c r="M53" s="58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</row>
    <row r="54" spans="2:8" ht="10.5" customHeight="1">
      <c r="B54" s="4"/>
      <c r="C54" s="140" t="s">
        <v>51</v>
      </c>
      <c r="D54" s="140"/>
      <c r="E54" s="9" t="s">
        <v>78</v>
      </c>
      <c r="F54" s="136" t="s">
        <v>229</v>
      </c>
      <c r="G54" s="136"/>
      <c r="H54" s="4" t="s">
        <v>96</v>
      </c>
    </row>
    <row r="55" spans="2:8" ht="10.5" customHeight="1">
      <c r="B55" s="4"/>
      <c r="C55" s="23"/>
      <c r="D55" s="23"/>
      <c r="E55" s="9"/>
      <c r="F55" s="137" t="s">
        <v>57</v>
      </c>
      <c r="G55" s="137"/>
      <c r="H55" s="4" t="s">
        <v>674</v>
      </c>
    </row>
    <row r="56" spans="2:6" ht="10.5" customHeight="1">
      <c r="B56" s="134" t="s">
        <v>54</v>
      </c>
      <c r="C56" s="134"/>
      <c r="D56" s="134"/>
      <c r="E56" s="9" t="s">
        <v>295</v>
      </c>
      <c r="F56" s="2" t="s">
        <v>89</v>
      </c>
    </row>
    <row r="57" spans="2:5" ht="10.5" customHeight="1">
      <c r="B57" s="8"/>
      <c r="C57" s="8"/>
      <c r="D57" s="8"/>
      <c r="E57" s="9"/>
    </row>
    <row r="58" spans="2:62" ht="12.75" customHeight="1">
      <c r="B58" s="123" t="s">
        <v>771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</row>
    <row r="59" spans="2:62" ht="12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2:62" ht="15.75" customHeight="1">
      <c r="B60" s="142" t="s">
        <v>72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64"/>
      <c r="M60" s="128" t="s">
        <v>508</v>
      </c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 t="s">
        <v>509</v>
      </c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 t="s">
        <v>510</v>
      </c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9"/>
    </row>
    <row r="61" spans="2:62" ht="15.75" customHeight="1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65"/>
      <c r="M61" s="132" t="s">
        <v>360</v>
      </c>
      <c r="N61" s="132"/>
      <c r="O61" s="132"/>
      <c r="P61" s="132"/>
      <c r="Q61" s="132"/>
      <c r="R61" s="132"/>
      <c r="S61" s="132"/>
      <c r="T61" s="132"/>
      <c r="U61" s="132"/>
      <c r="V61" s="132" t="s">
        <v>45</v>
      </c>
      <c r="W61" s="132"/>
      <c r="X61" s="132"/>
      <c r="Y61" s="132"/>
      <c r="Z61" s="132"/>
      <c r="AA61" s="132"/>
      <c r="AB61" s="132"/>
      <c r="AC61" s="132"/>
      <c r="AD61" s="132"/>
      <c r="AE61" s="132" t="s">
        <v>360</v>
      </c>
      <c r="AF61" s="132"/>
      <c r="AG61" s="132"/>
      <c r="AH61" s="132"/>
      <c r="AI61" s="132"/>
      <c r="AJ61" s="132"/>
      <c r="AK61" s="132"/>
      <c r="AL61" s="132"/>
      <c r="AM61" s="132" t="s">
        <v>45</v>
      </c>
      <c r="AN61" s="132"/>
      <c r="AO61" s="132"/>
      <c r="AP61" s="132"/>
      <c r="AQ61" s="132"/>
      <c r="AR61" s="132"/>
      <c r="AS61" s="132"/>
      <c r="AT61" s="132"/>
      <c r="AU61" s="132" t="s">
        <v>360</v>
      </c>
      <c r="AV61" s="132"/>
      <c r="AW61" s="132"/>
      <c r="AX61" s="132"/>
      <c r="AY61" s="132"/>
      <c r="AZ61" s="132"/>
      <c r="BA61" s="132"/>
      <c r="BB61" s="132"/>
      <c r="BC61" s="132" t="s">
        <v>45</v>
      </c>
      <c r="BD61" s="132"/>
      <c r="BE61" s="132"/>
      <c r="BF61" s="132"/>
      <c r="BG61" s="132"/>
      <c r="BH61" s="132"/>
      <c r="BI61" s="132"/>
      <c r="BJ61" s="125"/>
    </row>
    <row r="62" spans="13:30" ht="10.5" customHeight="1">
      <c r="M62" s="5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3:62" ht="10.5" customHeight="1">
      <c r="C63" s="126" t="s">
        <v>493</v>
      </c>
      <c r="D63" s="126"/>
      <c r="E63" s="126"/>
      <c r="F63" s="123">
        <v>14</v>
      </c>
      <c r="G63" s="123"/>
      <c r="H63" s="123"/>
      <c r="I63" s="126" t="s">
        <v>72</v>
      </c>
      <c r="J63" s="126"/>
      <c r="K63" s="126"/>
      <c r="M63" s="106">
        <v>935</v>
      </c>
      <c r="N63" s="107"/>
      <c r="O63" s="107"/>
      <c r="P63" s="107"/>
      <c r="Q63" s="107"/>
      <c r="R63" s="107"/>
      <c r="S63" s="107"/>
      <c r="T63" s="107"/>
      <c r="U63" s="107"/>
      <c r="V63" s="107">
        <v>13887</v>
      </c>
      <c r="W63" s="107"/>
      <c r="X63" s="107"/>
      <c r="Y63" s="107"/>
      <c r="Z63" s="107"/>
      <c r="AA63" s="107"/>
      <c r="AB63" s="107"/>
      <c r="AC63" s="107"/>
      <c r="AD63" s="107"/>
      <c r="AE63" s="107">
        <v>756</v>
      </c>
      <c r="AF63" s="107"/>
      <c r="AG63" s="107"/>
      <c r="AH63" s="107"/>
      <c r="AI63" s="107"/>
      <c r="AJ63" s="107"/>
      <c r="AK63" s="107"/>
      <c r="AL63" s="107"/>
      <c r="AM63" s="107">
        <v>9822</v>
      </c>
      <c r="AN63" s="107"/>
      <c r="AO63" s="107"/>
      <c r="AP63" s="107"/>
      <c r="AQ63" s="107"/>
      <c r="AR63" s="107"/>
      <c r="AS63" s="107"/>
      <c r="AT63" s="107"/>
      <c r="AU63" s="107">
        <v>179</v>
      </c>
      <c r="AV63" s="107"/>
      <c r="AW63" s="107"/>
      <c r="AX63" s="107"/>
      <c r="AY63" s="107"/>
      <c r="AZ63" s="107"/>
      <c r="BA63" s="107"/>
      <c r="BB63" s="107"/>
      <c r="BC63" s="107">
        <v>4065</v>
      </c>
      <c r="BD63" s="107"/>
      <c r="BE63" s="107"/>
      <c r="BF63" s="107"/>
      <c r="BG63" s="107"/>
      <c r="BH63" s="107"/>
      <c r="BI63" s="107"/>
      <c r="BJ63" s="107"/>
    </row>
    <row r="64" spans="3:62" s="77" customFormat="1" ht="10.5" customHeight="1">
      <c r="C64" s="97"/>
      <c r="D64" s="97"/>
      <c r="E64" s="97"/>
      <c r="F64" s="112">
        <v>15</v>
      </c>
      <c r="G64" s="112"/>
      <c r="H64" s="112"/>
      <c r="I64" s="97"/>
      <c r="J64" s="97"/>
      <c r="K64" s="97"/>
      <c r="M64" s="113">
        <v>6508</v>
      </c>
      <c r="N64" s="111"/>
      <c r="O64" s="111"/>
      <c r="P64" s="111"/>
      <c r="Q64" s="111"/>
      <c r="R64" s="111"/>
      <c r="S64" s="111"/>
      <c r="T64" s="111"/>
      <c r="U64" s="111"/>
      <c r="V64" s="111">
        <v>66949</v>
      </c>
      <c r="W64" s="111"/>
      <c r="X64" s="111"/>
      <c r="Y64" s="111"/>
      <c r="Z64" s="111"/>
      <c r="AA64" s="111"/>
      <c r="AB64" s="111"/>
      <c r="AC64" s="111"/>
      <c r="AD64" s="111"/>
      <c r="AE64" s="111">
        <v>3765</v>
      </c>
      <c r="AF64" s="111"/>
      <c r="AG64" s="111"/>
      <c r="AH64" s="111"/>
      <c r="AI64" s="111"/>
      <c r="AJ64" s="111"/>
      <c r="AK64" s="111"/>
      <c r="AL64" s="111"/>
      <c r="AM64" s="111">
        <v>43320</v>
      </c>
      <c r="AN64" s="111"/>
      <c r="AO64" s="111"/>
      <c r="AP64" s="111"/>
      <c r="AQ64" s="111"/>
      <c r="AR64" s="111"/>
      <c r="AS64" s="111"/>
      <c r="AT64" s="111"/>
      <c r="AU64" s="111">
        <v>2743</v>
      </c>
      <c r="AV64" s="111"/>
      <c r="AW64" s="111"/>
      <c r="AX64" s="111"/>
      <c r="AY64" s="111"/>
      <c r="AZ64" s="111"/>
      <c r="BA64" s="111"/>
      <c r="BB64" s="111"/>
      <c r="BC64" s="111">
        <v>23629</v>
      </c>
      <c r="BD64" s="111"/>
      <c r="BE64" s="111"/>
      <c r="BF64" s="111"/>
      <c r="BG64" s="111"/>
      <c r="BH64" s="111"/>
      <c r="BI64" s="111"/>
      <c r="BJ64" s="111"/>
    </row>
    <row r="65" spans="2:62" ht="10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4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2:62" ht="10.5" customHeight="1">
      <c r="B66" s="16"/>
      <c r="C66" s="140" t="s">
        <v>51</v>
      </c>
      <c r="D66" s="140"/>
      <c r="E66" s="11" t="s">
        <v>78</v>
      </c>
      <c r="F66" s="4" t="s">
        <v>772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2:6" ht="10.5" customHeight="1">
      <c r="B67" s="172" t="s">
        <v>54</v>
      </c>
      <c r="C67" s="172"/>
      <c r="D67" s="172"/>
      <c r="E67" s="9" t="s">
        <v>295</v>
      </c>
      <c r="F67" s="2" t="s">
        <v>89</v>
      </c>
    </row>
  </sheetData>
  <mergeCells count="235">
    <mergeCell ref="AM63:AT63"/>
    <mergeCell ref="F64:H64"/>
    <mergeCell ref="V61:AD61"/>
    <mergeCell ref="AU64:BB64"/>
    <mergeCell ref="AE61:AL61"/>
    <mergeCell ref="I63:K63"/>
    <mergeCell ref="M63:U63"/>
    <mergeCell ref="V63:AD63"/>
    <mergeCell ref="AE63:AL63"/>
    <mergeCell ref="BC64:BJ64"/>
    <mergeCell ref="M64:U64"/>
    <mergeCell ref="V64:AD64"/>
    <mergeCell ref="AE64:AL64"/>
    <mergeCell ref="AM64:AT64"/>
    <mergeCell ref="C28:E28"/>
    <mergeCell ref="I28:K28"/>
    <mergeCell ref="F28:H28"/>
    <mergeCell ref="F21:H21"/>
    <mergeCell ref="F23:H23"/>
    <mergeCell ref="F24:H24"/>
    <mergeCell ref="F22:H22"/>
    <mergeCell ref="C35:E35"/>
    <mergeCell ref="I35:K35"/>
    <mergeCell ref="C49:E49"/>
    <mergeCell ref="I49:K49"/>
    <mergeCell ref="F49:H49"/>
    <mergeCell ref="C40:D40"/>
    <mergeCell ref="B42:D42"/>
    <mergeCell ref="B44:BJ44"/>
    <mergeCell ref="B46:L47"/>
    <mergeCell ref="M46:Z46"/>
    <mergeCell ref="C66:D66"/>
    <mergeCell ref="B67:D67"/>
    <mergeCell ref="C63:E63"/>
    <mergeCell ref="F63:H63"/>
    <mergeCell ref="C54:D54"/>
    <mergeCell ref="B56:D56"/>
    <mergeCell ref="AU63:BB63"/>
    <mergeCell ref="BC63:BJ63"/>
    <mergeCell ref="B58:BJ58"/>
    <mergeCell ref="B60:L61"/>
    <mergeCell ref="M60:AD60"/>
    <mergeCell ref="AE60:AT60"/>
    <mergeCell ref="AU60:BJ60"/>
    <mergeCell ref="M61:U61"/>
    <mergeCell ref="BC52:BJ52"/>
    <mergeCell ref="AM61:AT61"/>
    <mergeCell ref="AU61:BB61"/>
    <mergeCell ref="BC61:BJ61"/>
    <mergeCell ref="AH51:AN51"/>
    <mergeCell ref="AH52:AN52"/>
    <mergeCell ref="AO52:AU52"/>
    <mergeCell ref="AV52:BB52"/>
    <mergeCell ref="M51:S51"/>
    <mergeCell ref="T51:Z51"/>
    <mergeCell ref="AA51:AG51"/>
    <mergeCell ref="M52:S52"/>
    <mergeCell ref="T52:Z52"/>
    <mergeCell ref="AA52:AG52"/>
    <mergeCell ref="AO50:AU50"/>
    <mergeCell ref="AV50:BB50"/>
    <mergeCell ref="BC50:BJ50"/>
    <mergeCell ref="AO51:AU51"/>
    <mergeCell ref="AV51:BB51"/>
    <mergeCell ref="BC51:BJ51"/>
    <mergeCell ref="M50:S50"/>
    <mergeCell ref="T50:Z50"/>
    <mergeCell ref="AA50:AG50"/>
    <mergeCell ref="AH50:AN50"/>
    <mergeCell ref="M49:S49"/>
    <mergeCell ref="T49:Z49"/>
    <mergeCell ref="AA49:AG49"/>
    <mergeCell ref="AH49:AN49"/>
    <mergeCell ref="BC49:BJ49"/>
    <mergeCell ref="AH47:AN47"/>
    <mergeCell ref="AO47:AU47"/>
    <mergeCell ref="AV47:BB47"/>
    <mergeCell ref="BC47:BJ47"/>
    <mergeCell ref="T47:Z47"/>
    <mergeCell ref="AA47:AG47"/>
    <mergeCell ref="AO49:AU49"/>
    <mergeCell ref="AV49:BB49"/>
    <mergeCell ref="AQ37:AZ37"/>
    <mergeCell ref="BA37:BJ37"/>
    <mergeCell ref="M38:V38"/>
    <mergeCell ref="W38:AF38"/>
    <mergeCell ref="AG38:AP38"/>
    <mergeCell ref="AQ38:AZ38"/>
    <mergeCell ref="BA38:BJ38"/>
    <mergeCell ref="AG35:AP35"/>
    <mergeCell ref="F37:H37"/>
    <mergeCell ref="M37:V37"/>
    <mergeCell ref="W37:AF37"/>
    <mergeCell ref="AG37:AP37"/>
    <mergeCell ref="F36:H36"/>
    <mergeCell ref="M36:V36"/>
    <mergeCell ref="W36:AF36"/>
    <mergeCell ref="AG36:AP36"/>
    <mergeCell ref="BC26:BJ26"/>
    <mergeCell ref="M26:U26"/>
    <mergeCell ref="V26:AD26"/>
    <mergeCell ref="AQ36:AZ36"/>
    <mergeCell ref="BA36:BJ36"/>
    <mergeCell ref="AE31:AL31"/>
    <mergeCell ref="AQ35:AZ35"/>
    <mergeCell ref="BA35:BJ35"/>
    <mergeCell ref="AQ33:AZ33"/>
    <mergeCell ref="BA33:BJ33"/>
    <mergeCell ref="BC24:BJ24"/>
    <mergeCell ref="AU24:BB24"/>
    <mergeCell ref="BC22:BJ22"/>
    <mergeCell ref="B26:L26"/>
    <mergeCell ref="W24:AD24"/>
    <mergeCell ref="AE24:AL24"/>
    <mergeCell ref="AM24:AT24"/>
    <mergeCell ref="AE26:AL26"/>
    <mergeCell ref="AM26:AT26"/>
    <mergeCell ref="AU26:BB26"/>
    <mergeCell ref="V9:AD9"/>
    <mergeCell ref="W22:AD22"/>
    <mergeCell ref="AE22:AL22"/>
    <mergeCell ref="AM22:AT22"/>
    <mergeCell ref="AE9:AL9"/>
    <mergeCell ref="AM9:AT9"/>
    <mergeCell ref="AE11:AL11"/>
    <mergeCell ref="AE10:AL10"/>
    <mergeCell ref="M21:V21"/>
    <mergeCell ref="AM21:AT21"/>
    <mergeCell ref="B6:L7"/>
    <mergeCell ref="F12:H12"/>
    <mergeCell ref="B15:D15"/>
    <mergeCell ref="M9:U9"/>
    <mergeCell ref="M10:U10"/>
    <mergeCell ref="AE7:AL7"/>
    <mergeCell ref="M6:AD6"/>
    <mergeCell ref="BC7:BJ7"/>
    <mergeCell ref="AM7:AT7"/>
    <mergeCell ref="AU7:BB7"/>
    <mergeCell ref="V7:AD7"/>
    <mergeCell ref="M7:U7"/>
    <mergeCell ref="B3:BJ3"/>
    <mergeCell ref="B4:BJ4"/>
    <mergeCell ref="BC19:BJ19"/>
    <mergeCell ref="C9:E9"/>
    <mergeCell ref="F9:H9"/>
    <mergeCell ref="I9:K9"/>
    <mergeCell ref="F10:H10"/>
    <mergeCell ref="AU9:BB9"/>
    <mergeCell ref="AU6:BJ6"/>
    <mergeCell ref="AE6:AT6"/>
    <mergeCell ref="M28:U28"/>
    <mergeCell ref="V28:AD28"/>
    <mergeCell ref="M29:U29"/>
    <mergeCell ref="V29:AD29"/>
    <mergeCell ref="M24:V24"/>
    <mergeCell ref="M22:V22"/>
    <mergeCell ref="B19:L19"/>
    <mergeCell ref="F11:H11"/>
    <mergeCell ref="M11:U11"/>
    <mergeCell ref="M12:U12"/>
    <mergeCell ref="V12:AD12"/>
    <mergeCell ref="C21:E21"/>
    <mergeCell ref="I21:K21"/>
    <mergeCell ref="AU10:BB10"/>
    <mergeCell ref="AM19:AT19"/>
    <mergeCell ref="AU19:BB19"/>
    <mergeCell ref="V11:AD11"/>
    <mergeCell ref="AM11:AT11"/>
    <mergeCell ref="M19:V19"/>
    <mergeCell ref="W19:AD19"/>
    <mergeCell ref="B17:BJ17"/>
    <mergeCell ref="AE19:AL19"/>
    <mergeCell ref="V10:AD10"/>
    <mergeCell ref="AU21:BB21"/>
    <mergeCell ref="AU23:BB23"/>
    <mergeCell ref="BC23:BJ23"/>
    <mergeCell ref="AU22:BB22"/>
    <mergeCell ref="AE21:AL21"/>
    <mergeCell ref="M23:V23"/>
    <mergeCell ref="W23:AD23"/>
    <mergeCell ref="AE23:AL23"/>
    <mergeCell ref="AM23:AT23"/>
    <mergeCell ref="W21:AD21"/>
    <mergeCell ref="BC9:BJ9"/>
    <mergeCell ref="AU11:BB11"/>
    <mergeCell ref="BC11:BJ11"/>
    <mergeCell ref="BC10:BJ10"/>
    <mergeCell ref="BC12:BJ12"/>
    <mergeCell ref="AU12:BB12"/>
    <mergeCell ref="AM10:AT10"/>
    <mergeCell ref="BC21:BJ21"/>
    <mergeCell ref="AE12:AL12"/>
    <mergeCell ref="AM12:AT12"/>
    <mergeCell ref="C14:D14"/>
    <mergeCell ref="F54:G54"/>
    <mergeCell ref="AM29:AT29"/>
    <mergeCell ref="AE30:AL30"/>
    <mergeCell ref="AM30:AT30"/>
    <mergeCell ref="F38:H38"/>
    <mergeCell ref="F29:H29"/>
    <mergeCell ref="F30:H30"/>
    <mergeCell ref="F55:G55"/>
    <mergeCell ref="F40:G40"/>
    <mergeCell ref="F41:G41"/>
    <mergeCell ref="F50:H50"/>
    <mergeCell ref="F51:H51"/>
    <mergeCell ref="F52:H52"/>
    <mergeCell ref="H41:BJ41"/>
    <mergeCell ref="AA46:AN46"/>
    <mergeCell ref="AO46:BJ46"/>
    <mergeCell ref="M47:S47"/>
    <mergeCell ref="V30:AD30"/>
    <mergeCell ref="F35:H35"/>
    <mergeCell ref="M35:V35"/>
    <mergeCell ref="M30:U30"/>
    <mergeCell ref="W35:AF35"/>
    <mergeCell ref="AE28:AL28"/>
    <mergeCell ref="AM28:AT28"/>
    <mergeCell ref="AU30:BB30"/>
    <mergeCell ref="BC30:BJ30"/>
    <mergeCell ref="AE29:AL29"/>
    <mergeCell ref="AU28:BB28"/>
    <mergeCell ref="BC28:BJ28"/>
    <mergeCell ref="AU29:BB29"/>
    <mergeCell ref="BC29:BJ29"/>
    <mergeCell ref="AM31:AT31"/>
    <mergeCell ref="AU31:BB31"/>
    <mergeCell ref="BC31:BJ31"/>
    <mergeCell ref="B33:L33"/>
    <mergeCell ref="M33:V33"/>
    <mergeCell ref="W33:AF33"/>
    <mergeCell ref="AG33:AP33"/>
    <mergeCell ref="M31:U31"/>
    <mergeCell ref="V31:AD31"/>
    <mergeCell ref="F31:H3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65"/>
  <sheetViews>
    <sheetView workbookViewId="0" topLeftCell="A1">
      <selection activeCell="F37" sqref="F37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5" t="s">
        <v>622</v>
      </c>
    </row>
    <row r="2" ht="10.5" customHeight="1"/>
    <row r="3" spans="2:62" ht="12.75" customHeight="1">
      <c r="B3" s="123" t="s">
        <v>773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</row>
    <row r="5" spans="2:62" ht="18" customHeight="1">
      <c r="B5" s="142" t="s">
        <v>72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 t="s">
        <v>494</v>
      </c>
      <c r="N5" s="128"/>
      <c r="O5" s="128"/>
      <c r="P5" s="128"/>
      <c r="Q5" s="128"/>
      <c r="R5" s="128"/>
      <c r="S5" s="128"/>
      <c r="T5" s="128"/>
      <c r="U5" s="128"/>
      <c r="V5" s="128"/>
      <c r="W5" s="128" t="s">
        <v>557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 t="s">
        <v>558</v>
      </c>
      <c r="AH5" s="128"/>
      <c r="AI5" s="128"/>
      <c r="AJ5" s="128"/>
      <c r="AK5" s="128"/>
      <c r="AL5" s="128"/>
      <c r="AM5" s="128"/>
      <c r="AN5" s="128"/>
      <c r="AO5" s="128"/>
      <c r="AP5" s="128"/>
      <c r="AQ5" s="128" t="s">
        <v>559</v>
      </c>
      <c r="AR5" s="128"/>
      <c r="AS5" s="128"/>
      <c r="AT5" s="128"/>
      <c r="AU5" s="128"/>
      <c r="AV5" s="128"/>
      <c r="AW5" s="128"/>
      <c r="AX5" s="128"/>
      <c r="AY5" s="128"/>
      <c r="AZ5" s="128"/>
      <c r="BA5" s="128" t="s">
        <v>560</v>
      </c>
      <c r="BB5" s="128"/>
      <c r="BC5" s="128"/>
      <c r="BD5" s="128"/>
      <c r="BE5" s="128"/>
      <c r="BF5" s="128"/>
      <c r="BG5" s="128"/>
      <c r="BH5" s="128"/>
      <c r="BI5" s="128"/>
      <c r="BJ5" s="129"/>
    </row>
    <row r="6" spans="2:62" ht="18" customHeigh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32" t="s">
        <v>555</v>
      </c>
      <c r="N6" s="132"/>
      <c r="O6" s="132"/>
      <c r="P6" s="132"/>
      <c r="Q6" s="132"/>
      <c r="R6" s="132" t="s">
        <v>556</v>
      </c>
      <c r="S6" s="132"/>
      <c r="T6" s="132"/>
      <c r="U6" s="132"/>
      <c r="V6" s="132"/>
      <c r="W6" s="132" t="s">
        <v>555</v>
      </c>
      <c r="X6" s="132"/>
      <c r="Y6" s="132"/>
      <c r="Z6" s="132"/>
      <c r="AA6" s="132"/>
      <c r="AB6" s="132" t="s">
        <v>556</v>
      </c>
      <c r="AC6" s="132"/>
      <c r="AD6" s="132"/>
      <c r="AE6" s="132"/>
      <c r="AF6" s="132"/>
      <c r="AG6" s="132" t="s">
        <v>555</v>
      </c>
      <c r="AH6" s="132"/>
      <c r="AI6" s="132"/>
      <c r="AJ6" s="132"/>
      <c r="AK6" s="132"/>
      <c r="AL6" s="132" t="s">
        <v>556</v>
      </c>
      <c r="AM6" s="132"/>
      <c r="AN6" s="132"/>
      <c r="AO6" s="132"/>
      <c r="AP6" s="132"/>
      <c r="AQ6" s="132" t="s">
        <v>555</v>
      </c>
      <c r="AR6" s="132"/>
      <c r="AS6" s="132"/>
      <c r="AT6" s="132"/>
      <c r="AU6" s="132"/>
      <c r="AV6" s="132" t="s">
        <v>556</v>
      </c>
      <c r="AW6" s="132"/>
      <c r="AX6" s="132"/>
      <c r="AY6" s="132"/>
      <c r="AZ6" s="132"/>
      <c r="BA6" s="132" t="s">
        <v>555</v>
      </c>
      <c r="BB6" s="132"/>
      <c r="BC6" s="132"/>
      <c r="BD6" s="132"/>
      <c r="BE6" s="132"/>
      <c r="BF6" s="132" t="s">
        <v>556</v>
      </c>
      <c r="BG6" s="132"/>
      <c r="BH6" s="132"/>
      <c r="BI6" s="132"/>
      <c r="BJ6" s="125"/>
    </row>
    <row r="7" spans="13:32" ht="10.5" customHeight="1"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3:62" ht="10.5" customHeight="1">
      <c r="C8" s="126" t="s">
        <v>493</v>
      </c>
      <c r="D8" s="126"/>
      <c r="E8" s="126"/>
      <c r="F8" s="123">
        <v>14</v>
      </c>
      <c r="G8" s="123"/>
      <c r="H8" s="123"/>
      <c r="I8" s="126" t="s">
        <v>72</v>
      </c>
      <c r="J8" s="126"/>
      <c r="K8" s="126"/>
      <c r="M8" s="139">
        <v>11501</v>
      </c>
      <c r="N8" s="135"/>
      <c r="O8" s="135"/>
      <c r="P8" s="135"/>
      <c r="Q8" s="135"/>
      <c r="R8" s="135">
        <v>4065</v>
      </c>
      <c r="S8" s="135"/>
      <c r="T8" s="135"/>
      <c r="U8" s="135"/>
      <c r="V8" s="135"/>
      <c r="W8" s="135">
        <v>635</v>
      </c>
      <c r="X8" s="135"/>
      <c r="Y8" s="135"/>
      <c r="Z8" s="135"/>
      <c r="AA8" s="135"/>
      <c r="AB8" s="135">
        <v>493</v>
      </c>
      <c r="AC8" s="135"/>
      <c r="AD8" s="135"/>
      <c r="AE8" s="135"/>
      <c r="AF8" s="135"/>
      <c r="AG8" s="135">
        <v>261</v>
      </c>
      <c r="AH8" s="135"/>
      <c r="AI8" s="135"/>
      <c r="AJ8" s="135"/>
      <c r="AK8" s="135"/>
      <c r="AL8" s="135">
        <v>97</v>
      </c>
      <c r="AM8" s="135"/>
      <c r="AN8" s="135"/>
      <c r="AO8" s="135"/>
      <c r="AP8" s="135"/>
      <c r="AQ8" s="135">
        <v>422</v>
      </c>
      <c r="AR8" s="135"/>
      <c r="AS8" s="135"/>
      <c r="AT8" s="135"/>
      <c r="AU8" s="135"/>
      <c r="AV8" s="135">
        <v>268</v>
      </c>
      <c r="AW8" s="135"/>
      <c r="AX8" s="135"/>
      <c r="AY8" s="135"/>
      <c r="AZ8" s="135"/>
      <c r="BA8" s="135">
        <v>64</v>
      </c>
      <c r="BB8" s="135"/>
      <c r="BC8" s="135"/>
      <c r="BD8" s="135"/>
      <c r="BE8" s="135"/>
      <c r="BF8" s="135">
        <v>160</v>
      </c>
      <c r="BG8" s="135"/>
      <c r="BH8" s="135"/>
      <c r="BI8" s="135"/>
      <c r="BJ8" s="135"/>
    </row>
    <row r="9" spans="3:62" s="77" customFormat="1" ht="10.5" customHeight="1">
      <c r="C9" s="97"/>
      <c r="D9" s="97"/>
      <c r="E9" s="97"/>
      <c r="F9" s="112">
        <v>15</v>
      </c>
      <c r="G9" s="112"/>
      <c r="H9" s="112"/>
      <c r="I9" s="97"/>
      <c r="J9" s="97"/>
      <c r="K9" s="97"/>
      <c r="M9" s="115">
        <v>50793</v>
      </c>
      <c r="N9" s="122"/>
      <c r="O9" s="122"/>
      <c r="P9" s="122"/>
      <c r="Q9" s="122"/>
      <c r="R9" s="122">
        <v>23629</v>
      </c>
      <c r="S9" s="122"/>
      <c r="T9" s="122"/>
      <c r="U9" s="122"/>
      <c r="V9" s="122"/>
      <c r="W9" s="122">
        <v>2023</v>
      </c>
      <c r="X9" s="122"/>
      <c r="Y9" s="122"/>
      <c r="Z9" s="122"/>
      <c r="AA9" s="122"/>
      <c r="AB9" s="122">
        <v>5239</v>
      </c>
      <c r="AC9" s="122"/>
      <c r="AD9" s="122"/>
      <c r="AE9" s="122"/>
      <c r="AF9" s="122"/>
      <c r="AG9" s="122">
        <v>2034</v>
      </c>
      <c r="AH9" s="122"/>
      <c r="AI9" s="122"/>
      <c r="AJ9" s="122"/>
      <c r="AK9" s="122"/>
      <c r="AL9" s="122">
        <v>499</v>
      </c>
      <c r="AM9" s="122"/>
      <c r="AN9" s="122"/>
      <c r="AO9" s="122"/>
      <c r="AP9" s="122"/>
      <c r="AQ9" s="122">
        <v>2438</v>
      </c>
      <c r="AR9" s="122"/>
      <c r="AS9" s="122"/>
      <c r="AT9" s="122"/>
      <c r="AU9" s="122"/>
      <c r="AV9" s="122">
        <v>2087</v>
      </c>
      <c r="AW9" s="122"/>
      <c r="AX9" s="122"/>
      <c r="AY9" s="122"/>
      <c r="AZ9" s="122"/>
      <c r="BA9" s="122">
        <v>2177</v>
      </c>
      <c r="BB9" s="122"/>
      <c r="BC9" s="122"/>
      <c r="BD9" s="122"/>
      <c r="BE9" s="122"/>
      <c r="BF9" s="122">
        <v>2513</v>
      </c>
      <c r="BG9" s="122"/>
      <c r="BH9" s="122"/>
      <c r="BI9" s="122"/>
      <c r="BJ9" s="122"/>
    </row>
    <row r="10" spans="2:62" ht="10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2:62" ht="18" customHeight="1">
      <c r="B11" s="142" t="s">
        <v>72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28" t="s">
        <v>561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 t="s">
        <v>562</v>
      </c>
      <c r="X11" s="128"/>
      <c r="Y11" s="128"/>
      <c r="Z11" s="128"/>
      <c r="AA11" s="128"/>
      <c r="AB11" s="128"/>
      <c r="AC11" s="128"/>
      <c r="AD11" s="128"/>
      <c r="AE11" s="128"/>
      <c r="AF11" s="128"/>
      <c r="AG11" s="128" t="s">
        <v>563</v>
      </c>
      <c r="AH11" s="128"/>
      <c r="AI11" s="128"/>
      <c r="AJ11" s="128"/>
      <c r="AK11" s="128"/>
      <c r="AL11" s="128"/>
      <c r="AM11" s="128"/>
      <c r="AN11" s="128"/>
      <c r="AO11" s="128"/>
      <c r="AP11" s="128"/>
      <c r="AQ11" s="128" t="s">
        <v>564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 t="s">
        <v>565</v>
      </c>
      <c r="BB11" s="128"/>
      <c r="BC11" s="128"/>
      <c r="BD11" s="128"/>
      <c r="BE11" s="128"/>
      <c r="BF11" s="128"/>
      <c r="BG11" s="128"/>
      <c r="BH11" s="128"/>
      <c r="BI11" s="128"/>
      <c r="BJ11" s="129"/>
    </row>
    <row r="12" spans="2:62" ht="18" customHeight="1"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32" t="s">
        <v>555</v>
      </c>
      <c r="N12" s="132"/>
      <c r="O12" s="132"/>
      <c r="P12" s="132"/>
      <c r="Q12" s="132"/>
      <c r="R12" s="132" t="s">
        <v>556</v>
      </c>
      <c r="S12" s="132"/>
      <c r="T12" s="132"/>
      <c r="U12" s="132"/>
      <c r="V12" s="132"/>
      <c r="W12" s="132" t="s">
        <v>555</v>
      </c>
      <c r="X12" s="132"/>
      <c r="Y12" s="132"/>
      <c r="Z12" s="132"/>
      <c r="AA12" s="132"/>
      <c r="AB12" s="132" t="s">
        <v>556</v>
      </c>
      <c r="AC12" s="132"/>
      <c r="AD12" s="132"/>
      <c r="AE12" s="132"/>
      <c r="AF12" s="132"/>
      <c r="AG12" s="132" t="s">
        <v>555</v>
      </c>
      <c r="AH12" s="132"/>
      <c r="AI12" s="132"/>
      <c r="AJ12" s="132"/>
      <c r="AK12" s="132"/>
      <c r="AL12" s="132" t="s">
        <v>556</v>
      </c>
      <c r="AM12" s="132"/>
      <c r="AN12" s="132"/>
      <c r="AO12" s="132"/>
      <c r="AP12" s="132"/>
      <c r="AQ12" s="132" t="s">
        <v>555</v>
      </c>
      <c r="AR12" s="132"/>
      <c r="AS12" s="132"/>
      <c r="AT12" s="132"/>
      <c r="AU12" s="132"/>
      <c r="AV12" s="132" t="s">
        <v>556</v>
      </c>
      <c r="AW12" s="132"/>
      <c r="AX12" s="132"/>
      <c r="AY12" s="132"/>
      <c r="AZ12" s="132"/>
      <c r="BA12" s="132" t="s">
        <v>555</v>
      </c>
      <c r="BB12" s="132"/>
      <c r="BC12" s="132"/>
      <c r="BD12" s="132"/>
      <c r="BE12" s="132"/>
      <c r="BF12" s="132" t="s">
        <v>556</v>
      </c>
      <c r="BG12" s="132"/>
      <c r="BH12" s="132"/>
      <c r="BI12" s="132"/>
      <c r="BJ12" s="125"/>
    </row>
    <row r="13" spans="13:32" ht="10.5" customHeight="1"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3:62" ht="10.5" customHeight="1">
      <c r="C14" s="126" t="s">
        <v>493</v>
      </c>
      <c r="D14" s="126"/>
      <c r="E14" s="126"/>
      <c r="F14" s="123">
        <v>14</v>
      </c>
      <c r="G14" s="123"/>
      <c r="H14" s="123"/>
      <c r="I14" s="126" t="s">
        <v>72</v>
      </c>
      <c r="J14" s="126"/>
      <c r="K14" s="126"/>
      <c r="M14" s="139">
        <v>1202</v>
      </c>
      <c r="N14" s="135"/>
      <c r="O14" s="135"/>
      <c r="P14" s="135"/>
      <c r="Q14" s="135"/>
      <c r="R14" s="135">
        <v>279</v>
      </c>
      <c r="S14" s="135"/>
      <c r="T14" s="135"/>
      <c r="U14" s="135"/>
      <c r="V14" s="135"/>
      <c r="W14" s="135">
        <v>212</v>
      </c>
      <c r="X14" s="135"/>
      <c r="Y14" s="135"/>
      <c r="Z14" s="135"/>
      <c r="AA14" s="135"/>
      <c r="AB14" s="135">
        <v>166</v>
      </c>
      <c r="AC14" s="135"/>
      <c r="AD14" s="135"/>
      <c r="AE14" s="135"/>
      <c r="AF14" s="135"/>
      <c r="AG14" s="135">
        <v>87</v>
      </c>
      <c r="AH14" s="135"/>
      <c r="AI14" s="135"/>
      <c r="AJ14" s="135"/>
      <c r="AK14" s="135"/>
      <c r="AL14" s="135">
        <v>70</v>
      </c>
      <c r="AM14" s="135"/>
      <c r="AN14" s="135"/>
      <c r="AO14" s="135"/>
      <c r="AP14" s="135"/>
      <c r="AQ14" s="135">
        <v>574</v>
      </c>
      <c r="AR14" s="135"/>
      <c r="AS14" s="135"/>
      <c r="AT14" s="135"/>
      <c r="AU14" s="135"/>
      <c r="AV14" s="135">
        <v>61</v>
      </c>
      <c r="AW14" s="135"/>
      <c r="AX14" s="135"/>
      <c r="AY14" s="135"/>
      <c r="AZ14" s="135"/>
      <c r="BA14" s="135">
        <v>530</v>
      </c>
      <c r="BB14" s="135"/>
      <c r="BC14" s="135"/>
      <c r="BD14" s="135"/>
      <c r="BE14" s="135"/>
      <c r="BF14" s="135">
        <v>446</v>
      </c>
      <c r="BG14" s="135"/>
      <c r="BH14" s="135"/>
      <c r="BI14" s="135"/>
      <c r="BJ14" s="135"/>
    </row>
    <row r="15" spans="3:62" s="77" customFormat="1" ht="10.5" customHeight="1">
      <c r="C15" s="97"/>
      <c r="D15" s="97"/>
      <c r="E15" s="97"/>
      <c r="F15" s="112">
        <v>15</v>
      </c>
      <c r="G15" s="112"/>
      <c r="H15" s="112"/>
      <c r="I15" s="97"/>
      <c r="J15" s="97"/>
      <c r="K15" s="97"/>
      <c r="M15" s="115">
        <v>5645</v>
      </c>
      <c r="N15" s="122"/>
      <c r="O15" s="122"/>
      <c r="P15" s="122"/>
      <c r="Q15" s="122"/>
      <c r="R15" s="122">
        <v>3032</v>
      </c>
      <c r="S15" s="122"/>
      <c r="T15" s="122"/>
      <c r="U15" s="122"/>
      <c r="V15" s="122"/>
      <c r="W15" s="122">
        <v>1832</v>
      </c>
      <c r="X15" s="122"/>
      <c r="Y15" s="122"/>
      <c r="Z15" s="122"/>
      <c r="AA15" s="122"/>
      <c r="AB15" s="122">
        <v>1046</v>
      </c>
      <c r="AC15" s="122"/>
      <c r="AD15" s="122"/>
      <c r="AE15" s="122"/>
      <c r="AF15" s="122"/>
      <c r="AG15" s="122">
        <v>941</v>
      </c>
      <c r="AH15" s="122"/>
      <c r="AI15" s="122"/>
      <c r="AJ15" s="122"/>
      <c r="AK15" s="122"/>
      <c r="AL15" s="122">
        <v>834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</row>
    <row r="16" spans="2:62" ht="10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8" customHeight="1">
      <c r="B17" s="142" t="s">
        <v>72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28" t="s">
        <v>566</v>
      </c>
      <c r="N17" s="128"/>
      <c r="O17" s="128"/>
      <c r="P17" s="128"/>
      <c r="Q17" s="128"/>
      <c r="R17" s="128"/>
      <c r="S17" s="128"/>
      <c r="T17" s="128"/>
      <c r="U17" s="128"/>
      <c r="V17" s="128"/>
      <c r="W17" s="128" t="s">
        <v>567</v>
      </c>
      <c r="X17" s="128"/>
      <c r="Y17" s="128"/>
      <c r="Z17" s="128"/>
      <c r="AA17" s="128"/>
      <c r="AB17" s="128"/>
      <c r="AC17" s="128"/>
      <c r="AD17" s="128"/>
      <c r="AE17" s="128"/>
      <c r="AF17" s="128"/>
      <c r="AG17" s="128" t="s">
        <v>101</v>
      </c>
      <c r="AH17" s="128"/>
      <c r="AI17" s="128"/>
      <c r="AJ17" s="128"/>
      <c r="AK17" s="128"/>
      <c r="AL17" s="128"/>
      <c r="AM17" s="128"/>
      <c r="AN17" s="128"/>
      <c r="AO17" s="128"/>
      <c r="AP17" s="128"/>
      <c r="AQ17" s="128" t="s">
        <v>102</v>
      </c>
      <c r="AR17" s="128"/>
      <c r="AS17" s="128"/>
      <c r="AT17" s="128"/>
      <c r="AU17" s="128"/>
      <c r="AV17" s="128"/>
      <c r="AW17" s="128"/>
      <c r="AX17" s="128"/>
      <c r="AY17" s="128"/>
      <c r="AZ17" s="128"/>
      <c r="BA17" s="128" t="s">
        <v>568</v>
      </c>
      <c r="BB17" s="128"/>
      <c r="BC17" s="128"/>
      <c r="BD17" s="128"/>
      <c r="BE17" s="128"/>
      <c r="BF17" s="128"/>
      <c r="BG17" s="128"/>
      <c r="BH17" s="128"/>
      <c r="BI17" s="128"/>
      <c r="BJ17" s="129"/>
    </row>
    <row r="18" spans="2:62" ht="18" customHeight="1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32" t="s">
        <v>555</v>
      </c>
      <c r="N18" s="132"/>
      <c r="O18" s="132"/>
      <c r="P18" s="132"/>
      <c r="Q18" s="132"/>
      <c r="R18" s="132" t="s">
        <v>556</v>
      </c>
      <c r="S18" s="132"/>
      <c r="T18" s="132"/>
      <c r="U18" s="132"/>
      <c r="V18" s="132"/>
      <c r="W18" s="132" t="s">
        <v>555</v>
      </c>
      <c r="X18" s="132"/>
      <c r="Y18" s="132"/>
      <c r="Z18" s="132"/>
      <c r="AA18" s="132"/>
      <c r="AB18" s="132" t="s">
        <v>556</v>
      </c>
      <c r="AC18" s="132"/>
      <c r="AD18" s="132"/>
      <c r="AE18" s="132"/>
      <c r="AF18" s="132"/>
      <c r="AG18" s="132" t="s">
        <v>555</v>
      </c>
      <c r="AH18" s="132"/>
      <c r="AI18" s="132"/>
      <c r="AJ18" s="132"/>
      <c r="AK18" s="132"/>
      <c r="AL18" s="132" t="s">
        <v>556</v>
      </c>
      <c r="AM18" s="132"/>
      <c r="AN18" s="132"/>
      <c r="AO18" s="132"/>
      <c r="AP18" s="132"/>
      <c r="AQ18" s="132" t="s">
        <v>555</v>
      </c>
      <c r="AR18" s="132"/>
      <c r="AS18" s="132"/>
      <c r="AT18" s="132"/>
      <c r="AU18" s="132"/>
      <c r="AV18" s="132" t="s">
        <v>556</v>
      </c>
      <c r="AW18" s="132"/>
      <c r="AX18" s="132"/>
      <c r="AY18" s="132"/>
      <c r="AZ18" s="132"/>
      <c r="BA18" s="132" t="s">
        <v>555</v>
      </c>
      <c r="BB18" s="132"/>
      <c r="BC18" s="132"/>
      <c r="BD18" s="132"/>
      <c r="BE18" s="132"/>
      <c r="BF18" s="132" t="s">
        <v>556</v>
      </c>
      <c r="BG18" s="132"/>
      <c r="BH18" s="132"/>
      <c r="BI18" s="132"/>
      <c r="BJ18" s="125"/>
    </row>
    <row r="19" spans="13:32" ht="10.5" customHeight="1">
      <c r="M19" s="50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3:62" ht="10.5" customHeight="1">
      <c r="C20" s="126" t="s">
        <v>493</v>
      </c>
      <c r="D20" s="126"/>
      <c r="E20" s="126"/>
      <c r="F20" s="123">
        <v>14</v>
      </c>
      <c r="G20" s="123"/>
      <c r="H20" s="123"/>
      <c r="I20" s="126" t="s">
        <v>72</v>
      </c>
      <c r="J20" s="126"/>
      <c r="K20" s="126"/>
      <c r="M20" s="139">
        <v>109</v>
      </c>
      <c r="N20" s="135"/>
      <c r="O20" s="135"/>
      <c r="P20" s="135"/>
      <c r="Q20" s="135"/>
      <c r="R20" s="135">
        <v>936</v>
      </c>
      <c r="S20" s="135"/>
      <c r="T20" s="135"/>
      <c r="U20" s="135"/>
      <c r="V20" s="135"/>
      <c r="W20" s="135">
        <v>273</v>
      </c>
      <c r="X20" s="135"/>
      <c r="Y20" s="135"/>
      <c r="Z20" s="135"/>
      <c r="AA20" s="135"/>
      <c r="AB20" s="135">
        <v>30</v>
      </c>
      <c r="AC20" s="135"/>
      <c r="AD20" s="135"/>
      <c r="AE20" s="135"/>
      <c r="AF20" s="135"/>
      <c r="AG20" s="135">
        <v>0</v>
      </c>
      <c r="AH20" s="135"/>
      <c r="AI20" s="135"/>
      <c r="AJ20" s="135"/>
      <c r="AK20" s="135"/>
      <c r="AL20" s="135">
        <v>0</v>
      </c>
      <c r="AM20" s="135"/>
      <c r="AN20" s="135"/>
      <c r="AO20" s="135"/>
      <c r="AP20" s="135"/>
      <c r="AQ20" s="135">
        <v>179</v>
      </c>
      <c r="AR20" s="135"/>
      <c r="AS20" s="135"/>
      <c r="AT20" s="135"/>
      <c r="AU20" s="135"/>
      <c r="AV20" s="135">
        <v>40</v>
      </c>
      <c r="AW20" s="135"/>
      <c r="AX20" s="135"/>
      <c r="AY20" s="135"/>
      <c r="AZ20" s="135"/>
      <c r="BA20" s="135">
        <v>1030</v>
      </c>
      <c r="BB20" s="135"/>
      <c r="BC20" s="135"/>
      <c r="BD20" s="135"/>
      <c r="BE20" s="135"/>
      <c r="BF20" s="135">
        <v>82</v>
      </c>
      <c r="BG20" s="135"/>
      <c r="BH20" s="135"/>
      <c r="BI20" s="135"/>
      <c r="BJ20" s="135"/>
    </row>
    <row r="21" spans="3:62" s="77" customFormat="1" ht="10.5" customHeight="1">
      <c r="C21" s="97"/>
      <c r="D21" s="97"/>
      <c r="E21" s="97"/>
      <c r="F21" s="112">
        <v>15</v>
      </c>
      <c r="G21" s="112"/>
      <c r="H21" s="112"/>
      <c r="I21" s="97"/>
      <c r="J21" s="97"/>
      <c r="K21" s="97"/>
      <c r="M21" s="115"/>
      <c r="N21" s="122"/>
      <c r="O21" s="122"/>
      <c r="P21" s="122"/>
      <c r="Q21" s="122"/>
      <c r="R21" s="122"/>
      <c r="S21" s="122"/>
      <c r="T21" s="122"/>
      <c r="U21" s="122"/>
      <c r="V21" s="122"/>
      <c r="W21" s="122">
        <v>1333</v>
      </c>
      <c r="X21" s="122"/>
      <c r="Y21" s="122"/>
      <c r="Z21" s="122"/>
      <c r="AA21" s="122"/>
      <c r="AB21" s="122">
        <v>970</v>
      </c>
      <c r="AC21" s="122"/>
      <c r="AD21" s="122"/>
      <c r="AE21" s="122"/>
      <c r="AF21" s="122"/>
      <c r="AG21" s="122">
        <v>778</v>
      </c>
      <c r="AH21" s="122"/>
      <c r="AI21" s="122"/>
      <c r="AJ21" s="122"/>
      <c r="AK21" s="122"/>
      <c r="AL21" s="122">
        <v>356</v>
      </c>
      <c r="AM21" s="122"/>
      <c r="AN21" s="122"/>
      <c r="AO21" s="122"/>
      <c r="AP21" s="122"/>
      <c r="AQ21" s="122">
        <v>924</v>
      </c>
      <c r="AR21" s="122"/>
      <c r="AS21" s="122"/>
      <c r="AT21" s="122"/>
      <c r="AU21" s="122"/>
      <c r="AV21" s="122">
        <v>1056</v>
      </c>
      <c r="AW21" s="122"/>
      <c r="AX21" s="122"/>
      <c r="AY21" s="122"/>
      <c r="AZ21" s="122"/>
      <c r="BA21" s="122">
        <v>4147</v>
      </c>
      <c r="BB21" s="122"/>
      <c r="BC21" s="122"/>
      <c r="BD21" s="122"/>
      <c r="BE21" s="122"/>
      <c r="BF21" s="122">
        <v>668</v>
      </c>
      <c r="BG21" s="122"/>
      <c r="BH21" s="122"/>
      <c r="BI21" s="122"/>
      <c r="BJ21" s="122"/>
    </row>
    <row r="22" spans="2:62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8" customHeight="1">
      <c r="B23" s="142" t="s">
        <v>72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28" t="s">
        <v>569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 t="s">
        <v>570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 t="s">
        <v>571</v>
      </c>
      <c r="AH23" s="128"/>
      <c r="AI23" s="128"/>
      <c r="AJ23" s="128"/>
      <c r="AK23" s="128"/>
      <c r="AL23" s="128"/>
      <c r="AM23" s="128"/>
      <c r="AN23" s="128"/>
      <c r="AO23" s="128"/>
      <c r="AP23" s="128"/>
      <c r="AQ23" s="128" t="s">
        <v>572</v>
      </c>
      <c r="AR23" s="128"/>
      <c r="AS23" s="128"/>
      <c r="AT23" s="128"/>
      <c r="AU23" s="128"/>
      <c r="AV23" s="128"/>
      <c r="AW23" s="128"/>
      <c r="AX23" s="128"/>
      <c r="AY23" s="128"/>
      <c r="AZ23" s="128"/>
      <c r="BA23" s="128" t="s">
        <v>86</v>
      </c>
      <c r="BB23" s="128"/>
      <c r="BC23" s="128"/>
      <c r="BD23" s="128"/>
      <c r="BE23" s="128"/>
      <c r="BF23" s="128"/>
      <c r="BG23" s="128"/>
      <c r="BH23" s="128"/>
      <c r="BI23" s="128"/>
      <c r="BJ23" s="129"/>
    </row>
    <row r="24" spans="2:62" ht="18" customHeight="1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32" t="s">
        <v>555</v>
      </c>
      <c r="N24" s="132"/>
      <c r="O24" s="132"/>
      <c r="P24" s="132"/>
      <c r="Q24" s="132"/>
      <c r="R24" s="132" t="s">
        <v>556</v>
      </c>
      <c r="S24" s="132"/>
      <c r="T24" s="132"/>
      <c r="U24" s="132"/>
      <c r="V24" s="132"/>
      <c r="W24" s="132" t="s">
        <v>555</v>
      </c>
      <c r="X24" s="132"/>
      <c r="Y24" s="132"/>
      <c r="Z24" s="132"/>
      <c r="AA24" s="132"/>
      <c r="AB24" s="132" t="s">
        <v>556</v>
      </c>
      <c r="AC24" s="132"/>
      <c r="AD24" s="132"/>
      <c r="AE24" s="132"/>
      <c r="AF24" s="132"/>
      <c r="AG24" s="132" t="s">
        <v>555</v>
      </c>
      <c r="AH24" s="132"/>
      <c r="AI24" s="132"/>
      <c r="AJ24" s="132"/>
      <c r="AK24" s="132"/>
      <c r="AL24" s="132" t="s">
        <v>556</v>
      </c>
      <c r="AM24" s="132"/>
      <c r="AN24" s="132"/>
      <c r="AO24" s="132"/>
      <c r="AP24" s="132"/>
      <c r="AQ24" s="132" t="s">
        <v>555</v>
      </c>
      <c r="AR24" s="132"/>
      <c r="AS24" s="132"/>
      <c r="AT24" s="132"/>
      <c r="AU24" s="132"/>
      <c r="AV24" s="132" t="s">
        <v>556</v>
      </c>
      <c r="AW24" s="132"/>
      <c r="AX24" s="132"/>
      <c r="AY24" s="132"/>
      <c r="AZ24" s="132"/>
      <c r="BA24" s="132" t="s">
        <v>555</v>
      </c>
      <c r="BB24" s="132"/>
      <c r="BC24" s="132"/>
      <c r="BD24" s="132"/>
      <c r="BE24" s="132"/>
      <c r="BF24" s="132" t="s">
        <v>556</v>
      </c>
      <c r="BG24" s="132"/>
      <c r="BH24" s="132"/>
      <c r="BI24" s="132"/>
      <c r="BJ24" s="125"/>
    </row>
    <row r="25" spans="13:32" ht="10.5" customHeight="1"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3:62" ht="10.5" customHeight="1">
      <c r="C26" s="126" t="s">
        <v>493</v>
      </c>
      <c r="D26" s="126"/>
      <c r="E26" s="126"/>
      <c r="F26" s="123">
        <v>14</v>
      </c>
      <c r="G26" s="123"/>
      <c r="H26" s="123"/>
      <c r="I26" s="126" t="s">
        <v>72</v>
      </c>
      <c r="J26" s="126"/>
      <c r="K26" s="126"/>
      <c r="M26" s="139">
        <v>685</v>
      </c>
      <c r="N26" s="135"/>
      <c r="O26" s="135"/>
      <c r="P26" s="135"/>
      <c r="Q26" s="135"/>
      <c r="R26" s="135">
        <v>47</v>
      </c>
      <c r="S26" s="135"/>
      <c r="T26" s="135"/>
      <c r="U26" s="135"/>
      <c r="V26" s="135"/>
      <c r="W26" s="135">
        <v>1961</v>
      </c>
      <c r="X26" s="135"/>
      <c r="Y26" s="135"/>
      <c r="Z26" s="135"/>
      <c r="AA26" s="135"/>
      <c r="AB26" s="135">
        <v>0</v>
      </c>
      <c r="AC26" s="135"/>
      <c r="AD26" s="135"/>
      <c r="AE26" s="135"/>
      <c r="AF26" s="135"/>
      <c r="AG26" s="135">
        <v>646</v>
      </c>
      <c r="AH26" s="135"/>
      <c r="AI26" s="135"/>
      <c r="AJ26" s="135"/>
      <c r="AK26" s="135"/>
      <c r="AL26" s="135">
        <v>0</v>
      </c>
      <c r="AM26" s="135"/>
      <c r="AN26" s="135"/>
      <c r="AO26" s="135"/>
      <c r="AP26" s="135"/>
      <c r="AQ26" s="135">
        <v>99</v>
      </c>
      <c r="AR26" s="135"/>
      <c r="AS26" s="135"/>
      <c r="AT26" s="135"/>
      <c r="AU26" s="135"/>
      <c r="AV26" s="135">
        <v>796</v>
      </c>
      <c r="AW26" s="135"/>
      <c r="AX26" s="135"/>
      <c r="AY26" s="135"/>
      <c r="AZ26" s="135"/>
      <c r="BA26" s="135">
        <v>747</v>
      </c>
      <c r="BB26" s="135"/>
      <c r="BC26" s="135"/>
      <c r="BD26" s="135"/>
      <c r="BE26" s="135"/>
      <c r="BF26" s="135">
        <v>0</v>
      </c>
      <c r="BG26" s="135"/>
      <c r="BH26" s="135"/>
      <c r="BI26" s="135"/>
      <c r="BJ26" s="135"/>
    </row>
    <row r="27" spans="3:62" s="77" customFormat="1" ht="10.5" customHeight="1">
      <c r="C27" s="97"/>
      <c r="D27" s="97"/>
      <c r="E27" s="97"/>
      <c r="F27" s="112">
        <v>15</v>
      </c>
      <c r="G27" s="112"/>
      <c r="H27" s="112"/>
      <c r="I27" s="97"/>
      <c r="J27" s="97"/>
      <c r="K27" s="97"/>
      <c r="M27" s="115">
        <v>2637</v>
      </c>
      <c r="N27" s="122"/>
      <c r="O27" s="122"/>
      <c r="P27" s="122"/>
      <c r="Q27" s="122"/>
      <c r="R27" s="122">
        <v>585</v>
      </c>
      <c r="S27" s="122"/>
      <c r="T27" s="122"/>
      <c r="U27" s="122"/>
      <c r="V27" s="122"/>
      <c r="W27" s="122">
        <v>9073</v>
      </c>
      <c r="X27" s="122"/>
      <c r="Y27" s="122"/>
      <c r="Z27" s="122"/>
      <c r="AA27" s="122"/>
      <c r="AB27" s="122">
        <v>2163</v>
      </c>
      <c r="AC27" s="122"/>
      <c r="AD27" s="122"/>
      <c r="AE27" s="122"/>
      <c r="AF27" s="122"/>
      <c r="AG27" s="122">
        <v>3989</v>
      </c>
      <c r="AH27" s="122"/>
      <c r="AI27" s="122"/>
      <c r="AJ27" s="122"/>
      <c r="AK27" s="122"/>
      <c r="AL27" s="122">
        <v>2103</v>
      </c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>
        <v>2704</v>
      </c>
      <c r="BB27" s="122"/>
      <c r="BC27" s="122"/>
      <c r="BD27" s="122"/>
      <c r="BE27" s="122"/>
      <c r="BF27" s="122">
        <v>86</v>
      </c>
      <c r="BG27" s="122"/>
      <c r="BH27" s="122"/>
      <c r="BI27" s="122"/>
      <c r="BJ27" s="122"/>
    </row>
    <row r="28" spans="2:62" ht="10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32" ht="18" customHeight="1">
      <c r="B29" s="142" t="s">
        <v>72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28" t="s">
        <v>87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8" t="s">
        <v>105</v>
      </c>
      <c r="X29" s="128"/>
      <c r="Y29" s="128"/>
      <c r="Z29" s="128"/>
      <c r="AA29" s="128"/>
      <c r="AB29" s="128"/>
      <c r="AC29" s="128"/>
      <c r="AD29" s="128"/>
      <c r="AE29" s="128"/>
      <c r="AF29" s="128"/>
    </row>
    <row r="30" spans="2:32" ht="18" customHeight="1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32" t="s">
        <v>555</v>
      </c>
      <c r="N30" s="132"/>
      <c r="O30" s="132"/>
      <c r="P30" s="132"/>
      <c r="Q30" s="132"/>
      <c r="R30" s="132" t="s">
        <v>556</v>
      </c>
      <c r="S30" s="132"/>
      <c r="T30" s="132"/>
      <c r="U30" s="132"/>
      <c r="V30" s="132"/>
      <c r="W30" s="132" t="s">
        <v>555</v>
      </c>
      <c r="X30" s="132"/>
      <c r="Y30" s="132"/>
      <c r="Z30" s="132"/>
      <c r="AA30" s="132"/>
      <c r="AB30" s="132" t="s">
        <v>556</v>
      </c>
      <c r="AC30" s="132"/>
      <c r="AD30" s="132"/>
      <c r="AE30" s="132"/>
      <c r="AF30" s="132"/>
    </row>
    <row r="31" spans="13:32" ht="10.5" customHeight="1">
      <c r="M31" s="50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3:32" ht="10.5" customHeight="1">
      <c r="C32" s="126" t="s">
        <v>493</v>
      </c>
      <c r="D32" s="126"/>
      <c r="E32" s="126"/>
      <c r="F32" s="123">
        <v>14</v>
      </c>
      <c r="G32" s="123"/>
      <c r="H32" s="123"/>
      <c r="I32" s="126" t="s">
        <v>72</v>
      </c>
      <c r="J32" s="126"/>
      <c r="K32" s="126"/>
      <c r="M32" s="139">
        <v>106</v>
      </c>
      <c r="N32" s="135"/>
      <c r="O32" s="135"/>
      <c r="P32" s="135"/>
      <c r="Q32" s="135"/>
      <c r="R32" s="135">
        <v>94</v>
      </c>
      <c r="S32" s="135"/>
      <c r="T32" s="135"/>
      <c r="U32" s="135"/>
      <c r="V32" s="135"/>
      <c r="W32" s="135">
        <v>1679</v>
      </c>
      <c r="X32" s="135"/>
      <c r="Y32" s="135"/>
      <c r="Z32" s="135"/>
      <c r="AA32" s="135"/>
      <c r="AB32" s="135">
        <v>0</v>
      </c>
      <c r="AC32" s="135"/>
      <c r="AD32" s="135"/>
      <c r="AE32" s="135"/>
      <c r="AF32" s="135"/>
    </row>
    <row r="33" spans="3:32" s="77" customFormat="1" ht="10.5" customHeight="1">
      <c r="C33" s="97"/>
      <c r="D33" s="97"/>
      <c r="E33" s="97"/>
      <c r="F33" s="112">
        <v>15</v>
      </c>
      <c r="G33" s="112"/>
      <c r="H33" s="112"/>
      <c r="I33" s="97"/>
      <c r="J33" s="97"/>
      <c r="K33" s="97"/>
      <c r="M33" s="115">
        <v>645</v>
      </c>
      <c r="N33" s="122"/>
      <c r="O33" s="122"/>
      <c r="P33" s="122"/>
      <c r="Q33" s="122"/>
      <c r="R33" s="122">
        <v>392</v>
      </c>
      <c r="S33" s="122"/>
      <c r="T33" s="122"/>
      <c r="U33" s="122"/>
      <c r="V33" s="122"/>
      <c r="W33" s="122">
        <v>7473</v>
      </c>
      <c r="X33" s="122"/>
      <c r="Y33" s="122"/>
      <c r="Z33" s="122"/>
      <c r="AA33" s="122"/>
      <c r="AB33" s="135">
        <v>0</v>
      </c>
      <c r="AC33" s="135"/>
      <c r="AD33" s="135"/>
      <c r="AE33" s="135"/>
      <c r="AF33" s="135"/>
    </row>
    <row r="34" spans="2:32" ht="10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2:62" ht="12" customHeight="1">
      <c r="B35" s="16"/>
      <c r="C35" s="140" t="s">
        <v>51</v>
      </c>
      <c r="D35" s="140"/>
      <c r="E35" s="11" t="s">
        <v>78</v>
      </c>
      <c r="F35" s="4" t="s">
        <v>779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2:62" ht="12" customHeight="1">
      <c r="B36" s="4"/>
      <c r="C36" s="179"/>
      <c r="D36" s="179"/>
      <c r="E36" s="11"/>
      <c r="F36" s="4" t="s">
        <v>781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12" customHeight="1">
      <c r="B37" s="4"/>
      <c r="C37" s="23"/>
      <c r="D37" s="23"/>
      <c r="E37" s="11"/>
      <c r="F37" s="4" t="s">
        <v>780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2:6" ht="12" customHeight="1">
      <c r="B38" s="172" t="s">
        <v>54</v>
      </c>
      <c r="C38" s="172"/>
      <c r="D38" s="172"/>
      <c r="E38" s="9" t="s">
        <v>295</v>
      </c>
      <c r="F38" s="2" t="s">
        <v>89</v>
      </c>
    </row>
    <row r="39" spans="2:5" ht="12" customHeight="1">
      <c r="B39" s="15"/>
      <c r="C39" s="15"/>
      <c r="D39" s="15"/>
      <c r="E39" s="9"/>
    </row>
    <row r="40" spans="2:63" s="1" customFormat="1" ht="18" customHeight="1">
      <c r="B40" s="159" t="s">
        <v>689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21"/>
    </row>
    <row r="41" spans="2:63" ht="12.75" customHeight="1">
      <c r="B41" s="123" t="s">
        <v>88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4"/>
    </row>
    <row r="42" spans="2:62" ht="12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8" customHeight="1">
      <c r="B43" s="120" t="s">
        <v>72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 t="s">
        <v>374</v>
      </c>
      <c r="N43" s="128"/>
      <c r="O43" s="128"/>
      <c r="P43" s="128"/>
      <c r="Q43" s="128"/>
      <c r="R43" s="128"/>
      <c r="S43" s="128"/>
      <c r="T43" s="128"/>
      <c r="U43" s="128"/>
      <c r="V43" s="128"/>
      <c r="W43" s="128" t="s">
        <v>97</v>
      </c>
      <c r="X43" s="128"/>
      <c r="Y43" s="128"/>
      <c r="Z43" s="128"/>
      <c r="AA43" s="128"/>
      <c r="AB43" s="128"/>
      <c r="AC43" s="128"/>
      <c r="AD43" s="128"/>
      <c r="AE43" s="128" t="s">
        <v>98</v>
      </c>
      <c r="AF43" s="128"/>
      <c r="AG43" s="128"/>
      <c r="AH43" s="128"/>
      <c r="AI43" s="128"/>
      <c r="AJ43" s="128"/>
      <c r="AK43" s="128"/>
      <c r="AL43" s="128"/>
      <c r="AM43" s="128" t="s">
        <v>404</v>
      </c>
      <c r="AN43" s="128"/>
      <c r="AO43" s="128"/>
      <c r="AP43" s="128"/>
      <c r="AQ43" s="128"/>
      <c r="AR43" s="128"/>
      <c r="AS43" s="128"/>
      <c r="AT43" s="128"/>
      <c r="AU43" s="128" t="s">
        <v>99</v>
      </c>
      <c r="AV43" s="128"/>
      <c r="AW43" s="128"/>
      <c r="AX43" s="128"/>
      <c r="AY43" s="128"/>
      <c r="AZ43" s="128"/>
      <c r="BA43" s="128"/>
      <c r="BB43" s="128"/>
      <c r="BC43" s="128" t="s">
        <v>405</v>
      </c>
      <c r="BD43" s="128"/>
      <c r="BE43" s="128"/>
      <c r="BF43" s="128"/>
      <c r="BG43" s="128"/>
      <c r="BH43" s="128"/>
      <c r="BI43" s="128"/>
      <c r="BJ43" s="129"/>
    </row>
    <row r="44" spans="2:63" ht="18" customHeight="1">
      <c r="B44" s="12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 t="s">
        <v>360</v>
      </c>
      <c r="N44" s="132"/>
      <c r="O44" s="132"/>
      <c r="P44" s="132"/>
      <c r="Q44" s="132"/>
      <c r="R44" s="132" t="s">
        <v>45</v>
      </c>
      <c r="S44" s="132"/>
      <c r="T44" s="132"/>
      <c r="U44" s="132"/>
      <c r="V44" s="132"/>
      <c r="W44" s="132" t="s">
        <v>360</v>
      </c>
      <c r="X44" s="132"/>
      <c r="Y44" s="132"/>
      <c r="Z44" s="132"/>
      <c r="AA44" s="132" t="s">
        <v>45</v>
      </c>
      <c r="AB44" s="132"/>
      <c r="AC44" s="132"/>
      <c r="AD44" s="132"/>
      <c r="AE44" s="132" t="s">
        <v>360</v>
      </c>
      <c r="AF44" s="132"/>
      <c r="AG44" s="132"/>
      <c r="AH44" s="132"/>
      <c r="AI44" s="132" t="s">
        <v>45</v>
      </c>
      <c r="AJ44" s="132"/>
      <c r="AK44" s="132"/>
      <c r="AL44" s="132"/>
      <c r="AM44" s="132" t="s">
        <v>360</v>
      </c>
      <c r="AN44" s="132"/>
      <c r="AO44" s="132"/>
      <c r="AP44" s="132"/>
      <c r="AQ44" s="132" t="s">
        <v>45</v>
      </c>
      <c r="AR44" s="132"/>
      <c r="AS44" s="132"/>
      <c r="AT44" s="132"/>
      <c r="AU44" s="132" t="s">
        <v>360</v>
      </c>
      <c r="AV44" s="132"/>
      <c r="AW44" s="132"/>
      <c r="AX44" s="132"/>
      <c r="AY44" s="132" t="s">
        <v>45</v>
      </c>
      <c r="AZ44" s="132"/>
      <c r="BA44" s="132"/>
      <c r="BB44" s="132"/>
      <c r="BC44" s="132" t="s">
        <v>360</v>
      </c>
      <c r="BD44" s="132"/>
      <c r="BE44" s="132"/>
      <c r="BF44" s="132"/>
      <c r="BG44" s="132" t="s">
        <v>45</v>
      </c>
      <c r="BH44" s="132"/>
      <c r="BI44" s="132"/>
      <c r="BJ44" s="125"/>
      <c r="BK44" s="20"/>
    </row>
    <row r="45" spans="3:62" ht="12.75" customHeight="1">
      <c r="C45" s="8"/>
      <c r="D45" s="8"/>
      <c r="E45" s="8"/>
      <c r="F45" s="8"/>
      <c r="G45" s="9"/>
      <c r="M45" s="59"/>
      <c r="N45" s="60"/>
      <c r="O45" s="60"/>
      <c r="P45" s="60"/>
      <c r="Q45" s="6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3:62" ht="12.75" customHeight="1">
      <c r="C46" s="126" t="s">
        <v>46</v>
      </c>
      <c r="D46" s="126"/>
      <c r="E46" s="126"/>
      <c r="F46" s="138">
        <v>11</v>
      </c>
      <c r="G46" s="138"/>
      <c r="H46" s="138"/>
      <c r="I46" s="126" t="s">
        <v>39</v>
      </c>
      <c r="J46" s="126"/>
      <c r="K46" s="126"/>
      <c r="M46" s="139">
        <v>4157</v>
      </c>
      <c r="N46" s="135"/>
      <c r="O46" s="135"/>
      <c r="P46" s="135"/>
      <c r="Q46" s="135"/>
      <c r="R46" s="135">
        <v>73607</v>
      </c>
      <c r="S46" s="135"/>
      <c r="T46" s="135"/>
      <c r="U46" s="135"/>
      <c r="V46" s="135"/>
      <c r="W46" s="135">
        <v>583</v>
      </c>
      <c r="X46" s="135"/>
      <c r="Y46" s="135"/>
      <c r="Z46" s="135"/>
      <c r="AA46" s="135">
        <v>7059</v>
      </c>
      <c r="AB46" s="135"/>
      <c r="AC46" s="135"/>
      <c r="AD46" s="135"/>
      <c r="AE46" s="135">
        <v>2559</v>
      </c>
      <c r="AF46" s="135"/>
      <c r="AG46" s="135"/>
      <c r="AH46" s="135"/>
      <c r="AI46" s="135">
        <v>46350</v>
      </c>
      <c r="AJ46" s="135"/>
      <c r="AK46" s="135"/>
      <c r="AL46" s="135"/>
      <c r="AM46" s="135">
        <v>158</v>
      </c>
      <c r="AN46" s="135"/>
      <c r="AO46" s="135"/>
      <c r="AP46" s="135"/>
      <c r="AQ46" s="135">
        <v>5215</v>
      </c>
      <c r="AR46" s="135"/>
      <c r="AS46" s="135"/>
      <c r="AT46" s="135"/>
      <c r="AU46" s="135">
        <v>624</v>
      </c>
      <c r="AV46" s="135"/>
      <c r="AW46" s="135"/>
      <c r="AX46" s="135"/>
      <c r="AY46" s="135">
        <v>11868</v>
      </c>
      <c r="AZ46" s="135"/>
      <c r="BA46" s="135"/>
      <c r="BB46" s="135"/>
      <c r="BC46" s="135">
        <v>233</v>
      </c>
      <c r="BD46" s="135"/>
      <c r="BE46" s="135"/>
      <c r="BF46" s="135"/>
      <c r="BG46" s="135">
        <v>3115</v>
      </c>
      <c r="BH46" s="135"/>
      <c r="BI46" s="135"/>
      <c r="BJ46" s="135"/>
    </row>
    <row r="47" spans="3:62" ht="12.75" customHeight="1">
      <c r="C47" s="8"/>
      <c r="D47" s="8"/>
      <c r="E47" s="8"/>
      <c r="F47" s="138">
        <v>12</v>
      </c>
      <c r="G47" s="138"/>
      <c r="H47" s="138"/>
      <c r="I47" s="8"/>
      <c r="J47" s="8"/>
      <c r="K47" s="8"/>
      <c r="M47" s="139">
        <v>3865</v>
      </c>
      <c r="N47" s="135"/>
      <c r="O47" s="135"/>
      <c r="P47" s="135"/>
      <c r="Q47" s="135"/>
      <c r="R47" s="135">
        <v>82745</v>
      </c>
      <c r="S47" s="135"/>
      <c r="T47" s="135"/>
      <c r="U47" s="135"/>
      <c r="V47" s="135"/>
      <c r="W47" s="135">
        <v>729</v>
      </c>
      <c r="X47" s="135"/>
      <c r="Y47" s="135"/>
      <c r="Z47" s="135"/>
      <c r="AA47" s="135">
        <v>7866</v>
      </c>
      <c r="AB47" s="135"/>
      <c r="AC47" s="135"/>
      <c r="AD47" s="135"/>
      <c r="AE47" s="135">
        <v>2497</v>
      </c>
      <c r="AF47" s="135"/>
      <c r="AG47" s="135"/>
      <c r="AH47" s="135"/>
      <c r="AI47" s="135">
        <v>49761</v>
      </c>
      <c r="AJ47" s="135"/>
      <c r="AK47" s="135"/>
      <c r="AL47" s="135"/>
      <c r="AM47" s="135">
        <v>106</v>
      </c>
      <c r="AN47" s="135"/>
      <c r="AO47" s="135"/>
      <c r="AP47" s="135"/>
      <c r="AQ47" s="135">
        <v>3786</v>
      </c>
      <c r="AR47" s="135"/>
      <c r="AS47" s="135"/>
      <c r="AT47" s="135"/>
      <c r="AU47" s="135">
        <v>330</v>
      </c>
      <c r="AV47" s="135"/>
      <c r="AW47" s="135"/>
      <c r="AX47" s="135"/>
      <c r="AY47" s="135">
        <v>18211</v>
      </c>
      <c r="AZ47" s="135"/>
      <c r="BA47" s="135"/>
      <c r="BB47" s="135"/>
      <c r="BC47" s="135">
        <v>203</v>
      </c>
      <c r="BD47" s="135"/>
      <c r="BE47" s="135"/>
      <c r="BF47" s="135"/>
      <c r="BG47" s="135">
        <v>3121</v>
      </c>
      <c r="BH47" s="135"/>
      <c r="BI47" s="135"/>
      <c r="BJ47" s="135"/>
    </row>
    <row r="48" spans="3:62" ht="12.75" customHeight="1">
      <c r="C48" s="8"/>
      <c r="D48" s="8"/>
      <c r="E48" s="8"/>
      <c r="F48" s="138">
        <v>13</v>
      </c>
      <c r="G48" s="138"/>
      <c r="H48" s="138"/>
      <c r="I48" s="8"/>
      <c r="J48" s="8"/>
      <c r="K48" s="8"/>
      <c r="M48" s="139">
        <v>5603</v>
      </c>
      <c r="N48" s="135"/>
      <c r="O48" s="135"/>
      <c r="P48" s="135"/>
      <c r="Q48" s="135"/>
      <c r="R48" s="135">
        <v>94570</v>
      </c>
      <c r="S48" s="135"/>
      <c r="T48" s="135"/>
      <c r="U48" s="135"/>
      <c r="V48" s="135"/>
      <c r="W48" s="135">
        <v>702</v>
      </c>
      <c r="X48" s="135"/>
      <c r="Y48" s="135"/>
      <c r="Z48" s="135"/>
      <c r="AA48" s="135">
        <v>7494</v>
      </c>
      <c r="AB48" s="135"/>
      <c r="AC48" s="135"/>
      <c r="AD48" s="135"/>
      <c r="AE48" s="135">
        <v>2926</v>
      </c>
      <c r="AF48" s="135"/>
      <c r="AG48" s="135"/>
      <c r="AH48" s="135"/>
      <c r="AI48" s="135">
        <v>51097</v>
      </c>
      <c r="AJ48" s="135"/>
      <c r="AK48" s="135"/>
      <c r="AL48" s="135"/>
      <c r="AM48" s="135">
        <v>464</v>
      </c>
      <c r="AN48" s="135"/>
      <c r="AO48" s="135"/>
      <c r="AP48" s="135"/>
      <c r="AQ48" s="135">
        <v>9791</v>
      </c>
      <c r="AR48" s="135"/>
      <c r="AS48" s="135"/>
      <c r="AT48" s="135"/>
      <c r="AU48" s="135">
        <v>1390</v>
      </c>
      <c r="AV48" s="135"/>
      <c r="AW48" s="135"/>
      <c r="AX48" s="135"/>
      <c r="AY48" s="135">
        <v>24342</v>
      </c>
      <c r="AZ48" s="135"/>
      <c r="BA48" s="135"/>
      <c r="BB48" s="135"/>
      <c r="BC48" s="135">
        <v>121</v>
      </c>
      <c r="BD48" s="135"/>
      <c r="BE48" s="135"/>
      <c r="BF48" s="135"/>
      <c r="BG48" s="135">
        <v>1846</v>
      </c>
      <c r="BH48" s="135"/>
      <c r="BI48" s="135"/>
      <c r="BJ48" s="135"/>
    </row>
    <row r="49" spans="2:62" ht="12.75" customHeight="1">
      <c r="B49" s="4"/>
      <c r="C49" s="4"/>
      <c r="D49" s="4"/>
      <c r="E49" s="4"/>
      <c r="F49" s="123">
        <v>14</v>
      </c>
      <c r="G49" s="123"/>
      <c r="H49" s="123"/>
      <c r="I49" s="4"/>
      <c r="J49" s="4"/>
      <c r="K49" s="4"/>
      <c r="L49" s="4"/>
      <c r="M49" s="139">
        <v>5254</v>
      </c>
      <c r="N49" s="135"/>
      <c r="O49" s="135"/>
      <c r="P49" s="135"/>
      <c r="Q49" s="135"/>
      <c r="R49" s="135">
        <v>86428</v>
      </c>
      <c r="S49" s="135"/>
      <c r="T49" s="135"/>
      <c r="U49" s="135"/>
      <c r="V49" s="135"/>
      <c r="W49" s="135">
        <v>1268</v>
      </c>
      <c r="X49" s="135"/>
      <c r="Y49" s="135"/>
      <c r="Z49" s="135"/>
      <c r="AA49" s="135">
        <v>17393</v>
      </c>
      <c r="AB49" s="135"/>
      <c r="AC49" s="135"/>
      <c r="AD49" s="135"/>
      <c r="AE49" s="135">
        <v>2631</v>
      </c>
      <c r="AF49" s="135"/>
      <c r="AG49" s="135"/>
      <c r="AH49" s="135"/>
      <c r="AI49" s="135">
        <v>44688</v>
      </c>
      <c r="AJ49" s="135"/>
      <c r="AK49" s="135"/>
      <c r="AL49" s="135"/>
      <c r="AM49" s="135">
        <v>18</v>
      </c>
      <c r="AN49" s="135"/>
      <c r="AO49" s="135"/>
      <c r="AP49" s="135"/>
      <c r="AQ49" s="135">
        <v>406</v>
      </c>
      <c r="AR49" s="135"/>
      <c r="AS49" s="135"/>
      <c r="AT49" s="135"/>
      <c r="AU49" s="135">
        <v>1234</v>
      </c>
      <c r="AV49" s="135"/>
      <c r="AW49" s="135"/>
      <c r="AX49" s="135"/>
      <c r="AY49" s="135">
        <v>22270</v>
      </c>
      <c r="AZ49" s="135"/>
      <c r="BA49" s="135"/>
      <c r="BB49" s="135"/>
      <c r="BC49" s="135">
        <v>103</v>
      </c>
      <c r="BD49" s="135"/>
      <c r="BE49" s="135"/>
      <c r="BF49" s="135"/>
      <c r="BG49" s="135">
        <v>1671</v>
      </c>
      <c r="BH49" s="135"/>
      <c r="BI49" s="135"/>
      <c r="BJ49" s="135"/>
    </row>
    <row r="50" spans="2:62" s="77" customFormat="1" ht="12.75" customHeight="1">
      <c r="B50" s="78"/>
      <c r="C50" s="78"/>
      <c r="D50" s="78"/>
      <c r="E50" s="78"/>
      <c r="F50" s="112">
        <v>15</v>
      </c>
      <c r="G50" s="112"/>
      <c r="H50" s="112"/>
      <c r="I50" s="78"/>
      <c r="J50" s="78"/>
      <c r="K50" s="78"/>
      <c r="L50" s="78"/>
      <c r="M50" s="169">
        <v>5806</v>
      </c>
      <c r="N50" s="166"/>
      <c r="O50" s="166"/>
      <c r="P50" s="166"/>
      <c r="Q50" s="166"/>
      <c r="R50" s="166">
        <v>88574</v>
      </c>
      <c r="S50" s="166"/>
      <c r="T50" s="166"/>
      <c r="U50" s="166"/>
      <c r="V50" s="166"/>
      <c r="W50" s="166">
        <v>1872</v>
      </c>
      <c r="X50" s="166"/>
      <c r="Y50" s="166"/>
      <c r="Z50" s="166"/>
      <c r="AA50" s="166">
        <v>24809</v>
      </c>
      <c r="AB50" s="166"/>
      <c r="AC50" s="166"/>
      <c r="AD50" s="166"/>
      <c r="AE50" s="166">
        <v>2332</v>
      </c>
      <c r="AF50" s="166"/>
      <c r="AG50" s="166"/>
      <c r="AH50" s="166"/>
      <c r="AI50" s="166">
        <v>38207</v>
      </c>
      <c r="AJ50" s="166"/>
      <c r="AK50" s="166"/>
      <c r="AL50" s="166"/>
      <c r="AM50" s="166">
        <v>68</v>
      </c>
      <c r="AN50" s="166"/>
      <c r="AO50" s="166"/>
      <c r="AP50" s="166"/>
      <c r="AQ50" s="166">
        <v>1178</v>
      </c>
      <c r="AR50" s="166"/>
      <c r="AS50" s="166"/>
      <c r="AT50" s="166"/>
      <c r="AU50" s="166">
        <v>1348</v>
      </c>
      <c r="AV50" s="166"/>
      <c r="AW50" s="166"/>
      <c r="AX50" s="166"/>
      <c r="AY50" s="166">
        <v>21661</v>
      </c>
      <c r="AZ50" s="166"/>
      <c r="BA50" s="166"/>
      <c r="BB50" s="166"/>
      <c r="BC50" s="166">
        <v>186</v>
      </c>
      <c r="BD50" s="166"/>
      <c r="BE50" s="166"/>
      <c r="BF50" s="166"/>
      <c r="BG50" s="166">
        <v>2719</v>
      </c>
      <c r="BH50" s="166"/>
      <c r="BI50" s="166"/>
      <c r="BJ50" s="166"/>
    </row>
    <row r="51" spans="2:62" ht="12.75" customHeight="1">
      <c r="B51" s="5"/>
      <c r="C51" s="6"/>
      <c r="D51" s="6"/>
      <c r="E51" s="6"/>
      <c r="F51" s="6"/>
      <c r="G51" s="19"/>
      <c r="H51" s="5"/>
      <c r="I51" s="5"/>
      <c r="J51" s="5"/>
      <c r="K51" s="5"/>
      <c r="L51" s="5"/>
      <c r="M51" s="4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" ht="12" customHeight="1">
      <c r="B52" s="134" t="s">
        <v>54</v>
      </c>
      <c r="C52" s="134"/>
      <c r="D52" s="134"/>
      <c r="E52" s="9" t="s">
        <v>295</v>
      </c>
      <c r="F52" s="2" t="s">
        <v>66</v>
      </c>
    </row>
    <row r="53" spans="2:5" ht="12" customHeight="1">
      <c r="B53" s="8"/>
      <c r="C53" s="8"/>
      <c r="D53" s="8"/>
      <c r="E53" s="9"/>
    </row>
    <row r="54" spans="2:62" ht="12.75" customHeight="1">
      <c r="B54" s="123" t="s">
        <v>298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</row>
    <row r="55" spans="2:62" ht="12.75" customHeight="1">
      <c r="B55" s="6"/>
      <c r="C55" s="6"/>
      <c r="D55" s="6"/>
      <c r="E55" s="6"/>
      <c r="F55" s="1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:63" ht="18" customHeight="1">
      <c r="B56" s="120" t="s">
        <v>72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 t="s">
        <v>374</v>
      </c>
      <c r="N56" s="128"/>
      <c r="O56" s="128"/>
      <c r="P56" s="128"/>
      <c r="Q56" s="128"/>
      <c r="R56" s="128" t="s">
        <v>101</v>
      </c>
      <c r="S56" s="128"/>
      <c r="T56" s="128"/>
      <c r="U56" s="128"/>
      <c r="V56" s="128"/>
      <c r="W56" s="128" t="s">
        <v>102</v>
      </c>
      <c r="X56" s="128"/>
      <c r="Y56" s="128"/>
      <c r="Z56" s="128"/>
      <c r="AA56" s="128"/>
      <c r="AB56" s="128" t="s">
        <v>365</v>
      </c>
      <c r="AC56" s="128"/>
      <c r="AD56" s="128"/>
      <c r="AE56" s="128"/>
      <c r="AF56" s="128"/>
      <c r="AG56" s="128" t="s">
        <v>103</v>
      </c>
      <c r="AH56" s="128"/>
      <c r="AI56" s="128"/>
      <c r="AJ56" s="128"/>
      <c r="AK56" s="128"/>
      <c r="AL56" s="128" t="s">
        <v>462</v>
      </c>
      <c r="AM56" s="128"/>
      <c r="AN56" s="128"/>
      <c r="AO56" s="128"/>
      <c r="AP56" s="128"/>
      <c r="AQ56" s="117" t="s">
        <v>104</v>
      </c>
      <c r="AR56" s="117"/>
      <c r="AS56" s="117"/>
      <c r="AT56" s="117"/>
      <c r="AU56" s="117"/>
      <c r="AV56" s="180" t="s">
        <v>511</v>
      </c>
      <c r="AW56" s="128"/>
      <c r="AX56" s="128"/>
      <c r="AY56" s="128"/>
      <c r="AZ56" s="128"/>
      <c r="BA56" s="128" t="s">
        <v>105</v>
      </c>
      <c r="BB56" s="128"/>
      <c r="BC56" s="128"/>
      <c r="BD56" s="128"/>
      <c r="BE56" s="128"/>
      <c r="BF56" s="181" t="s">
        <v>84</v>
      </c>
      <c r="BG56" s="181"/>
      <c r="BH56" s="181"/>
      <c r="BI56" s="181"/>
      <c r="BJ56" s="173"/>
      <c r="BK56" s="4"/>
    </row>
    <row r="57" spans="2:63" ht="18" customHeight="1">
      <c r="B57" s="12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83"/>
      <c r="AR57" s="183"/>
      <c r="AS57" s="183"/>
      <c r="AT57" s="183"/>
      <c r="AU57" s="183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82"/>
      <c r="BG57" s="182"/>
      <c r="BH57" s="182"/>
      <c r="BI57" s="182"/>
      <c r="BJ57" s="161"/>
      <c r="BK57" s="4"/>
    </row>
    <row r="58" spans="3:38" ht="12.75" customHeight="1">
      <c r="C58" s="8"/>
      <c r="D58" s="8"/>
      <c r="E58" s="8"/>
      <c r="F58" s="8"/>
      <c r="G58" s="9"/>
      <c r="M58" s="41"/>
      <c r="N58" s="42"/>
      <c r="O58" s="42"/>
      <c r="P58" s="42"/>
      <c r="Q58" s="42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3:62" ht="12.75" customHeight="1">
      <c r="C59" s="126" t="s">
        <v>46</v>
      </c>
      <c r="D59" s="126"/>
      <c r="E59" s="126"/>
      <c r="F59" s="138">
        <v>11</v>
      </c>
      <c r="G59" s="138"/>
      <c r="H59" s="138"/>
      <c r="I59" s="126" t="s">
        <v>39</v>
      </c>
      <c r="J59" s="126"/>
      <c r="K59" s="126"/>
      <c r="M59" s="139">
        <v>83510</v>
      </c>
      <c r="N59" s="135"/>
      <c r="O59" s="135"/>
      <c r="P59" s="135"/>
      <c r="Q59" s="135"/>
      <c r="R59" s="135">
        <v>7375</v>
      </c>
      <c r="S59" s="135"/>
      <c r="T59" s="135"/>
      <c r="U59" s="135"/>
      <c r="V59" s="135"/>
      <c r="W59" s="135">
        <v>3862</v>
      </c>
      <c r="X59" s="135"/>
      <c r="Y59" s="135"/>
      <c r="Z59" s="135"/>
      <c r="AA59" s="135"/>
      <c r="AB59" s="135">
        <v>5674</v>
      </c>
      <c r="AC59" s="135"/>
      <c r="AD59" s="135"/>
      <c r="AE59" s="135"/>
      <c r="AF59" s="135"/>
      <c r="AG59" s="135">
        <v>8068</v>
      </c>
      <c r="AH59" s="135"/>
      <c r="AI59" s="135"/>
      <c r="AJ59" s="135"/>
      <c r="AK59" s="135"/>
      <c r="AL59" s="135">
        <v>12385</v>
      </c>
      <c r="AM59" s="135"/>
      <c r="AN59" s="135"/>
      <c r="AO59" s="135"/>
      <c r="AP59" s="135"/>
      <c r="AQ59" s="135">
        <v>14639</v>
      </c>
      <c r="AR59" s="135"/>
      <c r="AS59" s="135"/>
      <c r="AT59" s="135"/>
      <c r="AU59" s="135"/>
      <c r="AV59" s="135">
        <v>23143</v>
      </c>
      <c r="AW59" s="135"/>
      <c r="AX59" s="135"/>
      <c r="AY59" s="135"/>
      <c r="AZ59" s="135"/>
      <c r="BA59" s="135">
        <v>4307</v>
      </c>
      <c r="BB59" s="135"/>
      <c r="BC59" s="135"/>
      <c r="BD59" s="135"/>
      <c r="BE59" s="135"/>
      <c r="BF59" s="135">
        <v>4057</v>
      </c>
      <c r="BG59" s="135"/>
      <c r="BH59" s="135"/>
      <c r="BI59" s="135"/>
      <c r="BJ59" s="135"/>
    </row>
    <row r="60" spans="3:62" ht="12.75" customHeight="1">
      <c r="C60" s="8"/>
      <c r="D60" s="8"/>
      <c r="E60" s="8"/>
      <c r="F60" s="138">
        <v>12</v>
      </c>
      <c r="G60" s="138"/>
      <c r="H60" s="138"/>
      <c r="I60" s="8"/>
      <c r="J60" s="8"/>
      <c r="K60" s="8"/>
      <c r="M60" s="139">
        <v>82745</v>
      </c>
      <c r="N60" s="135"/>
      <c r="O60" s="135"/>
      <c r="P60" s="135"/>
      <c r="Q60" s="135"/>
      <c r="R60" s="135">
        <v>6726</v>
      </c>
      <c r="S60" s="135"/>
      <c r="T60" s="135"/>
      <c r="U60" s="135"/>
      <c r="V60" s="135"/>
      <c r="W60" s="135">
        <v>3309</v>
      </c>
      <c r="X60" s="135"/>
      <c r="Y60" s="135"/>
      <c r="Z60" s="135"/>
      <c r="AA60" s="135"/>
      <c r="AB60" s="135">
        <v>5061</v>
      </c>
      <c r="AC60" s="135"/>
      <c r="AD60" s="135"/>
      <c r="AE60" s="135"/>
      <c r="AF60" s="135"/>
      <c r="AG60" s="135">
        <v>7470</v>
      </c>
      <c r="AH60" s="135"/>
      <c r="AI60" s="135"/>
      <c r="AJ60" s="135"/>
      <c r="AK60" s="135"/>
      <c r="AL60" s="135">
        <v>14234</v>
      </c>
      <c r="AM60" s="135"/>
      <c r="AN60" s="135"/>
      <c r="AO60" s="135"/>
      <c r="AP60" s="135"/>
      <c r="AQ60" s="135">
        <v>13386</v>
      </c>
      <c r="AR60" s="135"/>
      <c r="AS60" s="135"/>
      <c r="AT60" s="135"/>
      <c r="AU60" s="135"/>
      <c r="AV60" s="135">
        <v>19264</v>
      </c>
      <c r="AW60" s="135"/>
      <c r="AX60" s="135"/>
      <c r="AY60" s="135"/>
      <c r="AZ60" s="135"/>
      <c r="BA60" s="135">
        <v>8526</v>
      </c>
      <c r="BB60" s="135"/>
      <c r="BC60" s="135"/>
      <c r="BD60" s="135"/>
      <c r="BE60" s="135"/>
      <c r="BF60" s="135">
        <v>4769</v>
      </c>
      <c r="BG60" s="135"/>
      <c r="BH60" s="135"/>
      <c r="BI60" s="135"/>
      <c r="BJ60" s="135"/>
    </row>
    <row r="61" spans="3:62" ht="12.75" customHeight="1">
      <c r="C61" s="8"/>
      <c r="D61" s="8"/>
      <c r="E61" s="8"/>
      <c r="F61" s="138">
        <v>13</v>
      </c>
      <c r="G61" s="138"/>
      <c r="H61" s="138"/>
      <c r="I61" s="8"/>
      <c r="J61" s="8"/>
      <c r="K61" s="8"/>
      <c r="M61" s="139">
        <v>94570</v>
      </c>
      <c r="N61" s="135"/>
      <c r="O61" s="135"/>
      <c r="P61" s="135"/>
      <c r="Q61" s="135"/>
      <c r="R61" s="135">
        <v>11417</v>
      </c>
      <c r="S61" s="135"/>
      <c r="T61" s="135"/>
      <c r="U61" s="135"/>
      <c r="V61" s="135"/>
      <c r="W61" s="135">
        <v>2685</v>
      </c>
      <c r="X61" s="135"/>
      <c r="Y61" s="135"/>
      <c r="Z61" s="135"/>
      <c r="AA61" s="135"/>
      <c r="AB61" s="135">
        <v>6780</v>
      </c>
      <c r="AC61" s="135"/>
      <c r="AD61" s="135"/>
      <c r="AE61" s="135"/>
      <c r="AF61" s="135"/>
      <c r="AG61" s="135">
        <v>10317</v>
      </c>
      <c r="AH61" s="135"/>
      <c r="AI61" s="135"/>
      <c r="AJ61" s="135"/>
      <c r="AK61" s="135"/>
      <c r="AL61" s="135">
        <v>13302</v>
      </c>
      <c r="AM61" s="135"/>
      <c r="AN61" s="135"/>
      <c r="AO61" s="135"/>
      <c r="AP61" s="135"/>
      <c r="AQ61" s="135">
        <v>14426</v>
      </c>
      <c r="AR61" s="135"/>
      <c r="AS61" s="135"/>
      <c r="AT61" s="135"/>
      <c r="AU61" s="135"/>
      <c r="AV61" s="135">
        <v>24831</v>
      </c>
      <c r="AW61" s="135"/>
      <c r="AX61" s="135"/>
      <c r="AY61" s="135"/>
      <c r="AZ61" s="135"/>
      <c r="BA61" s="135">
        <v>7686</v>
      </c>
      <c r="BB61" s="135"/>
      <c r="BC61" s="135"/>
      <c r="BD61" s="135"/>
      <c r="BE61" s="135"/>
      <c r="BF61" s="135">
        <v>3126</v>
      </c>
      <c r="BG61" s="135"/>
      <c r="BH61" s="135"/>
      <c r="BI61" s="135"/>
      <c r="BJ61" s="135"/>
    </row>
    <row r="62" spans="2:62" ht="12.75" customHeight="1">
      <c r="B62" s="4"/>
      <c r="C62" s="4"/>
      <c r="D62" s="4"/>
      <c r="E62" s="4"/>
      <c r="F62" s="123">
        <v>14</v>
      </c>
      <c r="G62" s="123"/>
      <c r="H62" s="123"/>
      <c r="I62" s="4"/>
      <c r="J62" s="4"/>
      <c r="K62" s="4"/>
      <c r="L62" s="4"/>
      <c r="M62" s="139">
        <v>85648</v>
      </c>
      <c r="N62" s="135"/>
      <c r="O62" s="135"/>
      <c r="P62" s="135"/>
      <c r="Q62" s="135"/>
      <c r="R62" s="135">
        <v>6171</v>
      </c>
      <c r="S62" s="135"/>
      <c r="T62" s="135"/>
      <c r="U62" s="135"/>
      <c r="V62" s="135"/>
      <c r="W62" s="135">
        <v>2849</v>
      </c>
      <c r="X62" s="135"/>
      <c r="Y62" s="135"/>
      <c r="Z62" s="135"/>
      <c r="AA62" s="135"/>
      <c r="AB62" s="135">
        <v>5637</v>
      </c>
      <c r="AC62" s="135"/>
      <c r="AD62" s="135"/>
      <c r="AE62" s="135"/>
      <c r="AF62" s="135"/>
      <c r="AG62" s="135">
        <v>9058</v>
      </c>
      <c r="AH62" s="135"/>
      <c r="AI62" s="135"/>
      <c r="AJ62" s="135"/>
      <c r="AK62" s="135"/>
      <c r="AL62" s="135">
        <v>12181</v>
      </c>
      <c r="AM62" s="135"/>
      <c r="AN62" s="135"/>
      <c r="AO62" s="135"/>
      <c r="AP62" s="135"/>
      <c r="AQ62" s="135">
        <v>13924</v>
      </c>
      <c r="AR62" s="135"/>
      <c r="AS62" s="135"/>
      <c r="AT62" s="135"/>
      <c r="AU62" s="135"/>
      <c r="AV62" s="135">
        <v>25906</v>
      </c>
      <c r="AW62" s="135"/>
      <c r="AX62" s="135"/>
      <c r="AY62" s="135"/>
      <c r="AZ62" s="135"/>
      <c r="BA62" s="135">
        <v>7425</v>
      </c>
      <c r="BB62" s="135"/>
      <c r="BC62" s="135"/>
      <c r="BD62" s="135"/>
      <c r="BE62" s="135"/>
      <c r="BF62" s="135">
        <v>2497</v>
      </c>
      <c r="BG62" s="135"/>
      <c r="BH62" s="135"/>
      <c r="BI62" s="135"/>
      <c r="BJ62" s="135"/>
    </row>
    <row r="63" spans="2:62" s="77" customFormat="1" ht="12.75" customHeight="1">
      <c r="B63" s="78"/>
      <c r="C63" s="78"/>
      <c r="D63" s="78"/>
      <c r="E63" s="78"/>
      <c r="F63" s="112">
        <v>15</v>
      </c>
      <c r="G63" s="112"/>
      <c r="H63" s="112"/>
      <c r="I63" s="78"/>
      <c r="J63" s="78"/>
      <c r="K63" s="78"/>
      <c r="L63" s="78"/>
      <c r="M63" s="169">
        <v>88067</v>
      </c>
      <c r="N63" s="166"/>
      <c r="O63" s="166"/>
      <c r="P63" s="166"/>
      <c r="Q63" s="166"/>
      <c r="R63" s="166">
        <v>6984</v>
      </c>
      <c r="S63" s="166"/>
      <c r="T63" s="166"/>
      <c r="U63" s="166"/>
      <c r="V63" s="166"/>
      <c r="W63" s="166">
        <v>2507</v>
      </c>
      <c r="X63" s="166"/>
      <c r="Y63" s="166"/>
      <c r="Z63" s="166"/>
      <c r="AA63" s="166"/>
      <c r="AB63" s="166">
        <v>7027</v>
      </c>
      <c r="AC63" s="166"/>
      <c r="AD63" s="166"/>
      <c r="AE63" s="166"/>
      <c r="AF63" s="166"/>
      <c r="AG63" s="166">
        <v>9694</v>
      </c>
      <c r="AH63" s="166"/>
      <c r="AI63" s="166"/>
      <c r="AJ63" s="166"/>
      <c r="AK63" s="166"/>
      <c r="AL63" s="166">
        <v>12257</v>
      </c>
      <c r="AM63" s="166"/>
      <c r="AN63" s="166"/>
      <c r="AO63" s="166"/>
      <c r="AP63" s="166"/>
      <c r="AQ63" s="166">
        <v>14301</v>
      </c>
      <c r="AR63" s="166"/>
      <c r="AS63" s="166"/>
      <c r="AT63" s="166"/>
      <c r="AU63" s="166"/>
      <c r="AV63" s="166">
        <v>24732</v>
      </c>
      <c r="AW63" s="166"/>
      <c r="AX63" s="166"/>
      <c r="AY63" s="166"/>
      <c r="AZ63" s="166"/>
      <c r="BA63" s="166">
        <v>7846</v>
      </c>
      <c r="BB63" s="166"/>
      <c r="BC63" s="166"/>
      <c r="BD63" s="166"/>
      <c r="BE63" s="166"/>
      <c r="BF63" s="166">
        <v>2719</v>
      </c>
      <c r="BG63" s="166"/>
      <c r="BH63" s="166"/>
      <c r="BI63" s="166"/>
      <c r="BJ63" s="166"/>
    </row>
    <row r="64" spans="2:62" ht="12.75" customHeight="1">
      <c r="B64" s="5"/>
      <c r="C64" s="6"/>
      <c r="D64" s="6"/>
      <c r="E64" s="6"/>
      <c r="F64" s="6"/>
      <c r="G64" s="19"/>
      <c r="H64" s="5"/>
      <c r="I64" s="5"/>
      <c r="J64" s="5"/>
      <c r="K64" s="5"/>
      <c r="L64" s="5"/>
      <c r="M64" s="4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2:7" s="12" customFormat="1" ht="12" customHeight="1">
      <c r="B65" s="134" t="s">
        <v>54</v>
      </c>
      <c r="C65" s="134"/>
      <c r="D65" s="134"/>
      <c r="E65" s="9" t="s">
        <v>295</v>
      </c>
      <c r="F65" s="2" t="s">
        <v>66</v>
      </c>
      <c r="G65" s="2"/>
    </row>
    <row r="66" ht="10.5" customHeight="1"/>
    <row r="67" ht="10.5" customHeight="1"/>
  </sheetData>
  <mergeCells count="342">
    <mergeCell ref="AU50:AX50"/>
    <mergeCell ref="AY50:BB50"/>
    <mergeCell ref="BC50:BF50"/>
    <mergeCell ref="BG50:BJ50"/>
    <mergeCell ref="BA63:BE63"/>
    <mergeCell ref="BF63:BJ63"/>
    <mergeCell ref="M50:Q50"/>
    <mergeCell ref="R50:V50"/>
    <mergeCell ref="W50:Z50"/>
    <mergeCell ref="AA50:AD50"/>
    <mergeCell ref="AE50:AH50"/>
    <mergeCell ref="AI50:AL50"/>
    <mergeCell ref="AM50:AP50"/>
    <mergeCell ref="AQ50:AT50"/>
    <mergeCell ref="AG63:AK63"/>
    <mergeCell ref="AL63:AP63"/>
    <mergeCell ref="AQ63:AU63"/>
    <mergeCell ref="AV63:AZ63"/>
    <mergeCell ref="M63:Q63"/>
    <mergeCell ref="R63:V63"/>
    <mergeCell ref="W63:AA63"/>
    <mergeCell ref="AB63:AF63"/>
    <mergeCell ref="F50:H50"/>
    <mergeCell ref="C59:E59"/>
    <mergeCell ref="I59:K59"/>
    <mergeCell ref="F63:H63"/>
    <mergeCell ref="B52:D52"/>
    <mergeCell ref="B54:BJ54"/>
    <mergeCell ref="B56:L57"/>
    <mergeCell ref="M56:Q57"/>
    <mergeCell ref="R56:V57"/>
    <mergeCell ref="W56:AA57"/>
    <mergeCell ref="BA27:BE27"/>
    <mergeCell ref="BF27:BJ27"/>
    <mergeCell ref="M33:Q33"/>
    <mergeCell ref="R33:V33"/>
    <mergeCell ref="W33:AA33"/>
    <mergeCell ref="AB33:AF33"/>
    <mergeCell ref="BA21:BE21"/>
    <mergeCell ref="BF21:BJ21"/>
    <mergeCell ref="M27:Q27"/>
    <mergeCell ref="R27:V27"/>
    <mergeCell ref="W27:AA27"/>
    <mergeCell ref="AB27:AF27"/>
    <mergeCell ref="AG27:AK27"/>
    <mergeCell ref="AL27:AP27"/>
    <mergeCell ref="AQ27:AU27"/>
    <mergeCell ref="AV27:AZ27"/>
    <mergeCell ref="BA15:BE15"/>
    <mergeCell ref="BF15:BJ15"/>
    <mergeCell ref="M21:Q21"/>
    <mergeCell ref="R21:V21"/>
    <mergeCell ref="W21:AA21"/>
    <mergeCell ref="AB21:AF21"/>
    <mergeCell ref="AG21:AK21"/>
    <mergeCell ref="AL21:AP21"/>
    <mergeCell ref="AQ21:AU21"/>
    <mergeCell ref="AV21:AZ21"/>
    <mergeCell ref="AG15:AK15"/>
    <mergeCell ref="AL15:AP15"/>
    <mergeCell ref="AQ15:AU15"/>
    <mergeCell ref="AV15:AZ15"/>
    <mergeCell ref="M15:Q15"/>
    <mergeCell ref="R15:V15"/>
    <mergeCell ref="W15:AA15"/>
    <mergeCell ref="AB15:AF15"/>
    <mergeCell ref="AQ9:AU9"/>
    <mergeCell ref="AV9:AZ9"/>
    <mergeCell ref="BA9:BE9"/>
    <mergeCell ref="BF9:BJ9"/>
    <mergeCell ref="W9:AA9"/>
    <mergeCell ref="AB9:AF9"/>
    <mergeCell ref="AG9:AK9"/>
    <mergeCell ref="AL9:AP9"/>
    <mergeCell ref="F15:H15"/>
    <mergeCell ref="F21:H21"/>
    <mergeCell ref="F27:H27"/>
    <mergeCell ref="F33:H33"/>
    <mergeCell ref="B17:L18"/>
    <mergeCell ref="B5:L6"/>
    <mergeCell ref="W5:AF5"/>
    <mergeCell ref="B3:BJ3"/>
    <mergeCell ref="BF6:BJ6"/>
    <mergeCell ref="W6:AA6"/>
    <mergeCell ref="AB6:AF6"/>
    <mergeCell ref="AG6:AK6"/>
    <mergeCell ref="AL6:AP6"/>
    <mergeCell ref="AG5:AP5"/>
    <mergeCell ref="F8:H8"/>
    <mergeCell ref="C8:E8"/>
    <mergeCell ref="I8:K8"/>
    <mergeCell ref="B11:L12"/>
    <mergeCell ref="F9:H9"/>
    <mergeCell ref="AQ14:AU14"/>
    <mergeCell ref="AV14:AZ14"/>
    <mergeCell ref="C14:E14"/>
    <mergeCell ref="F14:H14"/>
    <mergeCell ref="I14:K14"/>
    <mergeCell ref="W14:AA14"/>
    <mergeCell ref="AB14:AF14"/>
    <mergeCell ref="AG14:AK14"/>
    <mergeCell ref="AL14:AP14"/>
    <mergeCell ref="M14:Q14"/>
    <mergeCell ref="W17:AF17"/>
    <mergeCell ref="C20:E20"/>
    <mergeCell ref="F20:H20"/>
    <mergeCell ref="I20:K20"/>
    <mergeCell ref="M17:V17"/>
    <mergeCell ref="AQ24:AU24"/>
    <mergeCell ref="AV24:AZ24"/>
    <mergeCell ref="BA24:BE24"/>
    <mergeCell ref="BF24:BJ24"/>
    <mergeCell ref="B38:D38"/>
    <mergeCell ref="F26:H26"/>
    <mergeCell ref="BA26:BE26"/>
    <mergeCell ref="BF26:BJ26"/>
    <mergeCell ref="W30:AA30"/>
    <mergeCell ref="AB30:AF30"/>
    <mergeCell ref="W32:AA32"/>
    <mergeCell ref="AB32:AF32"/>
    <mergeCell ref="B29:L30"/>
    <mergeCell ref="C32:E32"/>
    <mergeCell ref="W11:AF11"/>
    <mergeCell ref="F32:H32"/>
    <mergeCell ref="I32:K32"/>
    <mergeCell ref="M30:Q30"/>
    <mergeCell ref="R30:V30"/>
    <mergeCell ref="M32:Q32"/>
    <mergeCell ref="R32:V32"/>
    <mergeCell ref="W23:AF23"/>
    <mergeCell ref="W24:AA24"/>
    <mergeCell ref="AB24:AF24"/>
    <mergeCell ref="M11:V11"/>
    <mergeCell ref="M5:V5"/>
    <mergeCell ref="M6:Q6"/>
    <mergeCell ref="R6:V6"/>
    <mergeCell ref="M9:Q9"/>
    <mergeCell ref="R9:V9"/>
    <mergeCell ref="W8:AA8"/>
    <mergeCell ref="AB8:AF8"/>
    <mergeCell ref="AQ5:AZ5"/>
    <mergeCell ref="BA5:BJ5"/>
    <mergeCell ref="AQ6:AU6"/>
    <mergeCell ref="AV6:AZ6"/>
    <mergeCell ref="BA6:BE6"/>
    <mergeCell ref="AL8:AP8"/>
    <mergeCell ref="AQ8:AU8"/>
    <mergeCell ref="AV8:AZ8"/>
    <mergeCell ref="AG17:AP17"/>
    <mergeCell ref="AQ18:AU18"/>
    <mergeCell ref="AV18:AZ18"/>
    <mergeCell ref="AQ17:AZ17"/>
    <mergeCell ref="BA18:BE18"/>
    <mergeCell ref="BF18:BJ18"/>
    <mergeCell ref="W18:AA18"/>
    <mergeCell ref="AB18:AF18"/>
    <mergeCell ref="AG18:AK18"/>
    <mergeCell ref="AL18:AP18"/>
    <mergeCell ref="M23:V23"/>
    <mergeCell ref="B23:L24"/>
    <mergeCell ref="AG8:AK8"/>
    <mergeCell ref="AG20:AK20"/>
    <mergeCell ref="AG23:AP23"/>
    <mergeCell ref="AG11:AP11"/>
    <mergeCell ref="M18:Q18"/>
    <mergeCell ref="R18:V18"/>
    <mergeCell ref="AG12:AK12"/>
    <mergeCell ref="AL12:AP12"/>
    <mergeCell ref="R14:V14"/>
    <mergeCell ref="M8:Q8"/>
    <mergeCell ref="R8:V8"/>
    <mergeCell ref="AQ11:AZ11"/>
    <mergeCell ref="M12:Q12"/>
    <mergeCell ref="R12:V12"/>
    <mergeCell ref="AQ12:AU12"/>
    <mergeCell ref="AV12:AZ12"/>
    <mergeCell ref="W12:AA12"/>
    <mergeCell ref="AB12:AF12"/>
    <mergeCell ref="BA20:BE20"/>
    <mergeCell ref="BF20:BJ20"/>
    <mergeCell ref="BA8:BE8"/>
    <mergeCell ref="BF8:BJ8"/>
    <mergeCell ref="BA17:BJ17"/>
    <mergeCell ref="BA12:BE12"/>
    <mergeCell ref="BF12:BJ12"/>
    <mergeCell ref="BA11:BJ11"/>
    <mergeCell ref="BA14:BE14"/>
    <mergeCell ref="BF14:BJ14"/>
    <mergeCell ref="AL20:AP20"/>
    <mergeCell ref="AQ20:AU20"/>
    <mergeCell ref="AV20:AZ20"/>
    <mergeCell ref="M20:Q20"/>
    <mergeCell ref="R20:V20"/>
    <mergeCell ref="W20:AA20"/>
    <mergeCell ref="AB20:AF20"/>
    <mergeCell ref="AQ23:AZ23"/>
    <mergeCell ref="BA23:BJ23"/>
    <mergeCell ref="M29:V29"/>
    <mergeCell ref="W29:AF29"/>
    <mergeCell ref="M24:Q24"/>
    <mergeCell ref="R24:V24"/>
    <mergeCell ref="R26:V26"/>
    <mergeCell ref="AG24:AK24"/>
    <mergeCell ref="AL24:AP24"/>
    <mergeCell ref="AG26:AK26"/>
    <mergeCell ref="AQ26:AU26"/>
    <mergeCell ref="AV26:AZ26"/>
    <mergeCell ref="C26:E26"/>
    <mergeCell ref="I26:K26"/>
    <mergeCell ref="W26:AA26"/>
    <mergeCell ref="AB26:AF26"/>
    <mergeCell ref="M26:Q26"/>
    <mergeCell ref="AL26:AP26"/>
    <mergeCell ref="C35:D35"/>
    <mergeCell ref="B40:BJ40"/>
    <mergeCell ref="B41:BJ41"/>
    <mergeCell ref="B43:L44"/>
    <mergeCell ref="M43:V43"/>
    <mergeCell ref="W43:AD43"/>
    <mergeCell ref="AE43:AL43"/>
    <mergeCell ref="AM43:AT43"/>
    <mergeCell ref="AU43:BB43"/>
    <mergeCell ref="BC43:BJ43"/>
    <mergeCell ref="M44:Q44"/>
    <mergeCell ref="R44:V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C46:E46"/>
    <mergeCell ref="F46:H46"/>
    <mergeCell ref="I46:K46"/>
    <mergeCell ref="M46:Q46"/>
    <mergeCell ref="R46:V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F47:H47"/>
    <mergeCell ref="M47:Q47"/>
    <mergeCell ref="R47:V47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F48:H48"/>
    <mergeCell ref="M48:Q48"/>
    <mergeCell ref="R48:V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AM49:AP49"/>
    <mergeCell ref="F49:H49"/>
    <mergeCell ref="M49:Q49"/>
    <mergeCell ref="R49:V49"/>
    <mergeCell ref="W49:Z49"/>
    <mergeCell ref="BG49:BJ49"/>
    <mergeCell ref="AQ49:AT49"/>
    <mergeCell ref="AU49:AX49"/>
    <mergeCell ref="AY49:BB49"/>
    <mergeCell ref="BC49:BF49"/>
    <mergeCell ref="AA49:AD49"/>
    <mergeCell ref="AE49:AH49"/>
    <mergeCell ref="AI49:AL49"/>
    <mergeCell ref="AB56:AF57"/>
    <mergeCell ref="AG56:AK57"/>
    <mergeCell ref="AL56:AP57"/>
    <mergeCell ref="AQ56:AU57"/>
    <mergeCell ref="AV56:AZ57"/>
    <mergeCell ref="BA56:BE57"/>
    <mergeCell ref="BF56:BJ57"/>
    <mergeCell ref="F59:H59"/>
    <mergeCell ref="M59:Q59"/>
    <mergeCell ref="R59:V59"/>
    <mergeCell ref="W59:AA59"/>
    <mergeCell ref="AB59:AF59"/>
    <mergeCell ref="AG59:AK59"/>
    <mergeCell ref="AL59:AP59"/>
    <mergeCell ref="AQ59:AU59"/>
    <mergeCell ref="AV59:AZ59"/>
    <mergeCell ref="BA59:BE59"/>
    <mergeCell ref="BF59:BJ59"/>
    <mergeCell ref="AL60:AP60"/>
    <mergeCell ref="AQ60:AU60"/>
    <mergeCell ref="F60:H60"/>
    <mergeCell ref="M60:Q60"/>
    <mergeCell ref="R60:V60"/>
    <mergeCell ref="W60:AA60"/>
    <mergeCell ref="AV60:AZ60"/>
    <mergeCell ref="BA60:BE60"/>
    <mergeCell ref="BF60:BJ60"/>
    <mergeCell ref="AQ61:AU61"/>
    <mergeCell ref="BF62:BJ62"/>
    <mergeCell ref="AV61:AZ61"/>
    <mergeCell ref="BA61:BE61"/>
    <mergeCell ref="BF61:BJ61"/>
    <mergeCell ref="BA62:BE62"/>
    <mergeCell ref="AG62:AK62"/>
    <mergeCell ref="AL62:AP62"/>
    <mergeCell ref="C36:D36"/>
    <mergeCell ref="F62:H62"/>
    <mergeCell ref="M62:Q62"/>
    <mergeCell ref="R62:V62"/>
    <mergeCell ref="W62:AA62"/>
    <mergeCell ref="W61:AA61"/>
    <mergeCell ref="AB60:AF60"/>
    <mergeCell ref="AG60:AK60"/>
    <mergeCell ref="B65:D65"/>
    <mergeCell ref="AQ62:AU62"/>
    <mergeCell ref="AV62:AZ62"/>
    <mergeCell ref="AB61:AF61"/>
    <mergeCell ref="AG61:AK61"/>
    <mergeCell ref="AL61:AP61"/>
    <mergeCell ref="F61:H61"/>
    <mergeCell ref="M61:Q61"/>
    <mergeCell ref="R61:V61"/>
    <mergeCell ref="AB62:AF6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1"/>
  <sheetViews>
    <sheetView workbookViewId="0" topLeftCell="A1">
      <selection activeCell="R12" sqref="R12:V13"/>
    </sheetView>
  </sheetViews>
  <sheetFormatPr defaultColWidth="9.00390625" defaultRowHeight="13.5"/>
  <cols>
    <col min="1" max="5" width="1.625" style="2" customWidth="1"/>
    <col min="6" max="6" width="1.75390625" style="2" customWidth="1"/>
    <col min="7" max="63" width="1.625" style="2" customWidth="1"/>
    <col min="64" max="16384" width="9.00390625" style="2" customWidth="1"/>
  </cols>
  <sheetData>
    <row r="1" ht="10.5" customHeight="1">
      <c r="A1" s="96" t="s">
        <v>623</v>
      </c>
    </row>
    <row r="2" ht="10.5" customHeight="1"/>
    <row r="3" spans="2:63" s="1" customFormat="1" ht="18" customHeight="1">
      <c r="B3" s="159" t="s">
        <v>664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21"/>
    </row>
    <row r="4" spans="2:63" ht="12.75" customHeight="1">
      <c r="B4" s="123" t="s">
        <v>88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4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42" t="s">
        <v>72</v>
      </c>
      <c r="C6" s="142"/>
      <c r="D6" s="142"/>
      <c r="E6" s="142"/>
      <c r="F6" s="142"/>
      <c r="G6" s="142"/>
      <c r="H6" s="142"/>
      <c r="I6" s="142"/>
      <c r="J6" s="142"/>
      <c r="K6" s="142"/>
      <c r="L6" s="164"/>
      <c r="M6" s="129" t="s">
        <v>374</v>
      </c>
      <c r="N6" s="176"/>
      <c r="O6" s="176"/>
      <c r="P6" s="176"/>
      <c r="Q6" s="176"/>
      <c r="R6" s="176"/>
      <c r="S6" s="176"/>
      <c r="T6" s="176"/>
      <c r="U6" s="176"/>
      <c r="V6" s="120"/>
      <c r="W6" s="129" t="s">
        <v>97</v>
      </c>
      <c r="X6" s="176"/>
      <c r="Y6" s="176"/>
      <c r="Z6" s="176"/>
      <c r="AA6" s="176"/>
      <c r="AB6" s="176"/>
      <c r="AC6" s="176"/>
      <c r="AD6" s="120"/>
      <c r="AE6" s="129" t="s">
        <v>98</v>
      </c>
      <c r="AF6" s="176"/>
      <c r="AG6" s="176"/>
      <c r="AH6" s="176"/>
      <c r="AI6" s="176"/>
      <c r="AJ6" s="176"/>
      <c r="AK6" s="176"/>
      <c r="AL6" s="120"/>
      <c r="AM6" s="129" t="s">
        <v>404</v>
      </c>
      <c r="AN6" s="176"/>
      <c r="AO6" s="176"/>
      <c r="AP6" s="176"/>
      <c r="AQ6" s="176"/>
      <c r="AR6" s="176"/>
      <c r="AS6" s="176"/>
      <c r="AT6" s="120"/>
      <c r="AU6" s="129" t="s">
        <v>99</v>
      </c>
      <c r="AV6" s="176"/>
      <c r="AW6" s="176"/>
      <c r="AX6" s="176"/>
      <c r="AY6" s="176"/>
      <c r="AZ6" s="176"/>
      <c r="BA6" s="176"/>
      <c r="BB6" s="120"/>
      <c r="BC6" s="129" t="s">
        <v>405</v>
      </c>
      <c r="BD6" s="176"/>
      <c r="BE6" s="176"/>
      <c r="BF6" s="176"/>
      <c r="BG6" s="176"/>
      <c r="BH6" s="176"/>
      <c r="BI6" s="176"/>
      <c r="BJ6" s="176"/>
    </row>
    <row r="7" spans="2:63" ht="15.75" customHeight="1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65"/>
      <c r="M7" s="125" t="s">
        <v>360</v>
      </c>
      <c r="N7" s="157"/>
      <c r="O7" s="157"/>
      <c r="P7" s="157"/>
      <c r="Q7" s="121"/>
      <c r="R7" s="125" t="s">
        <v>45</v>
      </c>
      <c r="S7" s="157"/>
      <c r="T7" s="157"/>
      <c r="U7" s="157"/>
      <c r="V7" s="121"/>
      <c r="W7" s="125" t="s">
        <v>360</v>
      </c>
      <c r="X7" s="157"/>
      <c r="Y7" s="157"/>
      <c r="Z7" s="121"/>
      <c r="AA7" s="125" t="s">
        <v>45</v>
      </c>
      <c r="AB7" s="157"/>
      <c r="AC7" s="157"/>
      <c r="AD7" s="121"/>
      <c r="AE7" s="125" t="s">
        <v>360</v>
      </c>
      <c r="AF7" s="157"/>
      <c r="AG7" s="157"/>
      <c r="AH7" s="121"/>
      <c r="AI7" s="125" t="s">
        <v>45</v>
      </c>
      <c r="AJ7" s="157"/>
      <c r="AK7" s="157"/>
      <c r="AL7" s="121"/>
      <c r="AM7" s="125" t="s">
        <v>360</v>
      </c>
      <c r="AN7" s="157"/>
      <c r="AO7" s="157"/>
      <c r="AP7" s="121"/>
      <c r="AQ7" s="125" t="s">
        <v>45</v>
      </c>
      <c r="AR7" s="157"/>
      <c r="AS7" s="157"/>
      <c r="AT7" s="121"/>
      <c r="AU7" s="125" t="s">
        <v>360</v>
      </c>
      <c r="AV7" s="157"/>
      <c r="AW7" s="157"/>
      <c r="AX7" s="121"/>
      <c r="AY7" s="125" t="s">
        <v>45</v>
      </c>
      <c r="AZ7" s="157"/>
      <c r="BA7" s="157"/>
      <c r="BB7" s="121"/>
      <c r="BC7" s="125" t="s">
        <v>360</v>
      </c>
      <c r="BD7" s="157"/>
      <c r="BE7" s="157"/>
      <c r="BF7" s="121"/>
      <c r="BG7" s="125" t="s">
        <v>45</v>
      </c>
      <c r="BH7" s="157"/>
      <c r="BI7" s="157"/>
      <c r="BJ7" s="157"/>
      <c r="BK7" s="20"/>
    </row>
    <row r="8" spans="3:62" ht="12" customHeight="1">
      <c r="C8" s="8"/>
      <c r="D8" s="8"/>
      <c r="E8" s="8"/>
      <c r="F8" s="8"/>
      <c r="G8" s="9"/>
      <c r="M8" s="59"/>
      <c r="N8" s="60"/>
      <c r="O8" s="60"/>
      <c r="P8" s="60"/>
      <c r="Q8" s="6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3:62" ht="12" customHeight="1">
      <c r="C9" s="126" t="s">
        <v>46</v>
      </c>
      <c r="D9" s="126"/>
      <c r="E9" s="126"/>
      <c r="F9" s="138">
        <v>11</v>
      </c>
      <c r="G9" s="138"/>
      <c r="H9" s="138"/>
      <c r="I9" s="126" t="s">
        <v>39</v>
      </c>
      <c r="J9" s="126"/>
      <c r="K9" s="126"/>
      <c r="M9" s="139">
        <v>2790</v>
      </c>
      <c r="N9" s="135"/>
      <c r="O9" s="135"/>
      <c r="P9" s="135"/>
      <c r="Q9" s="135"/>
      <c r="R9" s="135">
        <v>25488</v>
      </c>
      <c r="S9" s="135"/>
      <c r="T9" s="135"/>
      <c r="U9" s="135"/>
      <c r="V9" s="135"/>
      <c r="W9" s="135">
        <v>620</v>
      </c>
      <c r="X9" s="135"/>
      <c r="Y9" s="135"/>
      <c r="Z9" s="135"/>
      <c r="AA9" s="135">
        <v>4339</v>
      </c>
      <c r="AB9" s="135"/>
      <c r="AC9" s="135"/>
      <c r="AD9" s="135"/>
      <c r="AE9" s="135">
        <v>1903</v>
      </c>
      <c r="AF9" s="135"/>
      <c r="AG9" s="135"/>
      <c r="AH9" s="135"/>
      <c r="AI9" s="135">
        <v>14510</v>
      </c>
      <c r="AJ9" s="135"/>
      <c r="AK9" s="135"/>
      <c r="AL9" s="135"/>
      <c r="AM9" s="135">
        <v>26</v>
      </c>
      <c r="AN9" s="135"/>
      <c r="AO9" s="135"/>
      <c r="AP9" s="135"/>
      <c r="AQ9" s="135">
        <v>569</v>
      </c>
      <c r="AR9" s="135"/>
      <c r="AS9" s="135"/>
      <c r="AT9" s="135"/>
      <c r="AU9" s="135">
        <v>237</v>
      </c>
      <c r="AV9" s="135"/>
      <c r="AW9" s="135"/>
      <c r="AX9" s="135"/>
      <c r="AY9" s="135">
        <v>5860</v>
      </c>
      <c r="AZ9" s="135"/>
      <c r="BA9" s="135"/>
      <c r="BB9" s="135"/>
      <c r="BC9" s="135">
        <v>4</v>
      </c>
      <c r="BD9" s="135"/>
      <c r="BE9" s="135"/>
      <c r="BF9" s="135"/>
      <c r="BG9" s="135">
        <v>210</v>
      </c>
      <c r="BH9" s="135"/>
      <c r="BI9" s="135"/>
      <c r="BJ9" s="135"/>
    </row>
    <row r="10" spans="3:62" ht="12" customHeight="1">
      <c r="C10" s="8"/>
      <c r="D10" s="8"/>
      <c r="E10" s="8"/>
      <c r="F10" s="138">
        <v>12</v>
      </c>
      <c r="G10" s="138"/>
      <c r="H10" s="138"/>
      <c r="I10" s="8"/>
      <c r="J10" s="8"/>
      <c r="K10" s="8"/>
      <c r="M10" s="139">
        <v>2869</v>
      </c>
      <c r="N10" s="135"/>
      <c r="O10" s="135"/>
      <c r="P10" s="135"/>
      <c r="Q10" s="135"/>
      <c r="R10" s="135">
        <v>34953</v>
      </c>
      <c r="S10" s="135"/>
      <c r="T10" s="135"/>
      <c r="U10" s="135"/>
      <c r="V10" s="135"/>
      <c r="W10" s="135">
        <v>699</v>
      </c>
      <c r="X10" s="135"/>
      <c r="Y10" s="135"/>
      <c r="Z10" s="135"/>
      <c r="AA10" s="135">
        <v>5196</v>
      </c>
      <c r="AB10" s="135"/>
      <c r="AC10" s="135"/>
      <c r="AD10" s="135"/>
      <c r="AE10" s="135">
        <v>1943</v>
      </c>
      <c r="AF10" s="135"/>
      <c r="AG10" s="135"/>
      <c r="AH10" s="135"/>
      <c r="AI10" s="135">
        <v>14360</v>
      </c>
      <c r="AJ10" s="135"/>
      <c r="AK10" s="135"/>
      <c r="AL10" s="135"/>
      <c r="AM10" s="135">
        <v>15</v>
      </c>
      <c r="AN10" s="135"/>
      <c r="AO10" s="135"/>
      <c r="AP10" s="135"/>
      <c r="AQ10" s="135">
        <v>225</v>
      </c>
      <c r="AR10" s="135"/>
      <c r="AS10" s="135"/>
      <c r="AT10" s="135"/>
      <c r="AU10" s="135">
        <v>176</v>
      </c>
      <c r="AV10" s="135"/>
      <c r="AW10" s="135"/>
      <c r="AX10" s="135"/>
      <c r="AY10" s="135">
        <v>14784</v>
      </c>
      <c r="AZ10" s="135"/>
      <c r="BA10" s="135"/>
      <c r="BB10" s="135"/>
      <c r="BC10" s="135">
        <v>36</v>
      </c>
      <c r="BD10" s="135"/>
      <c r="BE10" s="135"/>
      <c r="BF10" s="135"/>
      <c r="BG10" s="135">
        <v>388</v>
      </c>
      <c r="BH10" s="135"/>
      <c r="BI10" s="135"/>
      <c r="BJ10" s="135"/>
    </row>
    <row r="11" spans="3:62" ht="12" customHeight="1">
      <c r="C11" s="8"/>
      <c r="D11" s="8"/>
      <c r="E11" s="8"/>
      <c r="F11" s="138">
        <v>13</v>
      </c>
      <c r="G11" s="138"/>
      <c r="H11" s="138"/>
      <c r="I11" s="8"/>
      <c r="J11" s="8"/>
      <c r="K11" s="8"/>
      <c r="M11" s="139">
        <v>3403</v>
      </c>
      <c r="N11" s="135"/>
      <c r="O11" s="135"/>
      <c r="P11" s="135"/>
      <c r="Q11" s="135"/>
      <c r="R11" s="135">
        <v>33478</v>
      </c>
      <c r="S11" s="135"/>
      <c r="T11" s="135"/>
      <c r="U11" s="135"/>
      <c r="V11" s="135"/>
      <c r="W11" s="135">
        <v>839</v>
      </c>
      <c r="X11" s="135"/>
      <c r="Y11" s="135"/>
      <c r="Z11" s="135"/>
      <c r="AA11" s="135">
        <v>5373</v>
      </c>
      <c r="AB11" s="135"/>
      <c r="AC11" s="135"/>
      <c r="AD11" s="135"/>
      <c r="AE11" s="135">
        <v>1818</v>
      </c>
      <c r="AF11" s="135"/>
      <c r="AG11" s="135"/>
      <c r="AH11" s="135"/>
      <c r="AI11" s="135">
        <v>14527</v>
      </c>
      <c r="AJ11" s="135"/>
      <c r="AK11" s="135"/>
      <c r="AL11" s="135"/>
      <c r="AM11" s="135">
        <v>11</v>
      </c>
      <c r="AN11" s="135"/>
      <c r="AO11" s="135"/>
      <c r="AP11" s="135"/>
      <c r="AQ11" s="135">
        <v>204</v>
      </c>
      <c r="AR11" s="135"/>
      <c r="AS11" s="135"/>
      <c r="AT11" s="135"/>
      <c r="AU11" s="135">
        <v>703</v>
      </c>
      <c r="AV11" s="135"/>
      <c r="AW11" s="135"/>
      <c r="AX11" s="135"/>
      <c r="AY11" s="135">
        <v>13229</v>
      </c>
      <c r="AZ11" s="135"/>
      <c r="BA11" s="135"/>
      <c r="BB11" s="135"/>
      <c r="BC11" s="135">
        <v>32</v>
      </c>
      <c r="BD11" s="135"/>
      <c r="BE11" s="135"/>
      <c r="BF11" s="135"/>
      <c r="BG11" s="135">
        <v>145</v>
      </c>
      <c r="BH11" s="135"/>
      <c r="BI11" s="135"/>
      <c r="BJ11" s="135"/>
    </row>
    <row r="12" spans="2:62" s="77" customFormat="1" ht="12" customHeight="1">
      <c r="B12" s="78"/>
      <c r="C12" s="78"/>
      <c r="D12" s="78"/>
      <c r="E12" s="78"/>
      <c r="F12" s="123">
        <v>14</v>
      </c>
      <c r="G12" s="123"/>
      <c r="H12" s="123"/>
      <c r="I12" s="4"/>
      <c r="J12" s="4"/>
      <c r="K12" s="4"/>
      <c r="L12" s="4"/>
      <c r="M12" s="139">
        <v>3305</v>
      </c>
      <c r="N12" s="135"/>
      <c r="O12" s="135"/>
      <c r="P12" s="135"/>
      <c r="Q12" s="135"/>
      <c r="R12" s="135">
        <v>34771</v>
      </c>
      <c r="S12" s="135"/>
      <c r="T12" s="135"/>
      <c r="U12" s="135"/>
      <c r="V12" s="135"/>
      <c r="W12" s="135">
        <v>1008</v>
      </c>
      <c r="X12" s="135"/>
      <c r="Y12" s="135"/>
      <c r="Z12" s="135"/>
      <c r="AA12" s="135">
        <v>6356</v>
      </c>
      <c r="AB12" s="135"/>
      <c r="AC12" s="135"/>
      <c r="AD12" s="135"/>
      <c r="AE12" s="135">
        <v>1509</v>
      </c>
      <c r="AF12" s="135"/>
      <c r="AG12" s="135"/>
      <c r="AH12" s="135"/>
      <c r="AI12" s="135">
        <v>11437</v>
      </c>
      <c r="AJ12" s="135"/>
      <c r="AK12" s="135"/>
      <c r="AL12" s="135"/>
      <c r="AM12" s="135">
        <v>18</v>
      </c>
      <c r="AN12" s="135"/>
      <c r="AO12" s="135"/>
      <c r="AP12" s="135"/>
      <c r="AQ12" s="135">
        <v>309</v>
      </c>
      <c r="AR12" s="135"/>
      <c r="AS12" s="135"/>
      <c r="AT12" s="135"/>
      <c r="AU12" s="135">
        <v>152</v>
      </c>
      <c r="AV12" s="135"/>
      <c r="AW12" s="135"/>
      <c r="AX12" s="135"/>
      <c r="AY12" s="135">
        <v>3666</v>
      </c>
      <c r="AZ12" s="135"/>
      <c r="BA12" s="135"/>
      <c r="BB12" s="135"/>
      <c r="BC12" s="135">
        <v>618</v>
      </c>
      <c r="BD12" s="135"/>
      <c r="BE12" s="135"/>
      <c r="BF12" s="135"/>
      <c r="BG12" s="135">
        <v>13003</v>
      </c>
      <c r="BH12" s="135"/>
      <c r="BI12" s="135"/>
      <c r="BJ12" s="135"/>
    </row>
    <row r="13" spans="2:62" s="77" customFormat="1" ht="12" customHeight="1">
      <c r="B13" s="78"/>
      <c r="C13" s="78"/>
      <c r="D13" s="78"/>
      <c r="E13" s="78"/>
      <c r="F13" s="112">
        <v>15</v>
      </c>
      <c r="G13" s="112"/>
      <c r="H13" s="112"/>
      <c r="I13" s="78"/>
      <c r="J13" s="78"/>
      <c r="K13" s="78"/>
      <c r="L13" s="78"/>
      <c r="M13" s="115">
        <v>3289</v>
      </c>
      <c r="N13" s="122"/>
      <c r="O13" s="122"/>
      <c r="P13" s="122"/>
      <c r="Q13" s="122"/>
      <c r="R13" s="122">
        <v>36793</v>
      </c>
      <c r="S13" s="122"/>
      <c r="T13" s="122"/>
      <c r="U13" s="122"/>
      <c r="V13" s="122"/>
      <c r="W13" s="122">
        <v>1061</v>
      </c>
      <c r="X13" s="122"/>
      <c r="Y13" s="122"/>
      <c r="Z13" s="122"/>
      <c r="AA13" s="122">
        <v>5742</v>
      </c>
      <c r="AB13" s="122"/>
      <c r="AC13" s="122"/>
      <c r="AD13" s="122"/>
      <c r="AE13" s="122">
        <v>1397</v>
      </c>
      <c r="AF13" s="122"/>
      <c r="AG13" s="122"/>
      <c r="AH13" s="122"/>
      <c r="AI13" s="122">
        <v>11215</v>
      </c>
      <c r="AJ13" s="122"/>
      <c r="AK13" s="122"/>
      <c r="AL13" s="122"/>
      <c r="AM13" s="122">
        <v>19</v>
      </c>
      <c r="AN13" s="122"/>
      <c r="AO13" s="122"/>
      <c r="AP13" s="122"/>
      <c r="AQ13" s="122">
        <v>345</v>
      </c>
      <c r="AR13" s="122"/>
      <c r="AS13" s="122"/>
      <c r="AT13" s="122"/>
      <c r="AU13" s="122">
        <v>147</v>
      </c>
      <c r="AV13" s="122"/>
      <c r="AW13" s="122"/>
      <c r="AX13" s="122"/>
      <c r="AY13" s="122">
        <v>3609</v>
      </c>
      <c r="AZ13" s="122"/>
      <c r="BA13" s="122"/>
      <c r="BB13" s="122"/>
      <c r="BC13" s="122">
        <v>665</v>
      </c>
      <c r="BD13" s="122"/>
      <c r="BE13" s="122"/>
      <c r="BF13" s="122"/>
      <c r="BG13" s="122">
        <v>15882</v>
      </c>
      <c r="BH13" s="122"/>
      <c r="BI13" s="122"/>
      <c r="BJ13" s="122"/>
    </row>
    <row r="14" spans="2:62" ht="12" customHeight="1">
      <c r="B14" s="5"/>
      <c r="C14" s="6"/>
      <c r="D14" s="6"/>
      <c r="E14" s="6"/>
      <c r="F14" s="6"/>
      <c r="G14" s="19"/>
      <c r="H14" s="5"/>
      <c r="I14" s="5"/>
      <c r="J14" s="5"/>
      <c r="K14" s="5"/>
      <c r="L14" s="5"/>
      <c r="M14" s="4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" ht="12" customHeight="1">
      <c r="B15" s="151" t="s">
        <v>54</v>
      </c>
      <c r="C15" s="151"/>
      <c r="D15" s="151"/>
      <c r="E15" s="9" t="s">
        <v>295</v>
      </c>
      <c r="F15" s="2" t="s">
        <v>66</v>
      </c>
    </row>
    <row r="16" s="12" customFormat="1" ht="12" customHeight="1"/>
    <row r="17" s="12" customFormat="1" ht="12" customHeight="1"/>
    <row r="18" spans="1:63" s="12" customFormat="1" ht="12.75" customHeight="1">
      <c r="A18" s="4"/>
      <c r="B18" s="123" t="s">
        <v>298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4"/>
    </row>
    <row r="19" spans="2:63" s="12" customFormat="1" ht="12.75" customHeight="1">
      <c r="B19" s="13"/>
      <c r="C19" s="13"/>
      <c r="D19" s="13"/>
      <c r="E19" s="13"/>
      <c r="F19" s="13"/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2"/>
    </row>
    <row r="20" spans="2:62" ht="15.75" customHeight="1">
      <c r="B20" s="120" t="s">
        <v>72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 t="s">
        <v>374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 t="s">
        <v>299</v>
      </c>
      <c r="X20" s="128"/>
      <c r="Y20" s="128"/>
      <c r="Z20" s="128"/>
      <c r="AA20" s="128"/>
      <c r="AB20" s="128"/>
      <c r="AC20" s="128"/>
      <c r="AD20" s="128"/>
      <c r="AE20" s="128" t="s">
        <v>462</v>
      </c>
      <c r="AF20" s="128"/>
      <c r="AG20" s="128"/>
      <c r="AH20" s="128"/>
      <c r="AI20" s="128"/>
      <c r="AJ20" s="128"/>
      <c r="AK20" s="128"/>
      <c r="AL20" s="128"/>
      <c r="AM20" s="128" t="s">
        <v>365</v>
      </c>
      <c r="AN20" s="128"/>
      <c r="AO20" s="128"/>
      <c r="AP20" s="128"/>
      <c r="AQ20" s="128"/>
      <c r="AR20" s="128"/>
      <c r="AS20" s="128"/>
      <c r="AT20" s="128"/>
      <c r="AU20" s="128" t="s">
        <v>106</v>
      </c>
      <c r="AV20" s="128"/>
      <c r="AW20" s="128"/>
      <c r="AX20" s="128"/>
      <c r="AY20" s="128"/>
      <c r="AZ20" s="128"/>
      <c r="BA20" s="128"/>
      <c r="BB20" s="128"/>
      <c r="BC20" s="180" t="s">
        <v>107</v>
      </c>
      <c r="BD20" s="194"/>
      <c r="BE20" s="194"/>
      <c r="BF20" s="194"/>
      <c r="BG20" s="194"/>
      <c r="BH20" s="194"/>
      <c r="BI20" s="194"/>
      <c r="BJ20" s="195"/>
    </row>
    <row r="21" spans="2:62" s="12" customFormat="1" ht="15.75" customHeight="1">
      <c r="B21" s="12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96"/>
      <c r="BD21" s="196"/>
      <c r="BE21" s="196"/>
      <c r="BF21" s="196"/>
      <c r="BG21" s="196"/>
      <c r="BH21" s="196"/>
      <c r="BI21" s="196"/>
      <c r="BJ21" s="197"/>
    </row>
    <row r="22" spans="2:22" s="12" customFormat="1" ht="12" customHeight="1">
      <c r="B22" s="2"/>
      <c r="C22" s="8"/>
      <c r="D22" s="8"/>
      <c r="E22" s="8"/>
      <c r="F22" s="8"/>
      <c r="G22" s="9"/>
      <c r="H22" s="2"/>
      <c r="I22" s="2"/>
      <c r="J22" s="2"/>
      <c r="K22" s="2"/>
      <c r="L22" s="2"/>
      <c r="M22" s="61"/>
      <c r="N22" s="62"/>
      <c r="O22" s="62"/>
      <c r="P22" s="62"/>
      <c r="Q22" s="62"/>
      <c r="R22" s="62"/>
      <c r="S22" s="62"/>
      <c r="T22" s="62"/>
      <c r="U22" s="62"/>
      <c r="V22" s="62"/>
    </row>
    <row r="23" spans="2:62" s="12" customFormat="1" ht="12" customHeight="1">
      <c r="B23" s="2"/>
      <c r="C23" s="126" t="s">
        <v>46</v>
      </c>
      <c r="D23" s="126"/>
      <c r="E23" s="126"/>
      <c r="F23" s="138">
        <v>11</v>
      </c>
      <c r="G23" s="138"/>
      <c r="H23" s="138"/>
      <c r="I23" s="126" t="s">
        <v>39</v>
      </c>
      <c r="J23" s="126"/>
      <c r="K23" s="126"/>
      <c r="L23" s="2"/>
      <c r="M23" s="139">
        <v>37320</v>
      </c>
      <c r="N23" s="135"/>
      <c r="O23" s="135"/>
      <c r="P23" s="135"/>
      <c r="Q23" s="135"/>
      <c r="R23" s="135"/>
      <c r="S23" s="135"/>
      <c r="T23" s="135"/>
      <c r="U23" s="135"/>
      <c r="V23" s="135"/>
      <c r="W23" s="198">
        <v>12495</v>
      </c>
      <c r="X23" s="198"/>
      <c r="Y23" s="198"/>
      <c r="Z23" s="198"/>
      <c r="AA23" s="198"/>
      <c r="AB23" s="198"/>
      <c r="AC23" s="198"/>
      <c r="AD23" s="198"/>
      <c r="AE23" s="198">
        <v>6200</v>
      </c>
      <c r="AF23" s="198"/>
      <c r="AG23" s="198"/>
      <c r="AH23" s="198"/>
      <c r="AI23" s="198"/>
      <c r="AJ23" s="198"/>
      <c r="AK23" s="198"/>
      <c r="AL23" s="198"/>
      <c r="AM23" s="198">
        <v>2374</v>
      </c>
      <c r="AN23" s="198"/>
      <c r="AO23" s="198"/>
      <c r="AP23" s="198"/>
      <c r="AQ23" s="198"/>
      <c r="AR23" s="198"/>
      <c r="AS23" s="198"/>
      <c r="AT23" s="198"/>
      <c r="AU23" s="198">
        <v>4419</v>
      </c>
      <c r="AV23" s="198"/>
      <c r="AW23" s="198"/>
      <c r="AX23" s="198"/>
      <c r="AY23" s="198"/>
      <c r="AZ23" s="198"/>
      <c r="BA23" s="198"/>
      <c r="BB23" s="198"/>
      <c r="BC23" s="198">
        <v>11832</v>
      </c>
      <c r="BD23" s="198"/>
      <c r="BE23" s="198"/>
      <c r="BF23" s="198"/>
      <c r="BG23" s="198"/>
      <c r="BH23" s="198"/>
      <c r="BI23" s="198"/>
      <c r="BJ23" s="198"/>
    </row>
    <row r="24" spans="2:62" s="12" customFormat="1" ht="12" customHeight="1">
      <c r="B24" s="2"/>
      <c r="C24" s="8"/>
      <c r="D24" s="8"/>
      <c r="E24" s="8"/>
      <c r="F24" s="138">
        <v>12</v>
      </c>
      <c r="G24" s="138"/>
      <c r="H24" s="138"/>
      <c r="I24" s="8"/>
      <c r="J24" s="8"/>
      <c r="K24" s="8"/>
      <c r="L24" s="2"/>
      <c r="M24" s="139">
        <v>34953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98">
        <v>11601</v>
      </c>
      <c r="X24" s="198"/>
      <c r="Y24" s="198"/>
      <c r="Z24" s="198"/>
      <c r="AA24" s="198"/>
      <c r="AB24" s="198"/>
      <c r="AC24" s="198"/>
      <c r="AD24" s="198"/>
      <c r="AE24" s="198">
        <v>5625</v>
      </c>
      <c r="AF24" s="198"/>
      <c r="AG24" s="198"/>
      <c r="AH24" s="198"/>
      <c r="AI24" s="198"/>
      <c r="AJ24" s="198"/>
      <c r="AK24" s="198"/>
      <c r="AL24" s="198"/>
      <c r="AM24" s="198">
        <v>2762</v>
      </c>
      <c r="AN24" s="198"/>
      <c r="AO24" s="198"/>
      <c r="AP24" s="198"/>
      <c r="AQ24" s="198"/>
      <c r="AR24" s="198"/>
      <c r="AS24" s="198"/>
      <c r="AT24" s="198"/>
      <c r="AU24" s="198">
        <v>4412</v>
      </c>
      <c r="AV24" s="198"/>
      <c r="AW24" s="198"/>
      <c r="AX24" s="198"/>
      <c r="AY24" s="198"/>
      <c r="AZ24" s="198"/>
      <c r="BA24" s="198"/>
      <c r="BB24" s="198"/>
      <c r="BC24" s="198">
        <v>10553</v>
      </c>
      <c r="BD24" s="198"/>
      <c r="BE24" s="198"/>
      <c r="BF24" s="198"/>
      <c r="BG24" s="198"/>
      <c r="BH24" s="198"/>
      <c r="BI24" s="198"/>
      <c r="BJ24" s="198"/>
    </row>
    <row r="25" spans="2:62" s="12" customFormat="1" ht="12" customHeight="1">
      <c r="B25" s="2"/>
      <c r="C25" s="8"/>
      <c r="D25" s="8"/>
      <c r="E25" s="8"/>
      <c r="F25" s="138">
        <v>13</v>
      </c>
      <c r="G25" s="138"/>
      <c r="H25" s="138"/>
      <c r="I25" s="8"/>
      <c r="J25" s="8"/>
      <c r="K25" s="8"/>
      <c r="L25" s="2"/>
      <c r="M25" s="139">
        <v>33478</v>
      </c>
      <c r="N25" s="135"/>
      <c r="O25" s="135"/>
      <c r="P25" s="135"/>
      <c r="Q25" s="135"/>
      <c r="R25" s="135"/>
      <c r="S25" s="135"/>
      <c r="T25" s="135"/>
      <c r="U25" s="135"/>
      <c r="V25" s="135"/>
      <c r="W25" s="198">
        <v>12509</v>
      </c>
      <c r="X25" s="198"/>
      <c r="Y25" s="198"/>
      <c r="Z25" s="198"/>
      <c r="AA25" s="198"/>
      <c r="AB25" s="198"/>
      <c r="AC25" s="198"/>
      <c r="AD25" s="198"/>
      <c r="AE25" s="198">
        <v>4546</v>
      </c>
      <c r="AF25" s="198"/>
      <c r="AG25" s="198"/>
      <c r="AH25" s="198"/>
      <c r="AI25" s="198"/>
      <c r="AJ25" s="198"/>
      <c r="AK25" s="198"/>
      <c r="AL25" s="198"/>
      <c r="AM25" s="198">
        <v>3142</v>
      </c>
      <c r="AN25" s="198"/>
      <c r="AO25" s="198"/>
      <c r="AP25" s="198"/>
      <c r="AQ25" s="198"/>
      <c r="AR25" s="198"/>
      <c r="AS25" s="198"/>
      <c r="AT25" s="198"/>
      <c r="AU25" s="198">
        <v>4082</v>
      </c>
      <c r="AV25" s="198"/>
      <c r="AW25" s="198"/>
      <c r="AX25" s="198"/>
      <c r="AY25" s="198"/>
      <c r="AZ25" s="198"/>
      <c r="BA25" s="198"/>
      <c r="BB25" s="198"/>
      <c r="BC25" s="198">
        <v>9199</v>
      </c>
      <c r="BD25" s="198"/>
      <c r="BE25" s="198"/>
      <c r="BF25" s="198"/>
      <c r="BG25" s="198"/>
      <c r="BH25" s="198"/>
      <c r="BI25" s="198"/>
      <c r="BJ25" s="198"/>
    </row>
    <row r="26" spans="2:62" s="86" customFormat="1" ht="12" customHeight="1">
      <c r="B26" s="78"/>
      <c r="C26" s="78"/>
      <c r="D26" s="78"/>
      <c r="E26" s="78"/>
      <c r="F26" s="123">
        <v>14</v>
      </c>
      <c r="G26" s="123"/>
      <c r="H26" s="123"/>
      <c r="I26" s="78"/>
      <c r="J26" s="78"/>
      <c r="K26" s="78"/>
      <c r="L26" s="78"/>
      <c r="M26" s="139">
        <v>34771</v>
      </c>
      <c r="N26" s="135"/>
      <c r="O26" s="135"/>
      <c r="P26" s="135"/>
      <c r="Q26" s="135"/>
      <c r="R26" s="135"/>
      <c r="S26" s="135"/>
      <c r="T26" s="135"/>
      <c r="U26" s="135"/>
      <c r="V26" s="135"/>
      <c r="W26" s="198">
        <v>10853</v>
      </c>
      <c r="X26" s="198"/>
      <c r="Y26" s="198"/>
      <c r="Z26" s="198"/>
      <c r="AA26" s="198"/>
      <c r="AB26" s="198"/>
      <c r="AC26" s="198"/>
      <c r="AD26" s="198"/>
      <c r="AE26" s="198">
        <v>3902</v>
      </c>
      <c r="AF26" s="198"/>
      <c r="AG26" s="198"/>
      <c r="AH26" s="198"/>
      <c r="AI26" s="198"/>
      <c r="AJ26" s="198"/>
      <c r="AK26" s="198"/>
      <c r="AL26" s="198"/>
      <c r="AM26" s="198">
        <v>3129</v>
      </c>
      <c r="AN26" s="198"/>
      <c r="AO26" s="198"/>
      <c r="AP26" s="198"/>
      <c r="AQ26" s="198"/>
      <c r="AR26" s="198"/>
      <c r="AS26" s="198"/>
      <c r="AT26" s="198"/>
      <c r="AU26" s="198">
        <v>3552</v>
      </c>
      <c r="AV26" s="198"/>
      <c r="AW26" s="198"/>
      <c r="AX26" s="198"/>
      <c r="AY26" s="198"/>
      <c r="AZ26" s="198"/>
      <c r="BA26" s="198"/>
      <c r="BB26" s="198"/>
      <c r="BC26" s="198">
        <v>13003</v>
      </c>
      <c r="BD26" s="198"/>
      <c r="BE26" s="198"/>
      <c r="BF26" s="198"/>
      <c r="BG26" s="198"/>
      <c r="BH26" s="198"/>
      <c r="BI26" s="198"/>
      <c r="BJ26" s="198"/>
    </row>
    <row r="27" spans="2:62" s="86" customFormat="1" ht="12" customHeight="1">
      <c r="B27" s="78"/>
      <c r="C27" s="78"/>
      <c r="D27" s="78"/>
      <c r="E27" s="78"/>
      <c r="F27" s="112">
        <v>15</v>
      </c>
      <c r="G27" s="112"/>
      <c r="H27" s="112"/>
      <c r="I27" s="78"/>
      <c r="J27" s="78"/>
      <c r="K27" s="78"/>
      <c r="L27" s="91"/>
      <c r="M27" s="166">
        <v>35977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>
        <v>10312</v>
      </c>
      <c r="X27" s="166"/>
      <c r="Y27" s="166"/>
      <c r="Z27" s="166"/>
      <c r="AA27" s="166"/>
      <c r="AB27" s="166"/>
      <c r="AC27" s="166"/>
      <c r="AD27" s="166"/>
      <c r="AE27" s="166">
        <v>3575</v>
      </c>
      <c r="AF27" s="166"/>
      <c r="AG27" s="166"/>
      <c r="AH27" s="166"/>
      <c r="AI27" s="166"/>
      <c r="AJ27" s="166"/>
      <c r="AK27" s="166"/>
      <c r="AL27" s="166"/>
      <c r="AM27" s="166">
        <v>2833</v>
      </c>
      <c r="AN27" s="166"/>
      <c r="AO27" s="166"/>
      <c r="AP27" s="166"/>
      <c r="AQ27" s="166"/>
      <c r="AR27" s="166"/>
      <c r="AS27" s="166"/>
      <c r="AT27" s="166"/>
      <c r="AU27" s="166">
        <v>3375</v>
      </c>
      <c r="AV27" s="166"/>
      <c r="AW27" s="166"/>
      <c r="AX27" s="166"/>
      <c r="AY27" s="166"/>
      <c r="AZ27" s="166"/>
      <c r="BA27" s="166"/>
      <c r="BB27" s="166"/>
      <c r="BC27" s="166">
        <v>15882</v>
      </c>
      <c r="BD27" s="166"/>
      <c r="BE27" s="166"/>
      <c r="BF27" s="166"/>
      <c r="BG27" s="166"/>
      <c r="BH27" s="166"/>
      <c r="BI27" s="166"/>
      <c r="BJ27" s="166"/>
    </row>
    <row r="28" spans="2:62" s="12" customFormat="1" ht="12" customHeight="1">
      <c r="B28" s="5"/>
      <c r="C28" s="6"/>
      <c r="D28" s="6"/>
      <c r="E28" s="6"/>
      <c r="F28" s="6"/>
      <c r="G28" s="19"/>
      <c r="H28" s="5"/>
      <c r="I28" s="5"/>
      <c r="J28" s="5"/>
      <c r="K28" s="5"/>
      <c r="L28" s="8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2:8" s="12" customFormat="1" ht="12" customHeight="1">
      <c r="B29" s="134" t="s">
        <v>54</v>
      </c>
      <c r="C29" s="134"/>
      <c r="D29" s="134"/>
      <c r="E29" s="9" t="s">
        <v>295</v>
      </c>
      <c r="F29" s="2" t="s">
        <v>66</v>
      </c>
      <c r="G29" s="2"/>
      <c r="H29" s="2"/>
    </row>
    <row r="30" s="12" customFormat="1" ht="12" customHeight="1"/>
    <row r="31" s="12" customFormat="1" ht="12" customHeight="1"/>
    <row r="32" spans="2:62" s="1" customFormat="1" ht="18" customHeight="1">
      <c r="B32" s="127" t="s">
        <v>636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</row>
    <row r="33" spans="2:62" ht="12.75" customHeight="1"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26" t="s">
        <v>690</v>
      </c>
    </row>
    <row r="34" spans="2:62" ht="13.5" customHeight="1">
      <c r="B34" s="190" t="s">
        <v>406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28" t="s">
        <v>492</v>
      </c>
      <c r="M34" s="128"/>
      <c r="N34" s="128"/>
      <c r="O34" s="128"/>
      <c r="P34" s="128"/>
      <c r="Q34" s="128"/>
      <c r="R34" s="128" t="s">
        <v>108</v>
      </c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86" t="s">
        <v>109</v>
      </c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1" t="s">
        <v>110</v>
      </c>
      <c r="BG34" s="181"/>
      <c r="BH34" s="181"/>
      <c r="BI34" s="181"/>
      <c r="BJ34" s="173"/>
    </row>
    <row r="35" spans="2:63" ht="13.5" customHeight="1">
      <c r="B35" s="192"/>
      <c r="C35" s="193"/>
      <c r="D35" s="193"/>
      <c r="E35" s="193"/>
      <c r="F35" s="193"/>
      <c r="G35" s="193"/>
      <c r="H35" s="193"/>
      <c r="I35" s="193"/>
      <c r="J35" s="193"/>
      <c r="K35" s="193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2"/>
      <c r="BG35" s="182"/>
      <c r="BH35" s="182"/>
      <c r="BI35" s="182"/>
      <c r="BJ35" s="161"/>
      <c r="BK35" s="4"/>
    </row>
    <row r="36" spans="2:63" ht="13.5" customHeight="1"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32"/>
      <c r="M36" s="132"/>
      <c r="N36" s="132"/>
      <c r="O36" s="132"/>
      <c r="P36" s="132"/>
      <c r="Q36" s="132"/>
      <c r="R36" s="132" t="s">
        <v>407</v>
      </c>
      <c r="S36" s="132"/>
      <c r="T36" s="132"/>
      <c r="U36" s="132"/>
      <c r="V36" s="132"/>
      <c r="W36" s="132" t="s">
        <v>402</v>
      </c>
      <c r="X36" s="132"/>
      <c r="Y36" s="132"/>
      <c r="Z36" s="132"/>
      <c r="AA36" s="132"/>
      <c r="AB36" s="188" t="s">
        <v>356</v>
      </c>
      <c r="AC36" s="182"/>
      <c r="AD36" s="182"/>
      <c r="AE36" s="182"/>
      <c r="AF36" s="182"/>
      <c r="AG36" s="132" t="s">
        <v>401</v>
      </c>
      <c r="AH36" s="132"/>
      <c r="AI36" s="132"/>
      <c r="AJ36" s="132"/>
      <c r="AK36" s="132"/>
      <c r="AL36" s="188" t="s">
        <v>357</v>
      </c>
      <c r="AM36" s="188"/>
      <c r="AN36" s="188"/>
      <c r="AO36" s="188"/>
      <c r="AP36" s="188"/>
      <c r="AQ36" s="132" t="s">
        <v>394</v>
      </c>
      <c r="AR36" s="132"/>
      <c r="AS36" s="132"/>
      <c r="AT36" s="132"/>
      <c r="AU36" s="132"/>
      <c r="AV36" s="189" t="s">
        <v>512</v>
      </c>
      <c r="AW36" s="189"/>
      <c r="AX36" s="189"/>
      <c r="AY36" s="189"/>
      <c r="AZ36" s="189"/>
      <c r="BA36" s="188" t="s">
        <v>358</v>
      </c>
      <c r="BB36" s="188"/>
      <c r="BC36" s="188"/>
      <c r="BD36" s="188"/>
      <c r="BE36" s="188"/>
      <c r="BF36" s="182"/>
      <c r="BG36" s="182"/>
      <c r="BH36" s="182"/>
      <c r="BI36" s="182"/>
      <c r="BJ36" s="161"/>
      <c r="BK36" s="4"/>
    </row>
    <row r="37" spans="2:63" ht="13.5" customHeight="1">
      <c r="B37" s="192"/>
      <c r="C37" s="193"/>
      <c r="D37" s="193"/>
      <c r="E37" s="193"/>
      <c r="F37" s="193"/>
      <c r="G37" s="193"/>
      <c r="H37" s="193"/>
      <c r="I37" s="193"/>
      <c r="J37" s="193"/>
      <c r="K37" s="193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82"/>
      <c r="AC37" s="182"/>
      <c r="AD37" s="182"/>
      <c r="AE37" s="182"/>
      <c r="AF37" s="182"/>
      <c r="AG37" s="132"/>
      <c r="AH37" s="132"/>
      <c r="AI37" s="132"/>
      <c r="AJ37" s="132"/>
      <c r="AK37" s="132"/>
      <c r="AL37" s="188"/>
      <c r="AM37" s="188"/>
      <c r="AN37" s="188"/>
      <c r="AO37" s="188"/>
      <c r="AP37" s="188"/>
      <c r="AQ37" s="132"/>
      <c r="AR37" s="132"/>
      <c r="AS37" s="132"/>
      <c r="AT37" s="132"/>
      <c r="AU37" s="132"/>
      <c r="AV37" s="189"/>
      <c r="AW37" s="189"/>
      <c r="AX37" s="189"/>
      <c r="AY37" s="189"/>
      <c r="AZ37" s="189"/>
      <c r="BA37" s="188"/>
      <c r="BB37" s="188"/>
      <c r="BC37" s="188"/>
      <c r="BD37" s="188"/>
      <c r="BE37" s="188"/>
      <c r="BF37" s="182"/>
      <c r="BG37" s="182"/>
      <c r="BH37" s="182"/>
      <c r="BI37" s="182"/>
      <c r="BJ37" s="161"/>
      <c r="BK37" s="4"/>
    </row>
    <row r="38" spans="2:63" ht="13.5" customHeight="1">
      <c r="B38" s="192"/>
      <c r="C38" s="193"/>
      <c r="D38" s="193"/>
      <c r="E38" s="193"/>
      <c r="F38" s="193"/>
      <c r="G38" s="193"/>
      <c r="H38" s="193"/>
      <c r="I38" s="193"/>
      <c r="J38" s="193"/>
      <c r="K38" s="193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82"/>
      <c r="AC38" s="182"/>
      <c r="AD38" s="182"/>
      <c r="AE38" s="182"/>
      <c r="AF38" s="182"/>
      <c r="AG38" s="132"/>
      <c r="AH38" s="132"/>
      <c r="AI38" s="132"/>
      <c r="AJ38" s="132"/>
      <c r="AK38" s="132"/>
      <c r="AL38" s="188"/>
      <c r="AM38" s="188"/>
      <c r="AN38" s="188"/>
      <c r="AO38" s="188"/>
      <c r="AP38" s="188"/>
      <c r="AQ38" s="132"/>
      <c r="AR38" s="132"/>
      <c r="AS38" s="132"/>
      <c r="AT38" s="132"/>
      <c r="AU38" s="132"/>
      <c r="AV38" s="189"/>
      <c r="AW38" s="189"/>
      <c r="AX38" s="189"/>
      <c r="AY38" s="189"/>
      <c r="AZ38" s="189"/>
      <c r="BA38" s="188"/>
      <c r="BB38" s="188"/>
      <c r="BC38" s="188"/>
      <c r="BD38" s="188"/>
      <c r="BE38" s="188"/>
      <c r="BF38" s="182"/>
      <c r="BG38" s="182"/>
      <c r="BH38" s="182"/>
      <c r="BI38" s="182"/>
      <c r="BJ38" s="161"/>
      <c r="BK38" s="4"/>
    </row>
    <row r="39" spans="2:62" ht="12" customHeight="1"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50"/>
      <c r="M39" s="11"/>
      <c r="N39" s="11"/>
      <c r="O39" s="11"/>
      <c r="P39" s="11"/>
      <c r="Q39" s="4"/>
      <c r="R39" s="4"/>
      <c r="S39" s="11"/>
      <c r="T39" s="11"/>
      <c r="U39" s="11"/>
      <c r="V39" s="4"/>
      <c r="W39" s="4"/>
      <c r="X39" s="11"/>
      <c r="Y39" s="11"/>
      <c r="Z39" s="11"/>
      <c r="AA39" s="4"/>
      <c r="AB39" s="4"/>
      <c r="AC39" s="11"/>
      <c r="AD39" s="11"/>
      <c r="AE39" s="11"/>
      <c r="AF39" s="4"/>
      <c r="AG39" s="4"/>
      <c r="AH39" s="11"/>
      <c r="AI39" s="11"/>
      <c r="AJ39" s="11"/>
      <c r="AK39" s="4"/>
      <c r="AL39" s="4"/>
      <c r="AM39" s="11"/>
      <c r="AN39" s="11"/>
      <c r="AO39" s="11"/>
      <c r="AP39" s="4"/>
      <c r="AQ39" s="4"/>
      <c r="AR39" s="11"/>
      <c r="AS39" s="11"/>
      <c r="AT39" s="11"/>
      <c r="AU39" s="4"/>
      <c r="AV39" s="4"/>
      <c r="AW39" s="11"/>
      <c r="AX39" s="11"/>
      <c r="AY39" s="11"/>
      <c r="AZ39" s="4"/>
      <c r="BA39" s="4"/>
      <c r="BB39" s="11"/>
      <c r="BC39" s="11"/>
      <c r="BD39" s="11"/>
      <c r="BE39" s="4"/>
      <c r="BF39" s="4"/>
      <c r="BG39" s="11"/>
      <c r="BH39" s="11"/>
      <c r="BI39" s="11"/>
      <c r="BJ39" s="4"/>
    </row>
    <row r="40" spans="3:62" s="77" customFormat="1" ht="12" customHeight="1">
      <c r="C40" s="200" t="s">
        <v>40</v>
      </c>
      <c r="D40" s="200"/>
      <c r="E40" s="200"/>
      <c r="F40" s="200"/>
      <c r="G40" s="200"/>
      <c r="H40" s="200"/>
      <c r="I40" s="200"/>
      <c r="J40" s="200"/>
      <c r="K40" s="91"/>
      <c r="L40" s="113">
        <f>SUM(L42:Q67)</f>
        <v>1442681</v>
      </c>
      <c r="M40" s="111"/>
      <c r="N40" s="111"/>
      <c r="O40" s="111"/>
      <c r="P40" s="111"/>
      <c r="Q40" s="111"/>
      <c r="R40" s="111">
        <f>SUM(R42:V67)</f>
        <v>92142</v>
      </c>
      <c r="S40" s="111"/>
      <c r="T40" s="111"/>
      <c r="U40" s="111"/>
      <c r="V40" s="111"/>
      <c r="W40" s="111">
        <f>SUM(W42:AA67)</f>
        <v>160882</v>
      </c>
      <c r="X40" s="111"/>
      <c r="Y40" s="111"/>
      <c r="Z40" s="111"/>
      <c r="AA40" s="111"/>
      <c r="AB40" s="111">
        <f>SUM(AB42:AF67)</f>
        <v>139639</v>
      </c>
      <c r="AC40" s="111"/>
      <c r="AD40" s="111"/>
      <c r="AE40" s="111"/>
      <c r="AF40" s="111"/>
      <c r="AG40" s="111">
        <f>SUM(AG42:AK67)</f>
        <v>17312</v>
      </c>
      <c r="AH40" s="111"/>
      <c r="AI40" s="111"/>
      <c r="AJ40" s="111"/>
      <c r="AK40" s="111"/>
      <c r="AL40" s="111">
        <f>SUM(AL42:AP67)</f>
        <v>199484</v>
      </c>
      <c r="AM40" s="111"/>
      <c r="AN40" s="111"/>
      <c r="AO40" s="111"/>
      <c r="AP40" s="111"/>
      <c r="AQ40" s="111">
        <f>SUM(AQ42:AU67)</f>
        <v>430341</v>
      </c>
      <c r="AR40" s="111"/>
      <c r="AS40" s="111"/>
      <c r="AT40" s="111"/>
      <c r="AU40" s="111"/>
      <c r="AV40" s="111">
        <f>SUM(AV42:AZ67)</f>
        <v>192799</v>
      </c>
      <c r="AW40" s="111"/>
      <c r="AX40" s="111"/>
      <c r="AY40" s="111"/>
      <c r="AZ40" s="111"/>
      <c r="BA40" s="111">
        <f>SUM(BA42:BE67)</f>
        <v>182569</v>
      </c>
      <c r="BB40" s="111"/>
      <c r="BC40" s="111"/>
      <c r="BD40" s="111"/>
      <c r="BE40" s="111"/>
      <c r="BF40" s="111">
        <f>SUM(BF42:BJ67)</f>
        <v>27513</v>
      </c>
      <c r="BG40" s="111"/>
      <c r="BH40" s="111"/>
      <c r="BI40" s="111"/>
      <c r="BJ40" s="111"/>
    </row>
    <row r="41" spans="2:62" ht="12" customHeight="1"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4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</row>
    <row r="42" spans="3:62" ht="12" customHeight="1">
      <c r="C42" s="199" t="s">
        <v>111</v>
      </c>
      <c r="D42" s="199"/>
      <c r="E42" s="199"/>
      <c r="F42" s="199"/>
      <c r="G42" s="185" t="s">
        <v>589</v>
      </c>
      <c r="H42" s="185"/>
      <c r="I42" s="185"/>
      <c r="J42" s="185"/>
      <c r="K42" s="185"/>
      <c r="L42" s="106">
        <f>SUM(R42:BJ42)</f>
        <v>34082</v>
      </c>
      <c r="M42" s="107"/>
      <c r="N42" s="107"/>
      <c r="O42" s="107"/>
      <c r="P42" s="107"/>
      <c r="Q42" s="107"/>
      <c r="R42" s="107">
        <v>6876</v>
      </c>
      <c r="S42" s="107"/>
      <c r="T42" s="107"/>
      <c r="U42" s="107"/>
      <c r="V42" s="107"/>
      <c r="W42" s="107">
        <v>5994</v>
      </c>
      <c r="X42" s="107"/>
      <c r="Y42" s="107"/>
      <c r="Z42" s="107"/>
      <c r="AA42" s="107"/>
      <c r="AB42" s="107">
        <v>7870</v>
      </c>
      <c r="AC42" s="107"/>
      <c r="AD42" s="107"/>
      <c r="AE42" s="107"/>
      <c r="AF42" s="107"/>
      <c r="AG42" s="107">
        <v>54</v>
      </c>
      <c r="AH42" s="107"/>
      <c r="AI42" s="107"/>
      <c r="AJ42" s="107"/>
      <c r="AK42" s="107"/>
      <c r="AL42" s="107">
        <v>4100</v>
      </c>
      <c r="AM42" s="107"/>
      <c r="AN42" s="107"/>
      <c r="AO42" s="107"/>
      <c r="AP42" s="107"/>
      <c r="AQ42" s="107">
        <v>7632</v>
      </c>
      <c r="AR42" s="107"/>
      <c r="AS42" s="107"/>
      <c r="AT42" s="107"/>
      <c r="AU42" s="107"/>
      <c r="AV42" s="107">
        <v>1556</v>
      </c>
      <c r="AW42" s="107"/>
      <c r="AX42" s="107"/>
      <c r="AY42" s="107"/>
      <c r="AZ42" s="107"/>
      <c r="BA42" s="107">
        <v>0</v>
      </c>
      <c r="BB42" s="107"/>
      <c r="BC42" s="107"/>
      <c r="BD42" s="107"/>
      <c r="BE42" s="107"/>
      <c r="BF42" s="107">
        <v>0</v>
      </c>
      <c r="BG42" s="107"/>
      <c r="BH42" s="107"/>
      <c r="BI42" s="107"/>
      <c r="BJ42" s="107"/>
    </row>
    <row r="43" spans="3:62" ht="12" customHeight="1">
      <c r="C43" s="199" t="s">
        <v>112</v>
      </c>
      <c r="D43" s="199"/>
      <c r="E43" s="199"/>
      <c r="F43" s="199"/>
      <c r="G43" s="185" t="s">
        <v>590</v>
      </c>
      <c r="H43" s="185"/>
      <c r="I43" s="185"/>
      <c r="J43" s="185"/>
      <c r="K43" s="185"/>
      <c r="L43" s="106">
        <f>SUM(R43:BJ43)</f>
        <v>28821</v>
      </c>
      <c r="M43" s="107"/>
      <c r="N43" s="107"/>
      <c r="O43" s="107"/>
      <c r="P43" s="107"/>
      <c r="Q43" s="107"/>
      <c r="R43" s="107">
        <v>548</v>
      </c>
      <c r="S43" s="107"/>
      <c r="T43" s="107"/>
      <c r="U43" s="107"/>
      <c r="V43" s="107"/>
      <c r="W43" s="107">
        <v>10659</v>
      </c>
      <c r="X43" s="107"/>
      <c r="Y43" s="107"/>
      <c r="Z43" s="107"/>
      <c r="AA43" s="107"/>
      <c r="AB43" s="107">
        <v>8827</v>
      </c>
      <c r="AC43" s="107"/>
      <c r="AD43" s="107"/>
      <c r="AE43" s="107"/>
      <c r="AF43" s="107"/>
      <c r="AG43" s="107">
        <v>241</v>
      </c>
      <c r="AH43" s="107"/>
      <c r="AI43" s="107"/>
      <c r="AJ43" s="107"/>
      <c r="AK43" s="107"/>
      <c r="AL43" s="107">
        <v>3735</v>
      </c>
      <c r="AM43" s="107"/>
      <c r="AN43" s="107"/>
      <c r="AO43" s="107"/>
      <c r="AP43" s="107"/>
      <c r="AQ43" s="107">
        <v>0</v>
      </c>
      <c r="AR43" s="107"/>
      <c r="AS43" s="107"/>
      <c r="AT43" s="107"/>
      <c r="AU43" s="107"/>
      <c r="AV43" s="107">
        <v>4119</v>
      </c>
      <c r="AW43" s="107"/>
      <c r="AX43" s="107"/>
      <c r="AY43" s="107"/>
      <c r="AZ43" s="107"/>
      <c r="BA43" s="107">
        <v>692</v>
      </c>
      <c r="BB43" s="107"/>
      <c r="BC43" s="107"/>
      <c r="BD43" s="107"/>
      <c r="BE43" s="107"/>
      <c r="BF43" s="107">
        <v>0</v>
      </c>
      <c r="BG43" s="107"/>
      <c r="BH43" s="107"/>
      <c r="BI43" s="107"/>
      <c r="BJ43" s="107"/>
    </row>
    <row r="44" spans="3:62" ht="12" customHeight="1">
      <c r="C44" s="199" t="s">
        <v>113</v>
      </c>
      <c r="D44" s="199"/>
      <c r="E44" s="199"/>
      <c r="F44" s="199"/>
      <c r="G44" s="185" t="s">
        <v>591</v>
      </c>
      <c r="H44" s="185"/>
      <c r="I44" s="185"/>
      <c r="J44" s="185"/>
      <c r="K44" s="185"/>
      <c r="L44" s="106">
        <f>SUM(R44:BJ44)</f>
        <v>62364</v>
      </c>
      <c r="M44" s="107"/>
      <c r="N44" s="107"/>
      <c r="O44" s="107"/>
      <c r="P44" s="107"/>
      <c r="Q44" s="107"/>
      <c r="R44" s="107">
        <v>4850</v>
      </c>
      <c r="S44" s="107"/>
      <c r="T44" s="107"/>
      <c r="U44" s="107"/>
      <c r="V44" s="107"/>
      <c r="W44" s="107">
        <v>11359</v>
      </c>
      <c r="X44" s="107"/>
      <c r="Y44" s="107"/>
      <c r="Z44" s="107"/>
      <c r="AA44" s="107"/>
      <c r="AB44" s="107">
        <v>9430</v>
      </c>
      <c r="AC44" s="107"/>
      <c r="AD44" s="107"/>
      <c r="AE44" s="107"/>
      <c r="AF44" s="107"/>
      <c r="AG44" s="107">
        <v>50</v>
      </c>
      <c r="AH44" s="107"/>
      <c r="AI44" s="107"/>
      <c r="AJ44" s="107"/>
      <c r="AK44" s="107"/>
      <c r="AL44" s="107">
        <v>8777</v>
      </c>
      <c r="AM44" s="107"/>
      <c r="AN44" s="107"/>
      <c r="AO44" s="107"/>
      <c r="AP44" s="107"/>
      <c r="AQ44" s="107">
        <v>8677</v>
      </c>
      <c r="AR44" s="107"/>
      <c r="AS44" s="107"/>
      <c r="AT44" s="107"/>
      <c r="AU44" s="107"/>
      <c r="AV44" s="107">
        <v>8315</v>
      </c>
      <c r="AW44" s="107"/>
      <c r="AX44" s="107"/>
      <c r="AY44" s="107"/>
      <c r="AZ44" s="107"/>
      <c r="BA44" s="107">
        <v>10906</v>
      </c>
      <c r="BB44" s="107"/>
      <c r="BC44" s="107"/>
      <c r="BD44" s="107"/>
      <c r="BE44" s="107"/>
      <c r="BF44" s="107">
        <v>0</v>
      </c>
      <c r="BG44" s="107"/>
      <c r="BH44" s="107"/>
      <c r="BI44" s="107"/>
      <c r="BJ44" s="107"/>
    </row>
    <row r="45" spans="3:62" ht="12" customHeight="1">
      <c r="C45" s="199" t="s">
        <v>114</v>
      </c>
      <c r="D45" s="199"/>
      <c r="E45" s="199"/>
      <c r="F45" s="199"/>
      <c r="G45" s="185" t="s">
        <v>591</v>
      </c>
      <c r="H45" s="185"/>
      <c r="I45" s="185"/>
      <c r="J45" s="185"/>
      <c r="K45" s="185"/>
      <c r="L45" s="106">
        <f>SUM(R45:BJ45)</f>
        <v>42962</v>
      </c>
      <c r="M45" s="107"/>
      <c r="N45" s="107"/>
      <c r="O45" s="107"/>
      <c r="P45" s="107"/>
      <c r="Q45" s="107"/>
      <c r="R45" s="107">
        <v>4174</v>
      </c>
      <c r="S45" s="107"/>
      <c r="T45" s="107"/>
      <c r="U45" s="107"/>
      <c r="V45" s="107"/>
      <c r="W45" s="107">
        <v>8618</v>
      </c>
      <c r="X45" s="107"/>
      <c r="Y45" s="107"/>
      <c r="Z45" s="107"/>
      <c r="AA45" s="107"/>
      <c r="AB45" s="107">
        <v>0</v>
      </c>
      <c r="AC45" s="107"/>
      <c r="AD45" s="107"/>
      <c r="AE45" s="107"/>
      <c r="AF45" s="107"/>
      <c r="AG45" s="107">
        <v>228</v>
      </c>
      <c r="AH45" s="107"/>
      <c r="AI45" s="107"/>
      <c r="AJ45" s="107"/>
      <c r="AK45" s="107"/>
      <c r="AL45" s="107">
        <v>4949</v>
      </c>
      <c r="AM45" s="107"/>
      <c r="AN45" s="107"/>
      <c r="AO45" s="107"/>
      <c r="AP45" s="107"/>
      <c r="AQ45" s="107">
        <v>11752</v>
      </c>
      <c r="AR45" s="107"/>
      <c r="AS45" s="107"/>
      <c r="AT45" s="107"/>
      <c r="AU45" s="107"/>
      <c r="AV45" s="107">
        <v>6720</v>
      </c>
      <c r="AW45" s="107"/>
      <c r="AX45" s="107"/>
      <c r="AY45" s="107"/>
      <c r="AZ45" s="107"/>
      <c r="BA45" s="107">
        <v>6521</v>
      </c>
      <c r="BB45" s="107"/>
      <c r="BC45" s="107"/>
      <c r="BD45" s="107"/>
      <c r="BE45" s="107"/>
      <c r="BF45" s="107">
        <v>0</v>
      </c>
      <c r="BG45" s="107"/>
      <c r="BH45" s="107"/>
      <c r="BI45" s="107"/>
      <c r="BJ45" s="107"/>
    </row>
    <row r="46" spans="3:62" ht="12" customHeight="1">
      <c r="C46" s="199" t="s">
        <v>115</v>
      </c>
      <c r="D46" s="199"/>
      <c r="E46" s="199"/>
      <c r="F46" s="199"/>
      <c r="G46" s="185" t="s">
        <v>592</v>
      </c>
      <c r="H46" s="185"/>
      <c r="I46" s="185"/>
      <c r="J46" s="185"/>
      <c r="K46" s="185"/>
      <c r="L46" s="106">
        <f>SUM(R46:BJ46)</f>
        <v>37071</v>
      </c>
      <c r="M46" s="107"/>
      <c r="N46" s="107"/>
      <c r="O46" s="107"/>
      <c r="P46" s="107"/>
      <c r="Q46" s="107"/>
      <c r="R46" s="107">
        <v>3265</v>
      </c>
      <c r="S46" s="107"/>
      <c r="T46" s="107"/>
      <c r="U46" s="107"/>
      <c r="V46" s="107"/>
      <c r="W46" s="107">
        <v>11057</v>
      </c>
      <c r="X46" s="107"/>
      <c r="Y46" s="107"/>
      <c r="Z46" s="107"/>
      <c r="AA46" s="107"/>
      <c r="AB46" s="107">
        <v>0</v>
      </c>
      <c r="AC46" s="107"/>
      <c r="AD46" s="107"/>
      <c r="AE46" s="107"/>
      <c r="AF46" s="107"/>
      <c r="AG46" s="107">
        <v>291</v>
      </c>
      <c r="AH46" s="107"/>
      <c r="AI46" s="107"/>
      <c r="AJ46" s="107"/>
      <c r="AK46" s="107"/>
      <c r="AL46" s="107">
        <v>4642</v>
      </c>
      <c r="AM46" s="107"/>
      <c r="AN46" s="107"/>
      <c r="AO46" s="107"/>
      <c r="AP46" s="107"/>
      <c r="AQ46" s="107">
        <v>11646</v>
      </c>
      <c r="AR46" s="107"/>
      <c r="AS46" s="107"/>
      <c r="AT46" s="107"/>
      <c r="AU46" s="107"/>
      <c r="AV46" s="107">
        <v>6170</v>
      </c>
      <c r="AW46" s="107"/>
      <c r="AX46" s="107"/>
      <c r="AY46" s="107"/>
      <c r="AZ46" s="107"/>
      <c r="BA46" s="107">
        <v>0</v>
      </c>
      <c r="BB46" s="107"/>
      <c r="BC46" s="107"/>
      <c r="BD46" s="107"/>
      <c r="BE46" s="107"/>
      <c r="BF46" s="107">
        <v>0</v>
      </c>
      <c r="BG46" s="107"/>
      <c r="BH46" s="107"/>
      <c r="BI46" s="107"/>
      <c r="BJ46" s="107"/>
    </row>
    <row r="47" spans="3:62" ht="12" customHeight="1">
      <c r="C47" s="199"/>
      <c r="D47" s="199"/>
      <c r="E47" s="199"/>
      <c r="F47" s="199"/>
      <c r="G47" s="83"/>
      <c r="H47" s="83"/>
      <c r="I47" s="83"/>
      <c r="J47" s="83"/>
      <c r="K47" s="83"/>
      <c r="L47" s="4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3:62" ht="12" customHeight="1">
      <c r="C48" s="199" t="s">
        <v>116</v>
      </c>
      <c r="D48" s="199"/>
      <c r="E48" s="199"/>
      <c r="F48" s="199"/>
      <c r="G48" s="184" t="s">
        <v>592</v>
      </c>
      <c r="H48" s="184"/>
      <c r="I48" s="184"/>
      <c r="J48" s="184"/>
      <c r="K48" s="184"/>
      <c r="L48" s="106">
        <f>SUM(R48:BJ48)</f>
        <v>53683</v>
      </c>
      <c r="M48" s="107"/>
      <c r="N48" s="107"/>
      <c r="O48" s="107"/>
      <c r="P48" s="107"/>
      <c r="Q48" s="107"/>
      <c r="R48" s="107">
        <v>2295</v>
      </c>
      <c r="S48" s="107"/>
      <c r="T48" s="107"/>
      <c r="U48" s="107"/>
      <c r="V48" s="107"/>
      <c r="W48" s="107">
        <v>6165</v>
      </c>
      <c r="X48" s="107"/>
      <c r="Y48" s="107"/>
      <c r="Z48" s="107"/>
      <c r="AA48" s="107"/>
      <c r="AB48" s="107">
        <v>9779</v>
      </c>
      <c r="AC48" s="107"/>
      <c r="AD48" s="107"/>
      <c r="AE48" s="107"/>
      <c r="AF48" s="107"/>
      <c r="AG48" s="107">
        <v>470</v>
      </c>
      <c r="AH48" s="107"/>
      <c r="AI48" s="107"/>
      <c r="AJ48" s="107"/>
      <c r="AK48" s="107"/>
      <c r="AL48" s="107">
        <v>13510</v>
      </c>
      <c r="AM48" s="107"/>
      <c r="AN48" s="107"/>
      <c r="AO48" s="107"/>
      <c r="AP48" s="107"/>
      <c r="AQ48" s="107">
        <v>11398</v>
      </c>
      <c r="AR48" s="107"/>
      <c r="AS48" s="107"/>
      <c r="AT48" s="107"/>
      <c r="AU48" s="107"/>
      <c r="AV48" s="107">
        <v>10066</v>
      </c>
      <c r="AW48" s="107"/>
      <c r="AX48" s="107"/>
      <c r="AY48" s="107"/>
      <c r="AZ48" s="107"/>
      <c r="BA48" s="107">
        <v>0</v>
      </c>
      <c r="BB48" s="107"/>
      <c r="BC48" s="107"/>
      <c r="BD48" s="107"/>
      <c r="BE48" s="107"/>
      <c r="BF48" s="107">
        <v>0</v>
      </c>
      <c r="BG48" s="107"/>
      <c r="BH48" s="107"/>
      <c r="BI48" s="107"/>
      <c r="BJ48" s="107"/>
    </row>
    <row r="49" spans="3:62" ht="12" customHeight="1">
      <c r="C49" s="199" t="s">
        <v>117</v>
      </c>
      <c r="D49" s="199"/>
      <c r="E49" s="199"/>
      <c r="F49" s="199"/>
      <c r="G49" s="184" t="s">
        <v>593</v>
      </c>
      <c r="H49" s="184"/>
      <c r="I49" s="184"/>
      <c r="J49" s="184"/>
      <c r="K49" s="184"/>
      <c r="L49" s="106">
        <f>SUM(R49:BJ49)</f>
        <v>81677</v>
      </c>
      <c r="M49" s="107"/>
      <c r="N49" s="107"/>
      <c r="O49" s="107"/>
      <c r="P49" s="107"/>
      <c r="Q49" s="107"/>
      <c r="R49" s="107">
        <v>3996</v>
      </c>
      <c r="S49" s="107"/>
      <c r="T49" s="107"/>
      <c r="U49" s="107"/>
      <c r="V49" s="107"/>
      <c r="W49" s="107">
        <v>3372</v>
      </c>
      <c r="X49" s="107"/>
      <c r="Y49" s="107"/>
      <c r="Z49" s="107"/>
      <c r="AA49" s="107"/>
      <c r="AB49" s="107">
        <v>8387</v>
      </c>
      <c r="AC49" s="107"/>
      <c r="AD49" s="107"/>
      <c r="AE49" s="107"/>
      <c r="AF49" s="107"/>
      <c r="AG49" s="107">
        <v>0</v>
      </c>
      <c r="AH49" s="107"/>
      <c r="AI49" s="107"/>
      <c r="AJ49" s="107"/>
      <c r="AK49" s="107"/>
      <c r="AL49" s="107">
        <v>9007</v>
      </c>
      <c r="AM49" s="107"/>
      <c r="AN49" s="107"/>
      <c r="AO49" s="107"/>
      <c r="AP49" s="107"/>
      <c r="AQ49" s="107">
        <v>46521</v>
      </c>
      <c r="AR49" s="107"/>
      <c r="AS49" s="107"/>
      <c r="AT49" s="107"/>
      <c r="AU49" s="107"/>
      <c r="AV49" s="107">
        <v>10394</v>
      </c>
      <c r="AW49" s="107"/>
      <c r="AX49" s="107"/>
      <c r="AY49" s="107"/>
      <c r="AZ49" s="107"/>
      <c r="BA49" s="107">
        <v>0</v>
      </c>
      <c r="BB49" s="107"/>
      <c r="BC49" s="107"/>
      <c r="BD49" s="107"/>
      <c r="BE49" s="107"/>
      <c r="BF49" s="107">
        <v>0</v>
      </c>
      <c r="BG49" s="107"/>
      <c r="BH49" s="107"/>
      <c r="BI49" s="107"/>
      <c r="BJ49" s="107"/>
    </row>
    <row r="50" spans="3:62" ht="12" customHeight="1">
      <c r="C50" s="199" t="s">
        <v>118</v>
      </c>
      <c r="D50" s="199"/>
      <c r="E50" s="199"/>
      <c r="F50" s="199"/>
      <c r="G50" s="184" t="s">
        <v>594</v>
      </c>
      <c r="H50" s="184"/>
      <c r="I50" s="184"/>
      <c r="J50" s="184"/>
      <c r="K50" s="184"/>
      <c r="L50" s="106">
        <f>SUM(R50:BJ50)</f>
        <v>58980</v>
      </c>
      <c r="M50" s="107"/>
      <c r="N50" s="107"/>
      <c r="O50" s="107"/>
      <c r="P50" s="107"/>
      <c r="Q50" s="107"/>
      <c r="R50" s="107">
        <v>2776</v>
      </c>
      <c r="S50" s="107"/>
      <c r="T50" s="107"/>
      <c r="U50" s="107"/>
      <c r="V50" s="107"/>
      <c r="W50" s="107">
        <v>13084</v>
      </c>
      <c r="X50" s="107"/>
      <c r="Y50" s="107"/>
      <c r="Z50" s="107"/>
      <c r="AA50" s="107"/>
      <c r="AB50" s="107">
        <v>0</v>
      </c>
      <c r="AC50" s="107"/>
      <c r="AD50" s="107"/>
      <c r="AE50" s="107"/>
      <c r="AF50" s="107"/>
      <c r="AG50" s="107">
        <v>48</v>
      </c>
      <c r="AH50" s="107"/>
      <c r="AI50" s="107"/>
      <c r="AJ50" s="107"/>
      <c r="AK50" s="107"/>
      <c r="AL50" s="107">
        <v>7804</v>
      </c>
      <c r="AM50" s="107"/>
      <c r="AN50" s="107"/>
      <c r="AO50" s="107"/>
      <c r="AP50" s="107"/>
      <c r="AQ50" s="107">
        <v>13482</v>
      </c>
      <c r="AR50" s="107"/>
      <c r="AS50" s="107"/>
      <c r="AT50" s="107"/>
      <c r="AU50" s="107"/>
      <c r="AV50" s="107">
        <v>10732</v>
      </c>
      <c r="AW50" s="107"/>
      <c r="AX50" s="107"/>
      <c r="AY50" s="107"/>
      <c r="AZ50" s="107"/>
      <c r="BA50" s="107">
        <v>11054</v>
      </c>
      <c r="BB50" s="107"/>
      <c r="BC50" s="107"/>
      <c r="BD50" s="107"/>
      <c r="BE50" s="107"/>
      <c r="BF50" s="107">
        <v>0</v>
      </c>
      <c r="BG50" s="107"/>
      <c r="BH50" s="107"/>
      <c r="BI50" s="107"/>
      <c r="BJ50" s="107"/>
    </row>
    <row r="51" spans="3:62" ht="12" customHeight="1">
      <c r="C51" s="199" t="s">
        <v>119</v>
      </c>
      <c r="D51" s="199"/>
      <c r="E51" s="199"/>
      <c r="F51" s="199"/>
      <c r="G51" s="184" t="s">
        <v>595</v>
      </c>
      <c r="H51" s="184"/>
      <c r="I51" s="184"/>
      <c r="J51" s="184"/>
      <c r="K51" s="184"/>
      <c r="L51" s="106">
        <f>SUM(R51:BJ51)</f>
        <v>52903</v>
      </c>
      <c r="M51" s="107"/>
      <c r="N51" s="107"/>
      <c r="O51" s="107"/>
      <c r="P51" s="107"/>
      <c r="Q51" s="107"/>
      <c r="R51" s="107">
        <v>3026</v>
      </c>
      <c r="S51" s="107"/>
      <c r="T51" s="107"/>
      <c r="U51" s="107"/>
      <c r="V51" s="107"/>
      <c r="W51" s="107">
        <v>7907</v>
      </c>
      <c r="X51" s="107"/>
      <c r="Y51" s="107"/>
      <c r="Z51" s="107"/>
      <c r="AA51" s="107"/>
      <c r="AB51" s="107">
        <v>8087</v>
      </c>
      <c r="AC51" s="107"/>
      <c r="AD51" s="107"/>
      <c r="AE51" s="107"/>
      <c r="AF51" s="107"/>
      <c r="AG51" s="107">
        <v>9</v>
      </c>
      <c r="AH51" s="107"/>
      <c r="AI51" s="107"/>
      <c r="AJ51" s="107"/>
      <c r="AK51" s="107"/>
      <c r="AL51" s="107">
        <v>8290</v>
      </c>
      <c r="AM51" s="107"/>
      <c r="AN51" s="107"/>
      <c r="AO51" s="107"/>
      <c r="AP51" s="107"/>
      <c r="AQ51" s="107">
        <v>11498</v>
      </c>
      <c r="AR51" s="107"/>
      <c r="AS51" s="107"/>
      <c r="AT51" s="107"/>
      <c r="AU51" s="107"/>
      <c r="AV51" s="107">
        <v>10506</v>
      </c>
      <c r="AW51" s="107"/>
      <c r="AX51" s="107"/>
      <c r="AY51" s="107"/>
      <c r="AZ51" s="107"/>
      <c r="BA51" s="107">
        <v>3580</v>
      </c>
      <c r="BB51" s="107"/>
      <c r="BC51" s="107"/>
      <c r="BD51" s="107"/>
      <c r="BE51" s="107"/>
      <c r="BF51" s="107">
        <v>0</v>
      </c>
      <c r="BG51" s="107"/>
      <c r="BH51" s="107"/>
      <c r="BI51" s="107"/>
      <c r="BJ51" s="107"/>
    </row>
    <row r="52" spans="3:62" ht="12" customHeight="1">
      <c r="C52" s="199" t="s">
        <v>120</v>
      </c>
      <c r="D52" s="199"/>
      <c r="E52" s="199"/>
      <c r="F52" s="199"/>
      <c r="G52" s="184" t="s">
        <v>595</v>
      </c>
      <c r="H52" s="184"/>
      <c r="I52" s="184"/>
      <c r="J52" s="184"/>
      <c r="K52" s="184"/>
      <c r="L52" s="106">
        <f>SUM(R52:BJ52)</f>
        <v>68485</v>
      </c>
      <c r="M52" s="107"/>
      <c r="N52" s="107"/>
      <c r="O52" s="107"/>
      <c r="P52" s="107"/>
      <c r="Q52" s="107"/>
      <c r="R52" s="107">
        <v>6102</v>
      </c>
      <c r="S52" s="107"/>
      <c r="T52" s="107"/>
      <c r="U52" s="107"/>
      <c r="V52" s="107"/>
      <c r="W52" s="107">
        <v>9848</v>
      </c>
      <c r="X52" s="107"/>
      <c r="Y52" s="107"/>
      <c r="Z52" s="107"/>
      <c r="AA52" s="107"/>
      <c r="AB52" s="107">
        <v>10505</v>
      </c>
      <c r="AC52" s="107"/>
      <c r="AD52" s="107"/>
      <c r="AE52" s="107"/>
      <c r="AF52" s="107"/>
      <c r="AG52" s="107">
        <v>3</v>
      </c>
      <c r="AH52" s="107"/>
      <c r="AI52" s="107"/>
      <c r="AJ52" s="107"/>
      <c r="AK52" s="107"/>
      <c r="AL52" s="107">
        <v>8280</v>
      </c>
      <c r="AM52" s="107"/>
      <c r="AN52" s="107"/>
      <c r="AO52" s="107"/>
      <c r="AP52" s="107"/>
      <c r="AQ52" s="107">
        <v>15664</v>
      </c>
      <c r="AR52" s="107"/>
      <c r="AS52" s="107"/>
      <c r="AT52" s="107"/>
      <c r="AU52" s="107"/>
      <c r="AV52" s="107">
        <v>7312</v>
      </c>
      <c r="AW52" s="107"/>
      <c r="AX52" s="107"/>
      <c r="AY52" s="107"/>
      <c r="AZ52" s="107"/>
      <c r="BA52" s="107">
        <v>10771</v>
      </c>
      <c r="BB52" s="107"/>
      <c r="BC52" s="107"/>
      <c r="BD52" s="107"/>
      <c r="BE52" s="107"/>
      <c r="BF52" s="107">
        <v>0</v>
      </c>
      <c r="BG52" s="107"/>
      <c r="BH52" s="107"/>
      <c r="BI52" s="107"/>
      <c r="BJ52" s="107"/>
    </row>
    <row r="53" spans="3:62" ht="12" customHeight="1">
      <c r="C53" s="199"/>
      <c r="D53" s="199"/>
      <c r="E53" s="199"/>
      <c r="F53" s="199"/>
      <c r="G53" s="83"/>
      <c r="H53" s="83"/>
      <c r="I53" s="83"/>
      <c r="J53" s="83"/>
      <c r="K53" s="83"/>
      <c r="L53" s="4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</row>
    <row r="54" spans="3:62" ht="12" customHeight="1">
      <c r="C54" s="199" t="s">
        <v>121</v>
      </c>
      <c r="D54" s="199"/>
      <c r="E54" s="199"/>
      <c r="F54" s="199"/>
      <c r="G54" s="184" t="s">
        <v>596</v>
      </c>
      <c r="H54" s="184"/>
      <c r="I54" s="184"/>
      <c r="J54" s="184"/>
      <c r="K54" s="184"/>
      <c r="L54" s="106">
        <f>SUM(R54:BJ54)</f>
        <v>53440</v>
      </c>
      <c r="M54" s="107"/>
      <c r="N54" s="107"/>
      <c r="O54" s="107"/>
      <c r="P54" s="107"/>
      <c r="Q54" s="107"/>
      <c r="R54" s="107">
        <v>1806</v>
      </c>
      <c r="S54" s="107"/>
      <c r="T54" s="107"/>
      <c r="U54" s="107"/>
      <c r="V54" s="107"/>
      <c r="W54" s="107">
        <v>8823</v>
      </c>
      <c r="X54" s="107"/>
      <c r="Y54" s="107"/>
      <c r="Z54" s="107"/>
      <c r="AA54" s="107"/>
      <c r="AB54" s="107">
        <v>11951</v>
      </c>
      <c r="AC54" s="107"/>
      <c r="AD54" s="107"/>
      <c r="AE54" s="107"/>
      <c r="AF54" s="107"/>
      <c r="AG54" s="107">
        <v>0</v>
      </c>
      <c r="AH54" s="107"/>
      <c r="AI54" s="107"/>
      <c r="AJ54" s="107"/>
      <c r="AK54" s="107"/>
      <c r="AL54" s="107">
        <v>6273</v>
      </c>
      <c r="AM54" s="107"/>
      <c r="AN54" s="107"/>
      <c r="AO54" s="107"/>
      <c r="AP54" s="107"/>
      <c r="AQ54" s="107">
        <v>4310</v>
      </c>
      <c r="AR54" s="107"/>
      <c r="AS54" s="107"/>
      <c r="AT54" s="107"/>
      <c r="AU54" s="107"/>
      <c r="AV54" s="107">
        <v>8965</v>
      </c>
      <c r="AW54" s="107"/>
      <c r="AX54" s="107"/>
      <c r="AY54" s="107"/>
      <c r="AZ54" s="107"/>
      <c r="BA54" s="107">
        <v>11312</v>
      </c>
      <c r="BB54" s="107"/>
      <c r="BC54" s="107"/>
      <c r="BD54" s="107"/>
      <c r="BE54" s="107"/>
      <c r="BF54" s="107">
        <v>0</v>
      </c>
      <c r="BG54" s="107"/>
      <c r="BH54" s="107"/>
      <c r="BI54" s="107"/>
      <c r="BJ54" s="107"/>
    </row>
    <row r="55" spans="3:62" ht="12" customHeight="1">
      <c r="C55" s="199" t="s">
        <v>122</v>
      </c>
      <c r="D55" s="199"/>
      <c r="E55" s="199"/>
      <c r="F55" s="199"/>
      <c r="G55" s="184" t="s">
        <v>597</v>
      </c>
      <c r="H55" s="184"/>
      <c r="I55" s="184"/>
      <c r="J55" s="184"/>
      <c r="K55" s="184"/>
      <c r="L55" s="106">
        <f>SUM(R55:BJ55)</f>
        <v>56919</v>
      </c>
      <c r="M55" s="107"/>
      <c r="N55" s="107"/>
      <c r="O55" s="107"/>
      <c r="P55" s="107"/>
      <c r="Q55" s="107"/>
      <c r="R55" s="107">
        <v>6651</v>
      </c>
      <c r="S55" s="107"/>
      <c r="T55" s="107"/>
      <c r="U55" s="107"/>
      <c r="V55" s="107"/>
      <c r="W55" s="107">
        <v>2186</v>
      </c>
      <c r="X55" s="107"/>
      <c r="Y55" s="107"/>
      <c r="Z55" s="107"/>
      <c r="AA55" s="107"/>
      <c r="AB55" s="107">
        <v>7918</v>
      </c>
      <c r="AC55" s="107"/>
      <c r="AD55" s="107"/>
      <c r="AE55" s="107"/>
      <c r="AF55" s="107"/>
      <c r="AG55" s="107">
        <v>119</v>
      </c>
      <c r="AH55" s="107"/>
      <c r="AI55" s="107"/>
      <c r="AJ55" s="107"/>
      <c r="AK55" s="107"/>
      <c r="AL55" s="107">
        <v>6901</v>
      </c>
      <c r="AM55" s="107"/>
      <c r="AN55" s="107"/>
      <c r="AO55" s="107"/>
      <c r="AP55" s="107"/>
      <c r="AQ55" s="107">
        <v>10787</v>
      </c>
      <c r="AR55" s="107"/>
      <c r="AS55" s="107"/>
      <c r="AT55" s="107"/>
      <c r="AU55" s="107"/>
      <c r="AV55" s="107">
        <v>15634</v>
      </c>
      <c r="AW55" s="107"/>
      <c r="AX55" s="107"/>
      <c r="AY55" s="107"/>
      <c r="AZ55" s="107"/>
      <c r="BA55" s="107">
        <v>6723</v>
      </c>
      <c r="BB55" s="107"/>
      <c r="BC55" s="107"/>
      <c r="BD55" s="107"/>
      <c r="BE55" s="107"/>
      <c r="BF55" s="107">
        <v>0</v>
      </c>
      <c r="BG55" s="107"/>
      <c r="BH55" s="107"/>
      <c r="BI55" s="107"/>
      <c r="BJ55" s="107"/>
    </row>
    <row r="56" spans="3:62" ht="12" customHeight="1">
      <c r="C56" s="199" t="s">
        <v>123</v>
      </c>
      <c r="D56" s="199"/>
      <c r="E56" s="199"/>
      <c r="F56" s="199"/>
      <c r="G56" s="184" t="s">
        <v>598</v>
      </c>
      <c r="H56" s="184"/>
      <c r="I56" s="184"/>
      <c r="J56" s="184"/>
      <c r="K56" s="184"/>
      <c r="L56" s="106">
        <f>SUM(R56:BJ56)</f>
        <v>190277</v>
      </c>
      <c r="M56" s="107"/>
      <c r="N56" s="107"/>
      <c r="O56" s="107"/>
      <c r="P56" s="107"/>
      <c r="Q56" s="107"/>
      <c r="R56" s="107">
        <v>14859</v>
      </c>
      <c r="S56" s="107"/>
      <c r="T56" s="107"/>
      <c r="U56" s="107"/>
      <c r="V56" s="107"/>
      <c r="W56" s="107">
        <v>1485</v>
      </c>
      <c r="X56" s="107"/>
      <c r="Y56" s="107"/>
      <c r="Z56" s="107"/>
      <c r="AA56" s="107"/>
      <c r="AB56" s="107">
        <v>0</v>
      </c>
      <c r="AC56" s="107"/>
      <c r="AD56" s="107"/>
      <c r="AE56" s="107"/>
      <c r="AF56" s="107"/>
      <c r="AG56" s="107">
        <v>15385</v>
      </c>
      <c r="AH56" s="107"/>
      <c r="AI56" s="107"/>
      <c r="AJ56" s="107"/>
      <c r="AK56" s="107"/>
      <c r="AL56" s="107">
        <v>26232</v>
      </c>
      <c r="AM56" s="107"/>
      <c r="AN56" s="107"/>
      <c r="AO56" s="107"/>
      <c r="AP56" s="107"/>
      <c r="AQ56" s="107">
        <v>54072</v>
      </c>
      <c r="AR56" s="107"/>
      <c r="AS56" s="107"/>
      <c r="AT56" s="107"/>
      <c r="AU56" s="107"/>
      <c r="AV56" s="107">
        <v>0</v>
      </c>
      <c r="AW56" s="107"/>
      <c r="AX56" s="107"/>
      <c r="AY56" s="107"/>
      <c r="AZ56" s="107"/>
      <c r="BA56" s="107">
        <v>57415</v>
      </c>
      <c r="BB56" s="107"/>
      <c r="BC56" s="107"/>
      <c r="BD56" s="107"/>
      <c r="BE56" s="107"/>
      <c r="BF56" s="107">
        <v>20829</v>
      </c>
      <c r="BG56" s="107"/>
      <c r="BH56" s="107"/>
      <c r="BI56" s="107"/>
      <c r="BJ56" s="107"/>
    </row>
    <row r="57" spans="3:62" ht="12" customHeight="1">
      <c r="C57" s="199" t="s">
        <v>124</v>
      </c>
      <c r="D57" s="199"/>
      <c r="E57" s="199"/>
      <c r="F57" s="199"/>
      <c r="G57" s="184" t="s">
        <v>599</v>
      </c>
      <c r="H57" s="184"/>
      <c r="I57" s="184"/>
      <c r="J57" s="184"/>
      <c r="K57" s="184"/>
      <c r="L57" s="106">
        <f>SUM(R57:BJ57)</f>
        <v>83283</v>
      </c>
      <c r="M57" s="107"/>
      <c r="N57" s="107"/>
      <c r="O57" s="107"/>
      <c r="P57" s="107"/>
      <c r="Q57" s="107"/>
      <c r="R57" s="107">
        <v>4545</v>
      </c>
      <c r="S57" s="107"/>
      <c r="T57" s="107"/>
      <c r="U57" s="107"/>
      <c r="V57" s="107"/>
      <c r="W57" s="107">
        <v>5730</v>
      </c>
      <c r="X57" s="107"/>
      <c r="Y57" s="107"/>
      <c r="Z57" s="107"/>
      <c r="AA57" s="107"/>
      <c r="AB57" s="107">
        <v>9432</v>
      </c>
      <c r="AC57" s="107"/>
      <c r="AD57" s="107"/>
      <c r="AE57" s="107"/>
      <c r="AF57" s="107"/>
      <c r="AG57" s="107">
        <v>16</v>
      </c>
      <c r="AH57" s="107"/>
      <c r="AI57" s="107"/>
      <c r="AJ57" s="107"/>
      <c r="AK57" s="107"/>
      <c r="AL57" s="107">
        <v>8855</v>
      </c>
      <c r="AM57" s="107"/>
      <c r="AN57" s="107"/>
      <c r="AO57" s="107"/>
      <c r="AP57" s="107"/>
      <c r="AQ57" s="107">
        <v>31010</v>
      </c>
      <c r="AR57" s="107"/>
      <c r="AS57" s="107"/>
      <c r="AT57" s="107"/>
      <c r="AU57" s="107"/>
      <c r="AV57" s="107">
        <v>13405</v>
      </c>
      <c r="AW57" s="107"/>
      <c r="AX57" s="107"/>
      <c r="AY57" s="107"/>
      <c r="AZ57" s="107"/>
      <c r="BA57" s="107">
        <v>10290</v>
      </c>
      <c r="BB57" s="107"/>
      <c r="BC57" s="107"/>
      <c r="BD57" s="107"/>
      <c r="BE57" s="107"/>
      <c r="BF57" s="107">
        <v>0</v>
      </c>
      <c r="BG57" s="107"/>
      <c r="BH57" s="107"/>
      <c r="BI57" s="107"/>
      <c r="BJ57" s="107"/>
    </row>
    <row r="58" spans="3:62" ht="12" customHeight="1">
      <c r="C58" s="199" t="s">
        <v>125</v>
      </c>
      <c r="D58" s="199"/>
      <c r="E58" s="199"/>
      <c r="F58" s="199"/>
      <c r="G58" s="184" t="s">
        <v>599</v>
      </c>
      <c r="H58" s="184"/>
      <c r="I58" s="184"/>
      <c r="J58" s="184"/>
      <c r="K58" s="184"/>
      <c r="L58" s="106">
        <f>SUM(R58:BJ58)</f>
        <v>63161</v>
      </c>
      <c r="M58" s="107"/>
      <c r="N58" s="107"/>
      <c r="O58" s="107"/>
      <c r="P58" s="107"/>
      <c r="Q58" s="107"/>
      <c r="R58" s="107">
        <v>5884</v>
      </c>
      <c r="S58" s="107"/>
      <c r="T58" s="107"/>
      <c r="U58" s="107"/>
      <c r="V58" s="107"/>
      <c r="W58" s="107">
        <v>2337</v>
      </c>
      <c r="X58" s="107"/>
      <c r="Y58" s="107"/>
      <c r="Z58" s="107"/>
      <c r="AA58" s="107"/>
      <c r="AB58" s="107">
        <v>15550</v>
      </c>
      <c r="AC58" s="107"/>
      <c r="AD58" s="107"/>
      <c r="AE58" s="107"/>
      <c r="AF58" s="107"/>
      <c r="AG58" s="107">
        <v>18</v>
      </c>
      <c r="AH58" s="107"/>
      <c r="AI58" s="107"/>
      <c r="AJ58" s="107"/>
      <c r="AK58" s="107"/>
      <c r="AL58" s="107">
        <v>7097</v>
      </c>
      <c r="AM58" s="107"/>
      <c r="AN58" s="107"/>
      <c r="AO58" s="107"/>
      <c r="AP58" s="107"/>
      <c r="AQ58" s="107">
        <v>12795</v>
      </c>
      <c r="AR58" s="107"/>
      <c r="AS58" s="107"/>
      <c r="AT58" s="107"/>
      <c r="AU58" s="107"/>
      <c r="AV58" s="107">
        <v>9188</v>
      </c>
      <c r="AW58" s="107"/>
      <c r="AX58" s="107"/>
      <c r="AY58" s="107"/>
      <c r="AZ58" s="107"/>
      <c r="BA58" s="107">
        <v>10292</v>
      </c>
      <c r="BB58" s="107"/>
      <c r="BC58" s="107"/>
      <c r="BD58" s="107"/>
      <c r="BE58" s="107"/>
      <c r="BF58" s="107">
        <v>0</v>
      </c>
      <c r="BG58" s="107"/>
      <c r="BH58" s="107"/>
      <c r="BI58" s="107"/>
      <c r="BJ58" s="107"/>
    </row>
    <row r="59" spans="2:62" ht="12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4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</row>
    <row r="60" spans="3:62" ht="12" customHeight="1">
      <c r="C60" s="199" t="s">
        <v>126</v>
      </c>
      <c r="D60" s="199"/>
      <c r="E60" s="199"/>
      <c r="F60" s="199"/>
      <c r="G60" s="184" t="s">
        <v>600</v>
      </c>
      <c r="H60" s="184"/>
      <c r="I60" s="184"/>
      <c r="J60" s="184"/>
      <c r="K60" s="184"/>
      <c r="L60" s="106">
        <f>SUM(R60:BJ60)</f>
        <v>70757</v>
      </c>
      <c r="M60" s="107"/>
      <c r="N60" s="107"/>
      <c r="O60" s="107"/>
      <c r="P60" s="107"/>
      <c r="Q60" s="107"/>
      <c r="R60" s="107">
        <v>4183</v>
      </c>
      <c r="S60" s="107"/>
      <c r="T60" s="107"/>
      <c r="U60" s="107"/>
      <c r="V60" s="107"/>
      <c r="W60" s="107">
        <v>5227</v>
      </c>
      <c r="X60" s="107"/>
      <c r="Y60" s="107"/>
      <c r="Z60" s="107"/>
      <c r="AA60" s="107"/>
      <c r="AB60" s="107">
        <v>8623</v>
      </c>
      <c r="AC60" s="107"/>
      <c r="AD60" s="107"/>
      <c r="AE60" s="107"/>
      <c r="AF60" s="107"/>
      <c r="AG60" s="107">
        <v>106</v>
      </c>
      <c r="AH60" s="107"/>
      <c r="AI60" s="107"/>
      <c r="AJ60" s="107"/>
      <c r="AK60" s="107"/>
      <c r="AL60" s="107">
        <v>9615</v>
      </c>
      <c r="AM60" s="107"/>
      <c r="AN60" s="107"/>
      <c r="AO60" s="107"/>
      <c r="AP60" s="107"/>
      <c r="AQ60" s="107">
        <v>16337</v>
      </c>
      <c r="AR60" s="107"/>
      <c r="AS60" s="107"/>
      <c r="AT60" s="107"/>
      <c r="AU60" s="107"/>
      <c r="AV60" s="107">
        <v>11666</v>
      </c>
      <c r="AW60" s="107"/>
      <c r="AX60" s="107"/>
      <c r="AY60" s="107"/>
      <c r="AZ60" s="107"/>
      <c r="BA60" s="107">
        <v>15000</v>
      </c>
      <c r="BB60" s="107"/>
      <c r="BC60" s="107"/>
      <c r="BD60" s="107"/>
      <c r="BE60" s="107"/>
      <c r="BF60" s="107">
        <v>0</v>
      </c>
      <c r="BG60" s="107"/>
      <c r="BH60" s="107"/>
      <c r="BI60" s="107"/>
      <c r="BJ60" s="107"/>
    </row>
    <row r="61" spans="3:62" ht="12" customHeight="1">
      <c r="C61" s="199" t="s">
        <v>127</v>
      </c>
      <c r="D61" s="199"/>
      <c r="E61" s="199"/>
      <c r="F61" s="199"/>
      <c r="G61" s="184" t="s">
        <v>601</v>
      </c>
      <c r="H61" s="184"/>
      <c r="I61" s="184"/>
      <c r="J61" s="184"/>
      <c r="K61" s="184"/>
      <c r="L61" s="106">
        <f>SUM(R61:BJ61)</f>
        <v>65755</v>
      </c>
      <c r="M61" s="107"/>
      <c r="N61" s="107"/>
      <c r="O61" s="107"/>
      <c r="P61" s="107"/>
      <c r="Q61" s="107"/>
      <c r="R61" s="107">
        <v>2347</v>
      </c>
      <c r="S61" s="107"/>
      <c r="T61" s="107"/>
      <c r="U61" s="107"/>
      <c r="V61" s="107"/>
      <c r="W61" s="107">
        <v>4788</v>
      </c>
      <c r="X61" s="107"/>
      <c r="Y61" s="107"/>
      <c r="Z61" s="107"/>
      <c r="AA61" s="107"/>
      <c r="AB61" s="107">
        <v>8806</v>
      </c>
      <c r="AC61" s="107"/>
      <c r="AD61" s="107"/>
      <c r="AE61" s="107"/>
      <c r="AF61" s="107"/>
      <c r="AG61" s="107">
        <v>14</v>
      </c>
      <c r="AH61" s="107"/>
      <c r="AI61" s="107"/>
      <c r="AJ61" s="107"/>
      <c r="AK61" s="107"/>
      <c r="AL61" s="107">
        <v>7691</v>
      </c>
      <c r="AM61" s="107"/>
      <c r="AN61" s="107"/>
      <c r="AO61" s="107"/>
      <c r="AP61" s="107"/>
      <c r="AQ61" s="107">
        <v>29159</v>
      </c>
      <c r="AR61" s="107"/>
      <c r="AS61" s="107"/>
      <c r="AT61" s="107"/>
      <c r="AU61" s="107"/>
      <c r="AV61" s="107">
        <v>11710</v>
      </c>
      <c r="AW61" s="107"/>
      <c r="AX61" s="107"/>
      <c r="AY61" s="107"/>
      <c r="AZ61" s="107"/>
      <c r="BA61" s="107">
        <v>1240</v>
      </c>
      <c r="BB61" s="107"/>
      <c r="BC61" s="107"/>
      <c r="BD61" s="107"/>
      <c r="BE61" s="107"/>
      <c r="BF61" s="107">
        <v>0</v>
      </c>
      <c r="BG61" s="107"/>
      <c r="BH61" s="107"/>
      <c r="BI61" s="107"/>
      <c r="BJ61" s="107"/>
    </row>
    <row r="62" spans="3:62" ht="12" customHeight="1">
      <c r="C62" s="199" t="s">
        <v>128</v>
      </c>
      <c r="D62" s="199"/>
      <c r="E62" s="199"/>
      <c r="F62" s="199"/>
      <c r="G62" s="184" t="s">
        <v>602</v>
      </c>
      <c r="H62" s="184"/>
      <c r="I62" s="184"/>
      <c r="J62" s="184"/>
      <c r="K62" s="184"/>
      <c r="L62" s="106">
        <f>SUM(R62:BJ62)</f>
        <v>45725</v>
      </c>
      <c r="M62" s="107"/>
      <c r="N62" s="107"/>
      <c r="O62" s="107"/>
      <c r="P62" s="107"/>
      <c r="Q62" s="107"/>
      <c r="R62" s="107">
        <v>3771</v>
      </c>
      <c r="S62" s="107"/>
      <c r="T62" s="107"/>
      <c r="U62" s="107"/>
      <c r="V62" s="107"/>
      <c r="W62" s="107">
        <v>5437</v>
      </c>
      <c r="X62" s="107"/>
      <c r="Y62" s="107"/>
      <c r="Z62" s="107"/>
      <c r="AA62" s="107"/>
      <c r="AB62" s="107">
        <v>5675</v>
      </c>
      <c r="AC62" s="107"/>
      <c r="AD62" s="107"/>
      <c r="AE62" s="107"/>
      <c r="AF62" s="107"/>
      <c r="AG62" s="107">
        <v>185</v>
      </c>
      <c r="AH62" s="107"/>
      <c r="AI62" s="107"/>
      <c r="AJ62" s="107"/>
      <c r="AK62" s="107"/>
      <c r="AL62" s="107">
        <v>7206</v>
      </c>
      <c r="AM62" s="107"/>
      <c r="AN62" s="107"/>
      <c r="AO62" s="107"/>
      <c r="AP62" s="107"/>
      <c r="AQ62" s="107">
        <v>16768</v>
      </c>
      <c r="AR62" s="107"/>
      <c r="AS62" s="107"/>
      <c r="AT62" s="107"/>
      <c r="AU62" s="107"/>
      <c r="AV62" s="107">
        <v>6414</v>
      </c>
      <c r="AW62" s="107"/>
      <c r="AX62" s="107"/>
      <c r="AY62" s="107"/>
      <c r="AZ62" s="107"/>
      <c r="BA62" s="107">
        <v>269</v>
      </c>
      <c r="BB62" s="107"/>
      <c r="BC62" s="107"/>
      <c r="BD62" s="107"/>
      <c r="BE62" s="107"/>
      <c r="BF62" s="107">
        <v>0</v>
      </c>
      <c r="BG62" s="107"/>
      <c r="BH62" s="107"/>
      <c r="BI62" s="107"/>
      <c r="BJ62" s="107"/>
    </row>
    <row r="63" spans="3:62" ht="12" customHeight="1">
      <c r="C63" s="199" t="s">
        <v>129</v>
      </c>
      <c r="D63" s="199"/>
      <c r="E63" s="199"/>
      <c r="F63" s="199"/>
      <c r="G63" s="184" t="s">
        <v>603</v>
      </c>
      <c r="H63" s="184"/>
      <c r="I63" s="184"/>
      <c r="J63" s="184"/>
      <c r="K63" s="184"/>
      <c r="L63" s="106">
        <f>SUM(R63:BJ63)</f>
        <v>72196</v>
      </c>
      <c r="M63" s="107"/>
      <c r="N63" s="107"/>
      <c r="O63" s="107"/>
      <c r="P63" s="107"/>
      <c r="Q63" s="107"/>
      <c r="R63" s="107">
        <v>1627</v>
      </c>
      <c r="S63" s="107"/>
      <c r="T63" s="107"/>
      <c r="U63" s="107"/>
      <c r="V63" s="107"/>
      <c r="W63" s="107">
        <v>2776</v>
      </c>
      <c r="X63" s="107"/>
      <c r="Y63" s="107"/>
      <c r="Z63" s="107"/>
      <c r="AA63" s="107"/>
      <c r="AB63" s="107">
        <v>8799</v>
      </c>
      <c r="AC63" s="107"/>
      <c r="AD63" s="107"/>
      <c r="AE63" s="107"/>
      <c r="AF63" s="107"/>
      <c r="AG63" s="107">
        <v>3</v>
      </c>
      <c r="AH63" s="107"/>
      <c r="AI63" s="107"/>
      <c r="AJ63" s="107"/>
      <c r="AK63" s="107"/>
      <c r="AL63" s="107">
        <v>14101</v>
      </c>
      <c r="AM63" s="107"/>
      <c r="AN63" s="107"/>
      <c r="AO63" s="107"/>
      <c r="AP63" s="107"/>
      <c r="AQ63" s="107">
        <v>32068</v>
      </c>
      <c r="AR63" s="107"/>
      <c r="AS63" s="107"/>
      <c r="AT63" s="107"/>
      <c r="AU63" s="107"/>
      <c r="AV63" s="107">
        <v>10998</v>
      </c>
      <c r="AW63" s="107"/>
      <c r="AX63" s="107"/>
      <c r="AY63" s="107"/>
      <c r="AZ63" s="107"/>
      <c r="BA63" s="107">
        <v>1824</v>
      </c>
      <c r="BB63" s="107"/>
      <c r="BC63" s="107"/>
      <c r="BD63" s="107"/>
      <c r="BE63" s="107"/>
      <c r="BF63" s="107">
        <v>0</v>
      </c>
      <c r="BG63" s="107"/>
      <c r="BH63" s="107"/>
      <c r="BI63" s="107"/>
      <c r="BJ63" s="107"/>
    </row>
    <row r="64" spans="3:62" ht="12" customHeight="1">
      <c r="C64" s="199" t="s">
        <v>130</v>
      </c>
      <c r="D64" s="199"/>
      <c r="E64" s="199"/>
      <c r="F64" s="199"/>
      <c r="G64" s="184" t="s">
        <v>604</v>
      </c>
      <c r="H64" s="184"/>
      <c r="I64" s="184"/>
      <c r="J64" s="184"/>
      <c r="K64" s="184"/>
      <c r="L64" s="106">
        <f>SUM(R64:BJ64)</f>
        <v>65558</v>
      </c>
      <c r="M64" s="107"/>
      <c r="N64" s="107"/>
      <c r="O64" s="107"/>
      <c r="P64" s="107"/>
      <c r="Q64" s="107"/>
      <c r="R64" s="107">
        <v>3676</v>
      </c>
      <c r="S64" s="107"/>
      <c r="T64" s="107"/>
      <c r="U64" s="107"/>
      <c r="V64" s="107"/>
      <c r="W64" s="107">
        <v>10976</v>
      </c>
      <c r="X64" s="107"/>
      <c r="Y64" s="107"/>
      <c r="Z64" s="107"/>
      <c r="AA64" s="107"/>
      <c r="AB64" s="107">
        <v>0</v>
      </c>
      <c r="AC64" s="107"/>
      <c r="AD64" s="107"/>
      <c r="AE64" s="107"/>
      <c r="AF64" s="107"/>
      <c r="AG64" s="107">
        <v>8</v>
      </c>
      <c r="AH64" s="107"/>
      <c r="AI64" s="107"/>
      <c r="AJ64" s="107"/>
      <c r="AK64" s="107"/>
      <c r="AL64" s="107">
        <v>8992</v>
      </c>
      <c r="AM64" s="107"/>
      <c r="AN64" s="107"/>
      <c r="AO64" s="107"/>
      <c r="AP64" s="107"/>
      <c r="AQ64" s="107">
        <v>19763</v>
      </c>
      <c r="AR64" s="107"/>
      <c r="AS64" s="107"/>
      <c r="AT64" s="107"/>
      <c r="AU64" s="107"/>
      <c r="AV64" s="107">
        <v>10412</v>
      </c>
      <c r="AW64" s="107"/>
      <c r="AX64" s="107"/>
      <c r="AY64" s="107"/>
      <c r="AZ64" s="107"/>
      <c r="BA64" s="107">
        <v>11731</v>
      </c>
      <c r="BB64" s="107"/>
      <c r="BC64" s="107"/>
      <c r="BD64" s="107"/>
      <c r="BE64" s="107"/>
      <c r="BF64" s="107">
        <v>0</v>
      </c>
      <c r="BG64" s="107"/>
      <c r="BH64" s="107"/>
      <c r="BI64" s="107"/>
      <c r="BJ64" s="107"/>
    </row>
    <row r="65" spans="3:62" ht="12" customHeight="1">
      <c r="C65" s="199"/>
      <c r="D65" s="199"/>
      <c r="E65" s="199"/>
      <c r="F65" s="199"/>
      <c r="G65" s="85"/>
      <c r="H65" s="85"/>
      <c r="I65" s="85"/>
      <c r="J65" s="85"/>
      <c r="K65" s="85"/>
      <c r="L65" s="4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</row>
    <row r="66" spans="3:62" ht="12" customHeight="1">
      <c r="C66" s="199" t="s">
        <v>131</v>
      </c>
      <c r="D66" s="199"/>
      <c r="E66" s="199"/>
      <c r="F66" s="199"/>
      <c r="G66" s="184" t="s">
        <v>605</v>
      </c>
      <c r="H66" s="184"/>
      <c r="I66" s="184"/>
      <c r="J66" s="184"/>
      <c r="K66" s="184"/>
      <c r="L66" s="106">
        <f>SUM(R66:BJ66)</f>
        <v>73045</v>
      </c>
      <c r="M66" s="107"/>
      <c r="N66" s="107"/>
      <c r="O66" s="107"/>
      <c r="P66" s="107"/>
      <c r="Q66" s="107"/>
      <c r="R66" s="107">
        <v>3661</v>
      </c>
      <c r="S66" s="107"/>
      <c r="T66" s="107"/>
      <c r="U66" s="107"/>
      <c r="V66" s="107"/>
      <c r="W66" s="107">
        <v>10406</v>
      </c>
      <c r="X66" s="107"/>
      <c r="Y66" s="107"/>
      <c r="Z66" s="107"/>
      <c r="AA66" s="107"/>
      <c r="AB66" s="107">
        <v>0</v>
      </c>
      <c r="AC66" s="107"/>
      <c r="AD66" s="107"/>
      <c r="AE66" s="107"/>
      <c r="AF66" s="107"/>
      <c r="AG66" s="107">
        <v>59</v>
      </c>
      <c r="AH66" s="107"/>
      <c r="AI66" s="107"/>
      <c r="AJ66" s="107"/>
      <c r="AK66" s="107"/>
      <c r="AL66" s="107">
        <v>16701</v>
      </c>
      <c r="AM66" s="107"/>
      <c r="AN66" s="107"/>
      <c r="AO66" s="107"/>
      <c r="AP66" s="107"/>
      <c r="AQ66" s="107">
        <v>30355</v>
      </c>
      <c r="AR66" s="107"/>
      <c r="AS66" s="107"/>
      <c r="AT66" s="107"/>
      <c r="AU66" s="107"/>
      <c r="AV66" s="107">
        <v>9999</v>
      </c>
      <c r="AW66" s="107"/>
      <c r="AX66" s="107"/>
      <c r="AY66" s="107"/>
      <c r="AZ66" s="107"/>
      <c r="BA66" s="107">
        <v>1864</v>
      </c>
      <c r="BB66" s="107"/>
      <c r="BC66" s="107"/>
      <c r="BD66" s="107"/>
      <c r="BE66" s="107"/>
      <c r="BF66" s="107">
        <v>0</v>
      </c>
      <c r="BG66" s="107"/>
      <c r="BH66" s="107"/>
      <c r="BI66" s="107"/>
      <c r="BJ66" s="107"/>
    </row>
    <row r="67" spans="3:62" ht="12" customHeight="1">
      <c r="C67" s="199" t="s">
        <v>132</v>
      </c>
      <c r="D67" s="199"/>
      <c r="E67" s="199"/>
      <c r="F67" s="199"/>
      <c r="G67" s="184" t="s">
        <v>606</v>
      </c>
      <c r="H67" s="184"/>
      <c r="I67" s="184"/>
      <c r="J67" s="184"/>
      <c r="K67" s="184"/>
      <c r="L67" s="106">
        <f>SUM(R67:BJ67)</f>
        <v>81537</v>
      </c>
      <c r="M67" s="107"/>
      <c r="N67" s="107"/>
      <c r="O67" s="107"/>
      <c r="P67" s="107"/>
      <c r="Q67" s="107"/>
      <c r="R67" s="107">
        <v>1224</v>
      </c>
      <c r="S67" s="107"/>
      <c r="T67" s="107"/>
      <c r="U67" s="107"/>
      <c r="V67" s="107"/>
      <c r="W67" s="107">
        <v>12648</v>
      </c>
      <c r="X67" s="107"/>
      <c r="Y67" s="107"/>
      <c r="Z67" s="107"/>
      <c r="AA67" s="107"/>
      <c r="AB67" s="107">
        <v>0</v>
      </c>
      <c r="AC67" s="107"/>
      <c r="AD67" s="107"/>
      <c r="AE67" s="107"/>
      <c r="AF67" s="107"/>
      <c r="AG67" s="107">
        <v>5</v>
      </c>
      <c r="AH67" s="107"/>
      <c r="AI67" s="107"/>
      <c r="AJ67" s="107"/>
      <c r="AK67" s="107"/>
      <c r="AL67" s="107">
        <v>6726</v>
      </c>
      <c r="AM67" s="107"/>
      <c r="AN67" s="107"/>
      <c r="AO67" s="107"/>
      <c r="AP67" s="107"/>
      <c r="AQ67" s="107">
        <v>34647</v>
      </c>
      <c r="AR67" s="107"/>
      <c r="AS67" s="107"/>
      <c r="AT67" s="107"/>
      <c r="AU67" s="107"/>
      <c r="AV67" s="107">
        <v>8518</v>
      </c>
      <c r="AW67" s="107"/>
      <c r="AX67" s="107"/>
      <c r="AY67" s="107"/>
      <c r="AZ67" s="107"/>
      <c r="BA67" s="107">
        <v>11085</v>
      </c>
      <c r="BB67" s="107"/>
      <c r="BC67" s="107"/>
      <c r="BD67" s="107"/>
      <c r="BE67" s="107"/>
      <c r="BF67" s="107">
        <v>6684</v>
      </c>
      <c r="BG67" s="107"/>
      <c r="BH67" s="107"/>
      <c r="BI67" s="107"/>
      <c r="BJ67" s="107"/>
    </row>
    <row r="68" spans="2:62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4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2:6" ht="12" customHeight="1">
      <c r="B69" s="151" t="s">
        <v>54</v>
      </c>
      <c r="C69" s="151"/>
      <c r="D69" s="151"/>
      <c r="E69" s="9" t="s">
        <v>295</v>
      </c>
      <c r="F69" s="2" t="s">
        <v>55</v>
      </c>
    </row>
    <row r="70" spans="2:5" ht="10.5" customHeight="1">
      <c r="B70" s="15"/>
      <c r="C70" s="15"/>
      <c r="D70" s="15"/>
      <c r="E70" s="9"/>
    </row>
    <row r="71" spans="2:5" ht="10.5" customHeight="1">
      <c r="B71" s="8"/>
      <c r="C71" s="8"/>
      <c r="D71" s="8"/>
      <c r="E71" s="8"/>
    </row>
  </sheetData>
  <mergeCells count="428">
    <mergeCell ref="W23:AD23"/>
    <mergeCell ref="AE23:AL23"/>
    <mergeCell ref="AM23:AT23"/>
    <mergeCell ref="C23:E23"/>
    <mergeCell ref="I23:K23"/>
    <mergeCell ref="F23:H23"/>
    <mergeCell ref="M23:V23"/>
    <mergeCell ref="AQ13:AT13"/>
    <mergeCell ref="AU13:AX13"/>
    <mergeCell ref="F13:H13"/>
    <mergeCell ref="M13:Q13"/>
    <mergeCell ref="R13:V13"/>
    <mergeCell ref="W13:Z13"/>
    <mergeCell ref="AA13:AD13"/>
    <mergeCell ref="AE13:AH13"/>
    <mergeCell ref="AM13:AP13"/>
    <mergeCell ref="C65:F65"/>
    <mergeCell ref="C66:F66"/>
    <mergeCell ref="C67:F67"/>
    <mergeCell ref="C40:J40"/>
    <mergeCell ref="C61:F61"/>
    <mergeCell ref="C62:F62"/>
    <mergeCell ref="C63:F63"/>
    <mergeCell ref="C64:F64"/>
    <mergeCell ref="C56:F56"/>
    <mergeCell ref="C57:F57"/>
    <mergeCell ref="C58:F58"/>
    <mergeCell ref="C60:F60"/>
    <mergeCell ref="C52:F52"/>
    <mergeCell ref="C53:F53"/>
    <mergeCell ref="C54:F54"/>
    <mergeCell ref="C55:F55"/>
    <mergeCell ref="C48:F48"/>
    <mergeCell ref="C49:F49"/>
    <mergeCell ref="C50:F50"/>
    <mergeCell ref="C51:F51"/>
    <mergeCell ref="C44:F44"/>
    <mergeCell ref="C45:F45"/>
    <mergeCell ref="C46:F46"/>
    <mergeCell ref="C47:F47"/>
    <mergeCell ref="B4:BJ4"/>
    <mergeCell ref="C42:F42"/>
    <mergeCell ref="C43:F43"/>
    <mergeCell ref="AE7:AH7"/>
    <mergeCell ref="AA7:AD7"/>
    <mergeCell ref="W7:Z7"/>
    <mergeCell ref="R7:V7"/>
    <mergeCell ref="F10:H10"/>
    <mergeCell ref="F9:H9"/>
    <mergeCell ref="AI13:AL13"/>
    <mergeCell ref="AQ7:AT7"/>
    <mergeCell ref="AM7:AP7"/>
    <mergeCell ref="AI7:AL7"/>
    <mergeCell ref="BG7:BJ7"/>
    <mergeCell ref="BC7:BF7"/>
    <mergeCell ref="AY7:BB7"/>
    <mergeCell ref="AU7:AX7"/>
    <mergeCell ref="AM26:AT26"/>
    <mergeCell ref="AU26:BB26"/>
    <mergeCell ref="BC26:BJ26"/>
    <mergeCell ref="B29:D29"/>
    <mergeCell ref="F26:H26"/>
    <mergeCell ref="M26:V26"/>
    <mergeCell ref="W26:AD26"/>
    <mergeCell ref="AE26:AL26"/>
    <mergeCell ref="F27:H27"/>
    <mergeCell ref="M27:V27"/>
    <mergeCell ref="AM24:AT24"/>
    <mergeCell ref="AU24:BB24"/>
    <mergeCell ref="BC24:BJ24"/>
    <mergeCell ref="F25:H25"/>
    <mergeCell ref="M25:V25"/>
    <mergeCell ref="W25:AD25"/>
    <mergeCell ref="AE25:AL25"/>
    <mergeCell ref="AM25:AT25"/>
    <mergeCell ref="AU25:BB25"/>
    <mergeCell ref="BC25:BJ25"/>
    <mergeCell ref="F24:H24"/>
    <mergeCell ref="M24:V24"/>
    <mergeCell ref="W24:AD24"/>
    <mergeCell ref="AE24:AL24"/>
    <mergeCell ref="AU23:BB23"/>
    <mergeCell ref="BC23:BJ23"/>
    <mergeCell ref="BG12:BJ12"/>
    <mergeCell ref="AQ12:AT12"/>
    <mergeCell ref="AU12:AX12"/>
    <mergeCell ref="AY12:BB12"/>
    <mergeCell ref="BC12:BF12"/>
    <mergeCell ref="BG13:BJ13"/>
    <mergeCell ref="AY13:BB13"/>
    <mergeCell ref="BC13:BF13"/>
    <mergeCell ref="B15:D15"/>
    <mergeCell ref="B18:BJ18"/>
    <mergeCell ref="B20:L21"/>
    <mergeCell ref="M20:V21"/>
    <mergeCell ref="W20:AD21"/>
    <mergeCell ref="AE20:AL21"/>
    <mergeCell ref="AM20:AT21"/>
    <mergeCell ref="AU20:BB21"/>
    <mergeCell ref="BC20:BJ21"/>
    <mergeCell ref="AA12:AD12"/>
    <mergeCell ref="AE12:AH12"/>
    <mergeCell ref="AI12:AL12"/>
    <mergeCell ref="AM12:AP12"/>
    <mergeCell ref="F12:H12"/>
    <mergeCell ref="M12:Q12"/>
    <mergeCell ref="R12:V12"/>
    <mergeCell ref="W12:Z12"/>
    <mergeCell ref="AU11:AX11"/>
    <mergeCell ref="AY11:BB11"/>
    <mergeCell ref="BC11:BF11"/>
    <mergeCell ref="BG11:BJ11"/>
    <mergeCell ref="BG10:BJ10"/>
    <mergeCell ref="F11:H11"/>
    <mergeCell ref="M11:Q11"/>
    <mergeCell ref="R11:V11"/>
    <mergeCell ref="W11:Z11"/>
    <mergeCell ref="AA11:AD11"/>
    <mergeCell ref="AE11:AH11"/>
    <mergeCell ref="AI11:AL11"/>
    <mergeCell ref="AM11:AP11"/>
    <mergeCell ref="AQ11:AT11"/>
    <mergeCell ref="AQ10:AT10"/>
    <mergeCell ref="AU10:AX10"/>
    <mergeCell ref="AY10:BB10"/>
    <mergeCell ref="BC10:BF10"/>
    <mergeCell ref="AU9:AX9"/>
    <mergeCell ref="BC9:BF9"/>
    <mergeCell ref="BG9:BJ9"/>
    <mergeCell ref="M10:Q10"/>
    <mergeCell ref="R10:V10"/>
    <mergeCell ref="W10:Z10"/>
    <mergeCell ref="AA10:AD10"/>
    <mergeCell ref="AE10:AH10"/>
    <mergeCell ref="AI10:AL10"/>
    <mergeCell ref="AM10:AP10"/>
    <mergeCell ref="AE9:AH9"/>
    <mergeCell ref="AI9:AL9"/>
    <mergeCell ref="AM9:AP9"/>
    <mergeCell ref="AQ9:AT9"/>
    <mergeCell ref="B34:K38"/>
    <mergeCell ref="L34:Q38"/>
    <mergeCell ref="R34:AK35"/>
    <mergeCell ref="B3:BJ3"/>
    <mergeCell ref="AM6:AT6"/>
    <mergeCell ref="AU6:BB6"/>
    <mergeCell ref="BC6:BJ6"/>
    <mergeCell ref="AE6:AL6"/>
    <mergeCell ref="B32:BJ32"/>
    <mergeCell ref="AY9:BB9"/>
    <mergeCell ref="B6:L7"/>
    <mergeCell ref="M6:V6"/>
    <mergeCell ref="W6:AD6"/>
    <mergeCell ref="I9:K9"/>
    <mergeCell ref="C9:E9"/>
    <mergeCell ref="M9:Q9"/>
    <mergeCell ref="R9:V9"/>
    <mergeCell ref="W9:Z9"/>
    <mergeCell ref="AA9:AD9"/>
    <mergeCell ref="M7:Q7"/>
    <mergeCell ref="AL34:BE35"/>
    <mergeCell ref="BF34:BJ38"/>
    <mergeCell ref="R36:V38"/>
    <mergeCell ref="W36:AA38"/>
    <mergeCell ref="AB36:AF38"/>
    <mergeCell ref="AG36:AK38"/>
    <mergeCell ref="AL36:AP38"/>
    <mergeCell ref="AQ36:AU38"/>
    <mergeCell ref="AV36:AZ38"/>
    <mergeCell ref="BA36:BE38"/>
    <mergeCell ref="L40:Q40"/>
    <mergeCell ref="R40:V40"/>
    <mergeCell ref="W40:AA40"/>
    <mergeCell ref="AB40:AF40"/>
    <mergeCell ref="AG40:AK40"/>
    <mergeCell ref="AL40:AP40"/>
    <mergeCell ref="AQ40:AU40"/>
    <mergeCell ref="AV40:AZ40"/>
    <mergeCell ref="BA40:BE40"/>
    <mergeCell ref="BF40:BJ40"/>
    <mergeCell ref="G42:K42"/>
    <mergeCell ref="L42:Q42"/>
    <mergeCell ref="R42:V42"/>
    <mergeCell ref="W42:AA42"/>
    <mergeCell ref="AB42:AF42"/>
    <mergeCell ref="AG42:AK42"/>
    <mergeCell ref="AL42:AP42"/>
    <mergeCell ref="AQ42:AU42"/>
    <mergeCell ref="AV42:AZ42"/>
    <mergeCell ref="BA42:BE42"/>
    <mergeCell ref="BF42:BJ42"/>
    <mergeCell ref="G43:K43"/>
    <mergeCell ref="L43:Q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BF43:BJ43"/>
    <mergeCell ref="G44:K44"/>
    <mergeCell ref="L44:Q44"/>
    <mergeCell ref="R44:V44"/>
    <mergeCell ref="W44:AA44"/>
    <mergeCell ref="AB44:AF44"/>
    <mergeCell ref="AG44:AK44"/>
    <mergeCell ref="AL44:AP44"/>
    <mergeCell ref="AQ44:AU44"/>
    <mergeCell ref="AV44:AZ44"/>
    <mergeCell ref="BA44:BE44"/>
    <mergeCell ref="BF44:BJ44"/>
    <mergeCell ref="G45:K45"/>
    <mergeCell ref="L45:Q45"/>
    <mergeCell ref="R45:V45"/>
    <mergeCell ref="W45:AA45"/>
    <mergeCell ref="AB45:AF45"/>
    <mergeCell ref="AG45:AK45"/>
    <mergeCell ref="AL45:AP45"/>
    <mergeCell ref="AQ45:AU45"/>
    <mergeCell ref="AV45:AZ45"/>
    <mergeCell ref="BA45:BE45"/>
    <mergeCell ref="BF45:BJ45"/>
    <mergeCell ref="G46:K46"/>
    <mergeCell ref="L46:Q46"/>
    <mergeCell ref="R46:V46"/>
    <mergeCell ref="W46:AA46"/>
    <mergeCell ref="AB46:AF46"/>
    <mergeCell ref="AG46:AK46"/>
    <mergeCell ref="AL46:AP46"/>
    <mergeCell ref="AQ46:AU46"/>
    <mergeCell ref="AV46:AZ46"/>
    <mergeCell ref="BA46:BE46"/>
    <mergeCell ref="BF46:BJ46"/>
    <mergeCell ref="G48:K48"/>
    <mergeCell ref="L48:Q48"/>
    <mergeCell ref="R48:V48"/>
    <mergeCell ref="W48:AA48"/>
    <mergeCell ref="AB48:AF48"/>
    <mergeCell ref="AG48:AK48"/>
    <mergeCell ref="AL48:AP48"/>
    <mergeCell ref="AQ48:AU48"/>
    <mergeCell ref="AV48:AZ48"/>
    <mergeCell ref="BA48:BE48"/>
    <mergeCell ref="BF48:BJ48"/>
    <mergeCell ref="G49:K49"/>
    <mergeCell ref="L49:Q49"/>
    <mergeCell ref="R49:V49"/>
    <mergeCell ref="W49:AA49"/>
    <mergeCell ref="AB49:AF49"/>
    <mergeCell ref="AG49:AK49"/>
    <mergeCell ref="AL49:AP49"/>
    <mergeCell ref="AQ49:AU49"/>
    <mergeCell ref="AV49:AZ49"/>
    <mergeCell ref="BA49:BE49"/>
    <mergeCell ref="BF49:BJ49"/>
    <mergeCell ref="G50:K50"/>
    <mergeCell ref="L50:Q50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G51:K51"/>
    <mergeCell ref="L51:Q51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G52:K52"/>
    <mergeCell ref="L52:Q52"/>
    <mergeCell ref="R52:V52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G54:K54"/>
    <mergeCell ref="L54:Q54"/>
    <mergeCell ref="R54:V54"/>
    <mergeCell ref="W54:AA54"/>
    <mergeCell ref="AB54:AF54"/>
    <mergeCell ref="AG54:AK54"/>
    <mergeCell ref="AL54:AP54"/>
    <mergeCell ref="AQ54:AU54"/>
    <mergeCell ref="AV54:AZ54"/>
    <mergeCell ref="BA54:BE54"/>
    <mergeCell ref="BF54:BJ54"/>
    <mergeCell ref="G55:K55"/>
    <mergeCell ref="L55:Q55"/>
    <mergeCell ref="R55:V55"/>
    <mergeCell ref="W55:AA55"/>
    <mergeCell ref="AB55:AF55"/>
    <mergeCell ref="AG55:AK55"/>
    <mergeCell ref="AL55:AP55"/>
    <mergeCell ref="AQ55:AU55"/>
    <mergeCell ref="AV55:AZ55"/>
    <mergeCell ref="BA55:BE55"/>
    <mergeCell ref="BF55:BJ55"/>
    <mergeCell ref="G56:K56"/>
    <mergeCell ref="L56:Q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F56:BJ56"/>
    <mergeCell ref="G57:K57"/>
    <mergeCell ref="L57:Q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BF57:BJ57"/>
    <mergeCell ref="G58:K58"/>
    <mergeCell ref="L58:Q58"/>
    <mergeCell ref="R58:V58"/>
    <mergeCell ref="W58:AA58"/>
    <mergeCell ref="AB58:AF58"/>
    <mergeCell ref="AG58:AK58"/>
    <mergeCell ref="AL58:AP58"/>
    <mergeCell ref="AQ58:AU58"/>
    <mergeCell ref="AV58:AZ58"/>
    <mergeCell ref="BA58:BE58"/>
    <mergeCell ref="BF58:BJ58"/>
    <mergeCell ref="G60:K60"/>
    <mergeCell ref="L60:Q60"/>
    <mergeCell ref="R60:V60"/>
    <mergeCell ref="W60:AA60"/>
    <mergeCell ref="AB60:AF60"/>
    <mergeCell ref="AG60:AK60"/>
    <mergeCell ref="AL60:AP60"/>
    <mergeCell ref="AQ60:AU60"/>
    <mergeCell ref="AV60:AZ60"/>
    <mergeCell ref="BA60:BE60"/>
    <mergeCell ref="BF60:BJ60"/>
    <mergeCell ref="G61:K61"/>
    <mergeCell ref="L61:Q61"/>
    <mergeCell ref="R61:V61"/>
    <mergeCell ref="W61:AA61"/>
    <mergeCell ref="AB61:AF61"/>
    <mergeCell ref="AG61:AK61"/>
    <mergeCell ref="AL61:AP61"/>
    <mergeCell ref="AQ61:AU61"/>
    <mergeCell ref="AV61:AZ61"/>
    <mergeCell ref="BA61:BE61"/>
    <mergeCell ref="BF61:BJ61"/>
    <mergeCell ref="G62:K62"/>
    <mergeCell ref="L62:Q62"/>
    <mergeCell ref="R62:V62"/>
    <mergeCell ref="W62:AA62"/>
    <mergeCell ref="AB62:AF62"/>
    <mergeCell ref="AG62:AK62"/>
    <mergeCell ref="AL62:AP62"/>
    <mergeCell ref="AQ62:AU62"/>
    <mergeCell ref="AV62:AZ62"/>
    <mergeCell ref="BA62:BE62"/>
    <mergeCell ref="BF62:BJ62"/>
    <mergeCell ref="G63:K63"/>
    <mergeCell ref="L63:Q63"/>
    <mergeCell ref="R63:V63"/>
    <mergeCell ref="W63:AA63"/>
    <mergeCell ref="AB63:AF63"/>
    <mergeCell ref="AG63:AK63"/>
    <mergeCell ref="AL63:AP63"/>
    <mergeCell ref="AQ63:AU63"/>
    <mergeCell ref="AV63:AZ63"/>
    <mergeCell ref="BA63:BE63"/>
    <mergeCell ref="BF63:BJ63"/>
    <mergeCell ref="G64:K64"/>
    <mergeCell ref="L64:Q64"/>
    <mergeCell ref="R64:V64"/>
    <mergeCell ref="W64:AA64"/>
    <mergeCell ref="AB64:AF64"/>
    <mergeCell ref="AG64:AK64"/>
    <mergeCell ref="AL64:AP64"/>
    <mergeCell ref="AQ64:AU64"/>
    <mergeCell ref="AV64:AZ64"/>
    <mergeCell ref="BA64:BE64"/>
    <mergeCell ref="BF64:BJ64"/>
    <mergeCell ref="AQ66:AU66"/>
    <mergeCell ref="G66:K66"/>
    <mergeCell ref="L66:Q66"/>
    <mergeCell ref="R66:V66"/>
    <mergeCell ref="W66:AA66"/>
    <mergeCell ref="AL67:AP67"/>
    <mergeCell ref="AB66:AF66"/>
    <mergeCell ref="AG66:AK66"/>
    <mergeCell ref="AL66:AP66"/>
    <mergeCell ref="BF67:BJ67"/>
    <mergeCell ref="AV66:AZ66"/>
    <mergeCell ref="BA66:BE66"/>
    <mergeCell ref="BF66:BJ66"/>
    <mergeCell ref="B69:D69"/>
    <mergeCell ref="AQ67:AU67"/>
    <mergeCell ref="AV67:AZ67"/>
    <mergeCell ref="BA67:BE67"/>
    <mergeCell ref="G67:K67"/>
    <mergeCell ref="L67:Q67"/>
    <mergeCell ref="R67:V67"/>
    <mergeCell ref="W67:AA67"/>
    <mergeCell ref="AB67:AF67"/>
    <mergeCell ref="AG67:AK67"/>
    <mergeCell ref="BC27:BJ27"/>
    <mergeCell ref="W27:AD27"/>
    <mergeCell ref="AE27:AL27"/>
    <mergeCell ref="AM27:AT27"/>
    <mergeCell ref="AU27:BB2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64"/>
  <sheetViews>
    <sheetView workbookViewId="0" topLeftCell="A1">
      <selection activeCell="AA15" sqref="AA15:AF15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5" t="s">
        <v>624</v>
      </c>
    </row>
    <row r="2" ht="10.5" customHeight="1"/>
    <row r="3" spans="2:62" s="1" customFormat="1" ht="18" customHeight="1">
      <c r="B3" s="127" t="s">
        <v>692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8" customHeight="1">
      <c r="B5" s="207" t="s">
        <v>693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28" t="s">
        <v>374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 t="s">
        <v>463</v>
      </c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 t="s">
        <v>694</v>
      </c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 t="s">
        <v>464</v>
      </c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9"/>
    </row>
    <row r="6" spans="1:62" ht="18" customHeight="1">
      <c r="A6" s="4"/>
      <c r="B6" s="148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32" t="s">
        <v>360</v>
      </c>
      <c r="N6" s="132"/>
      <c r="O6" s="132"/>
      <c r="P6" s="132"/>
      <c r="Q6" s="132"/>
      <c r="R6" s="132"/>
      <c r="S6" s="132"/>
      <c r="T6" s="132" t="s">
        <v>45</v>
      </c>
      <c r="U6" s="132"/>
      <c r="V6" s="132"/>
      <c r="W6" s="132"/>
      <c r="X6" s="132"/>
      <c r="Y6" s="132"/>
      <c r="Z6" s="132"/>
      <c r="AA6" s="132" t="s">
        <v>360</v>
      </c>
      <c r="AB6" s="132"/>
      <c r="AC6" s="132"/>
      <c r="AD6" s="132"/>
      <c r="AE6" s="132"/>
      <c r="AF6" s="132"/>
      <c r="AG6" s="132" t="s">
        <v>45</v>
      </c>
      <c r="AH6" s="132"/>
      <c r="AI6" s="132"/>
      <c r="AJ6" s="132"/>
      <c r="AK6" s="132"/>
      <c r="AL6" s="132"/>
      <c r="AM6" s="132" t="s">
        <v>360</v>
      </c>
      <c r="AN6" s="132"/>
      <c r="AO6" s="132"/>
      <c r="AP6" s="132"/>
      <c r="AQ6" s="132"/>
      <c r="AR6" s="132"/>
      <c r="AS6" s="132" t="s">
        <v>45</v>
      </c>
      <c r="AT6" s="132"/>
      <c r="AU6" s="132"/>
      <c r="AV6" s="132"/>
      <c r="AW6" s="132"/>
      <c r="AX6" s="132"/>
      <c r="AY6" s="132" t="s">
        <v>360</v>
      </c>
      <c r="AZ6" s="132"/>
      <c r="BA6" s="132"/>
      <c r="BB6" s="132"/>
      <c r="BC6" s="132"/>
      <c r="BD6" s="132"/>
      <c r="BE6" s="132" t="s">
        <v>45</v>
      </c>
      <c r="BF6" s="132"/>
      <c r="BG6" s="132"/>
      <c r="BH6" s="132"/>
      <c r="BI6" s="132"/>
      <c r="BJ6" s="125"/>
    </row>
    <row r="7" spans="3:26" ht="12.75" customHeight="1">
      <c r="C7" s="8"/>
      <c r="D7" s="8"/>
      <c r="E7" s="8"/>
      <c r="F7" s="8"/>
      <c r="G7" s="9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62" ht="12.75" customHeight="1">
      <c r="C8" s="126" t="s">
        <v>46</v>
      </c>
      <c r="D8" s="126"/>
      <c r="E8" s="126"/>
      <c r="F8" s="138">
        <v>11</v>
      </c>
      <c r="G8" s="138"/>
      <c r="H8" s="138"/>
      <c r="I8" s="126" t="s">
        <v>39</v>
      </c>
      <c r="J8" s="126"/>
      <c r="K8" s="126"/>
      <c r="M8" s="106">
        <v>21002</v>
      </c>
      <c r="N8" s="107"/>
      <c r="O8" s="107"/>
      <c r="P8" s="107"/>
      <c r="Q8" s="107"/>
      <c r="R8" s="107"/>
      <c r="S8" s="107"/>
      <c r="T8" s="107">
        <v>312183</v>
      </c>
      <c r="U8" s="107"/>
      <c r="V8" s="107"/>
      <c r="W8" s="107"/>
      <c r="X8" s="107"/>
      <c r="Y8" s="107"/>
      <c r="Z8" s="107"/>
      <c r="AA8" s="114">
        <v>4394</v>
      </c>
      <c r="AB8" s="114"/>
      <c r="AC8" s="114"/>
      <c r="AD8" s="114"/>
      <c r="AE8" s="114"/>
      <c r="AF8" s="114"/>
      <c r="AG8" s="114">
        <v>107395</v>
      </c>
      <c r="AH8" s="114"/>
      <c r="AI8" s="114"/>
      <c r="AJ8" s="114"/>
      <c r="AK8" s="114"/>
      <c r="AL8" s="114"/>
      <c r="AM8" s="114">
        <v>1508</v>
      </c>
      <c r="AN8" s="114"/>
      <c r="AO8" s="114"/>
      <c r="AP8" s="114"/>
      <c r="AQ8" s="114"/>
      <c r="AR8" s="114"/>
      <c r="AS8" s="114">
        <v>14404</v>
      </c>
      <c r="AT8" s="114"/>
      <c r="AU8" s="114"/>
      <c r="AV8" s="114"/>
      <c r="AW8" s="114"/>
      <c r="AX8" s="114"/>
      <c r="AY8" s="114">
        <v>864</v>
      </c>
      <c r="AZ8" s="114"/>
      <c r="BA8" s="114"/>
      <c r="BB8" s="114"/>
      <c r="BC8" s="114"/>
      <c r="BD8" s="114"/>
      <c r="BE8" s="114">
        <v>11551</v>
      </c>
      <c r="BF8" s="114"/>
      <c r="BG8" s="114"/>
      <c r="BH8" s="114"/>
      <c r="BI8" s="114"/>
      <c r="BJ8" s="114"/>
    </row>
    <row r="9" spans="3:62" ht="12.75" customHeight="1">
      <c r="C9" s="8"/>
      <c r="D9" s="8"/>
      <c r="E9" s="8"/>
      <c r="F9" s="138">
        <v>12</v>
      </c>
      <c r="G9" s="138"/>
      <c r="H9" s="138"/>
      <c r="I9" s="8"/>
      <c r="J9" s="8"/>
      <c r="K9" s="8"/>
      <c r="M9" s="106">
        <v>20903</v>
      </c>
      <c r="N9" s="107"/>
      <c r="O9" s="107"/>
      <c r="P9" s="107"/>
      <c r="Q9" s="107"/>
      <c r="R9" s="107"/>
      <c r="S9" s="107"/>
      <c r="T9" s="107">
        <v>296958</v>
      </c>
      <c r="U9" s="107"/>
      <c r="V9" s="107"/>
      <c r="W9" s="107"/>
      <c r="X9" s="107"/>
      <c r="Y9" s="107"/>
      <c r="Z9" s="107"/>
      <c r="AA9" s="114">
        <v>4513</v>
      </c>
      <c r="AB9" s="114"/>
      <c r="AC9" s="114"/>
      <c r="AD9" s="114"/>
      <c r="AE9" s="114"/>
      <c r="AF9" s="114"/>
      <c r="AG9" s="114">
        <v>88320</v>
      </c>
      <c r="AH9" s="114"/>
      <c r="AI9" s="114"/>
      <c r="AJ9" s="114"/>
      <c r="AK9" s="114"/>
      <c r="AL9" s="114"/>
      <c r="AM9" s="114">
        <v>1329</v>
      </c>
      <c r="AN9" s="114"/>
      <c r="AO9" s="114"/>
      <c r="AP9" s="114"/>
      <c r="AQ9" s="114"/>
      <c r="AR9" s="114"/>
      <c r="AS9" s="114">
        <v>16643</v>
      </c>
      <c r="AT9" s="114"/>
      <c r="AU9" s="114"/>
      <c r="AV9" s="114"/>
      <c r="AW9" s="114"/>
      <c r="AX9" s="114"/>
      <c r="AY9" s="114">
        <v>603</v>
      </c>
      <c r="AZ9" s="114"/>
      <c r="BA9" s="114"/>
      <c r="BB9" s="114"/>
      <c r="BC9" s="114"/>
      <c r="BD9" s="114"/>
      <c r="BE9" s="114">
        <v>7878</v>
      </c>
      <c r="BF9" s="114"/>
      <c r="BG9" s="114"/>
      <c r="BH9" s="114"/>
      <c r="BI9" s="114"/>
      <c r="BJ9" s="114"/>
    </row>
    <row r="10" spans="3:62" ht="12.75" customHeight="1">
      <c r="C10" s="8"/>
      <c r="D10" s="8"/>
      <c r="E10" s="8"/>
      <c r="F10" s="138">
        <v>13</v>
      </c>
      <c r="G10" s="138"/>
      <c r="H10" s="138"/>
      <c r="I10" s="8"/>
      <c r="J10" s="8"/>
      <c r="K10" s="8"/>
      <c r="M10" s="106">
        <v>20758</v>
      </c>
      <c r="N10" s="107"/>
      <c r="O10" s="107"/>
      <c r="P10" s="107"/>
      <c r="Q10" s="107"/>
      <c r="R10" s="107"/>
      <c r="S10" s="107"/>
      <c r="T10" s="107">
        <v>300870</v>
      </c>
      <c r="U10" s="107"/>
      <c r="V10" s="107"/>
      <c r="W10" s="107"/>
      <c r="X10" s="107"/>
      <c r="Y10" s="107"/>
      <c r="Z10" s="107"/>
      <c r="AA10" s="114">
        <v>4619</v>
      </c>
      <c r="AB10" s="114"/>
      <c r="AC10" s="114"/>
      <c r="AD10" s="114"/>
      <c r="AE10" s="114"/>
      <c r="AF10" s="114"/>
      <c r="AG10" s="114">
        <v>91860</v>
      </c>
      <c r="AH10" s="114"/>
      <c r="AI10" s="114"/>
      <c r="AJ10" s="114"/>
      <c r="AK10" s="114"/>
      <c r="AL10" s="114"/>
      <c r="AM10" s="114">
        <v>1422</v>
      </c>
      <c r="AN10" s="114"/>
      <c r="AO10" s="114"/>
      <c r="AP10" s="114"/>
      <c r="AQ10" s="114"/>
      <c r="AR10" s="114"/>
      <c r="AS10" s="114">
        <v>13251</v>
      </c>
      <c r="AT10" s="114"/>
      <c r="AU10" s="114"/>
      <c r="AV10" s="114"/>
      <c r="AW10" s="114"/>
      <c r="AX10" s="114"/>
      <c r="AY10" s="114">
        <v>506</v>
      </c>
      <c r="AZ10" s="114"/>
      <c r="BA10" s="114"/>
      <c r="BB10" s="114"/>
      <c r="BC10" s="114"/>
      <c r="BD10" s="114"/>
      <c r="BE10" s="114">
        <v>6203</v>
      </c>
      <c r="BF10" s="114"/>
      <c r="BG10" s="114"/>
      <c r="BH10" s="114"/>
      <c r="BI10" s="114"/>
      <c r="BJ10" s="114"/>
    </row>
    <row r="11" spans="2:62" ht="12.75" customHeight="1">
      <c r="B11" s="4"/>
      <c r="C11" s="4"/>
      <c r="D11" s="4"/>
      <c r="E11" s="4"/>
      <c r="F11" s="123">
        <v>14</v>
      </c>
      <c r="G11" s="123"/>
      <c r="H11" s="123"/>
      <c r="I11" s="4"/>
      <c r="J11" s="4"/>
      <c r="K11" s="4"/>
      <c r="L11" s="4"/>
      <c r="M11" s="106">
        <v>15474</v>
      </c>
      <c r="N11" s="107"/>
      <c r="O11" s="107"/>
      <c r="P11" s="107"/>
      <c r="Q11" s="107"/>
      <c r="R11" s="107"/>
      <c r="S11" s="107"/>
      <c r="T11" s="107">
        <v>204318</v>
      </c>
      <c r="U11" s="107"/>
      <c r="V11" s="107"/>
      <c r="W11" s="107"/>
      <c r="X11" s="107"/>
      <c r="Y11" s="107"/>
      <c r="Z11" s="107"/>
      <c r="AA11" s="107">
        <v>857</v>
      </c>
      <c r="AB11" s="107"/>
      <c r="AC11" s="107"/>
      <c r="AD11" s="107"/>
      <c r="AE11" s="107"/>
      <c r="AF11" s="107"/>
      <c r="AG11" s="107">
        <v>18910</v>
      </c>
      <c r="AH11" s="107"/>
      <c r="AI11" s="107"/>
      <c r="AJ11" s="107"/>
      <c r="AK11" s="107"/>
      <c r="AL11" s="107"/>
      <c r="AM11" s="107">
        <v>1287</v>
      </c>
      <c r="AN11" s="107"/>
      <c r="AO11" s="107"/>
      <c r="AP11" s="107"/>
      <c r="AQ11" s="107"/>
      <c r="AR11" s="107"/>
      <c r="AS11" s="107">
        <v>12912</v>
      </c>
      <c r="AT11" s="107"/>
      <c r="AU11" s="107"/>
      <c r="AV11" s="107"/>
      <c r="AW11" s="107"/>
      <c r="AX11" s="107"/>
      <c r="AY11" s="107">
        <v>420</v>
      </c>
      <c r="AZ11" s="107"/>
      <c r="BA11" s="107"/>
      <c r="BB11" s="107"/>
      <c r="BC11" s="107"/>
      <c r="BD11" s="107"/>
      <c r="BE11" s="107">
        <v>5625</v>
      </c>
      <c r="BF11" s="107"/>
      <c r="BG11" s="107"/>
      <c r="BH11" s="107"/>
      <c r="BI11" s="107"/>
      <c r="BJ11" s="107"/>
    </row>
    <row r="12" spans="2:62" s="77" customFormat="1" ht="12.75" customHeight="1">
      <c r="B12" s="78"/>
      <c r="C12" s="78"/>
      <c r="D12" s="78"/>
      <c r="E12" s="78"/>
      <c r="F12" s="112">
        <v>15</v>
      </c>
      <c r="G12" s="112"/>
      <c r="H12" s="112"/>
      <c r="I12" s="78"/>
      <c r="J12" s="78"/>
      <c r="K12" s="78"/>
      <c r="L12" s="91"/>
      <c r="M12" s="156">
        <v>13371</v>
      </c>
      <c r="N12" s="156"/>
      <c r="O12" s="156"/>
      <c r="P12" s="156"/>
      <c r="Q12" s="156"/>
      <c r="R12" s="156"/>
      <c r="S12" s="156"/>
      <c r="T12" s="156">
        <v>185469</v>
      </c>
      <c r="U12" s="156"/>
      <c r="V12" s="156"/>
      <c r="W12" s="156"/>
      <c r="X12" s="156"/>
      <c r="Y12" s="156"/>
      <c r="Z12" s="156"/>
      <c r="AA12" s="210">
        <v>0</v>
      </c>
      <c r="AB12" s="156"/>
      <c r="AC12" s="156"/>
      <c r="AD12" s="156"/>
      <c r="AE12" s="156"/>
      <c r="AF12" s="156"/>
      <c r="AG12" s="210">
        <v>0</v>
      </c>
      <c r="AH12" s="156"/>
      <c r="AI12" s="156"/>
      <c r="AJ12" s="156"/>
      <c r="AK12" s="156"/>
      <c r="AL12" s="156"/>
      <c r="AM12" s="156">
        <v>1320</v>
      </c>
      <c r="AN12" s="156"/>
      <c r="AO12" s="156"/>
      <c r="AP12" s="156"/>
      <c r="AQ12" s="156"/>
      <c r="AR12" s="156"/>
      <c r="AS12" s="156">
        <v>12564</v>
      </c>
      <c r="AT12" s="156"/>
      <c r="AU12" s="156"/>
      <c r="AV12" s="156"/>
      <c r="AW12" s="156"/>
      <c r="AX12" s="156"/>
      <c r="AY12" s="156">
        <v>374</v>
      </c>
      <c r="AZ12" s="156"/>
      <c r="BA12" s="156"/>
      <c r="BB12" s="156"/>
      <c r="BC12" s="156"/>
      <c r="BD12" s="156"/>
      <c r="BE12" s="156">
        <v>4751</v>
      </c>
      <c r="BF12" s="156"/>
      <c r="BG12" s="156"/>
      <c r="BH12" s="156"/>
      <c r="BI12" s="156"/>
      <c r="BJ12" s="156"/>
    </row>
    <row r="13" spans="2:62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8" customHeight="1">
      <c r="B14" s="208" t="s">
        <v>695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28" t="s">
        <v>465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 t="s">
        <v>466</v>
      </c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 t="s">
        <v>467</v>
      </c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 t="s">
        <v>468</v>
      </c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9"/>
    </row>
    <row r="15" spans="1:62" ht="18" customHeight="1">
      <c r="A15" s="4"/>
      <c r="B15" s="163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32" t="s">
        <v>360</v>
      </c>
      <c r="N15" s="132"/>
      <c r="O15" s="132"/>
      <c r="P15" s="132"/>
      <c r="Q15" s="132"/>
      <c r="R15" s="132"/>
      <c r="S15" s="132"/>
      <c r="T15" s="132" t="s">
        <v>45</v>
      </c>
      <c r="U15" s="132"/>
      <c r="V15" s="132"/>
      <c r="W15" s="132"/>
      <c r="X15" s="132"/>
      <c r="Y15" s="132"/>
      <c r="Z15" s="132"/>
      <c r="AA15" s="132" t="s">
        <v>360</v>
      </c>
      <c r="AB15" s="132"/>
      <c r="AC15" s="132"/>
      <c r="AD15" s="132"/>
      <c r="AE15" s="132"/>
      <c r="AF15" s="132"/>
      <c r="AG15" s="132" t="s">
        <v>45</v>
      </c>
      <c r="AH15" s="132"/>
      <c r="AI15" s="132"/>
      <c r="AJ15" s="132"/>
      <c r="AK15" s="132"/>
      <c r="AL15" s="132"/>
      <c r="AM15" s="132" t="s">
        <v>360</v>
      </c>
      <c r="AN15" s="132"/>
      <c r="AO15" s="132"/>
      <c r="AP15" s="132"/>
      <c r="AQ15" s="132"/>
      <c r="AR15" s="132"/>
      <c r="AS15" s="132" t="s">
        <v>45</v>
      </c>
      <c r="AT15" s="132"/>
      <c r="AU15" s="132"/>
      <c r="AV15" s="132"/>
      <c r="AW15" s="132"/>
      <c r="AX15" s="132"/>
      <c r="AY15" s="132" t="s">
        <v>360</v>
      </c>
      <c r="AZ15" s="132"/>
      <c r="BA15" s="132"/>
      <c r="BB15" s="132"/>
      <c r="BC15" s="132"/>
      <c r="BD15" s="132"/>
      <c r="BE15" s="132" t="s">
        <v>45</v>
      </c>
      <c r="BF15" s="132"/>
      <c r="BG15" s="132"/>
      <c r="BH15" s="132"/>
      <c r="BI15" s="132"/>
      <c r="BJ15" s="125"/>
    </row>
    <row r="16" spans="3:26" ht="12.75" customHeight="1">
      <c r="C16" s="8"/>
      <c r="D16" s="8"/>
      <c r="E16" s="8"/>
      <c r="F16" s="8"/>
      <c r="G16" s="9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3:62" ht="12.75" customHeight="1">
      <c r="C17" s="126" t="s">
        <v>46</v>
      </c>
      <c r="D17" s="126"/>
      <c r="E17" s="126"/>
      <c r="F17" s="138">
        <v>11</v>
      </c>
      <c r="G17" s="138"/>
      <c r="H17" s="138"/>
      <c r="I17" s="126" t="s">
        <v>39</v>
      </c>
      <c r="J17" s="126"/>
      <c r="K17" s="126"/>
      <c r="M17" s="106">
        <v>1564</v>
      </c>
      <c r="N17" s="107"/>
      <c r="O17" s="107"/>
      <c r="P17" s="107"/>
      <c r="Q17" s="107"/>
      <c r="R17" s="107"/>
      <c r="S17" s="107"/>
      <c r="T17" s="107">
        <v>18621</v>
      </c>
      <c r="U17" s="107"/>
      <c r="V17" s="107"/>
      <c r="W17" s="107"/>
      <c r="X17" s="107"/>
      <c r="Y17" s="107"/>
      <c r="Z17" s="107"/>
      <c r="AA17" s="114">
        <v>1437</v>
      </c>
      <c r="AB17" s="114"/>
      <c r="AC17" s="114"/>
      <c r="AD17" s="114"/>
      <c r="AE17" s="114"/>
      <c r="AF17" s="114"/>
      <c r="AG17" s="114">
        <v>17613</v>
      </c>
      <c r="AH17" s="114"/>
      <c r="AI17" s="114"/>
      <c r="AJ17" s="114"/>
      <c r="AK17" s="114"/>
      <c r="AL17" s="114"/>
      <c r="AM17" s="114">
        <v>1623</v>
      </c>
      <c r="AN17" s="114"/>
      <c r="AO17" s="114"/>
      <c r="AP17" s="114"/>
      <c r="AQ17" s="114"/>
      <c r="AR17" s="114"/>
      <c r="AS17" s="114">
        <v>16624</v>
      </c>
      <c r="AT17" s="114"/>
      <c r="AU17" s="114"/>
      <c r="AV17" s="114"/>
      <c r="AW17" s="114"/>
      <c r="AX17" s="114"/>
      <c r="AY17" s="114">
        <v>1297</v>
      </c>
      <c r="AZ17" s="114"/>
      <c r="BA17" s="114"/>
      <c r="BB17" s="114"/>
      <c r="BC17" s="114"/>
      <c r="BD17" s="114"/>
      <c r="BE17" s="114">
        <v>12810</v>
      </c>
      <c r="BF17" s="114"/>
      <c r="BG17" s="114"/>
      <c r="BH17" s="114"/>
      <c r="BI17" s="114"/>
      <c r="BJ17" s="114"/>
    </row>
    <row r="18" spans="3:62" ht="12.75" customHeight="1">
      <c r="C18" s="8"/>
      <c r="D18" s="8"/>
      <c r="E18" s="8"/>
      <c r="F18" s="138">
        <v>12</v>
      </c>
      <c r="G18" s="138"/>
      <c r="H18" s="138"/>
      <c r="I18" s="8"/>
      <c r="J18" s="8"/>
      <c r="K18" s="8"/>
      <c r="M18" s="106">
        <v>1660</v>
      </c>
      <c r="N18" s="107"/>
      <c r="O18" s="107"/>
      <c r="P18" s="107"/>
      <c r="Q18" s="107"/>
      <c r="R18" s="107"/>
      <c r="S18" s="107"/>
      <c r="T18" s="107">
        <v>20496</v>
      </c>
      <c r="U18" s="107"/>
      <c r="V18" s="107"/>
      <c r="W18" s="107"/>
      <c r="X18" s="107"/>
      <c r="Y18" s="107"/>
      <c r="Z18" s="107"/>
      <c r="AA18" s="114">
        <v>1409</v>
      </c>
      <c r="AB18" s="114"/>
      <c r="AC18" s="114"/>
      <c r="AD18" s="114"/>
      <c r="AE18" s="114"/>
      <c r="AF18" s="114"/>
      <c r="AG18" s="114">
        <v>18444</v>
      </c>
      <c r="AH18" s="114"/>
      <c r="AI18" s="114"/>
      <c r="AJ18" s="114"/>
      <c r="AK18" s="114"/>
      <c r="AL18" s="114"/>
      <c r="AM18" s="114">
        <v>1540</v>
      </c>
      <c r="AN18" s="114"/>
      <c r="AO18" s="114"/>
      <c r="AP18" s="114"/>
      <c r="AQ18" s="114"/>
      <c r="AR18" s="114"/>
      <c r="AS18" s="114">
        <v>17408</v>
      </c>
      <c r="AT18" s="114"/>
      <c r="AU18" s="114"/>
      <c r="AV18" s="114"/>
      <c r="AW18" s="114"/>
      <c r="AX18" s="114"/>
      <c r="AY18" s="114">
        <v>1425</v>
      </c>
      <c r="AZ18" s="114"/>
      <c r="BA18" s="114"/>
      <c r="BB18" s="114"/>
      <c r="BC18" s="114"/>
      <c r="BD18" s="114"/>
      <c r="BE18" s="114">
        <v>11608</v>
      </c>
      <c r="BF18" s="114"/>
      <c r="BG18" s="114"/>
      <c r="BH18" s="114"/>
      <c r="BI18" s="114"/>
      <c r="BJ18" s="114"/>
    </row>
    <row r="19" spans="3:62" ht="12.75" customHeight="1">
      <c r="C19" s="8"/>
      <c r="D19" s="8"/>
      <c r="E19" s="8"/>
      <c r="F19" s="138">
        <v>13</v>
      </c>
      <c r="G19" s="138"/>
      <c r="H19" s="138"/>
      <c r="I19" s="8"/>
      <c r="J19" s="8"/>
      <c r="K19" s="8"/>
      <c r="M19" s="106">
        <v>1452</v>
      </c>
      <c r="N19" s="107"/>
      <c r="O19" s="107"/>
      <c r="P19" s="107"/>
      <c r="Q19" s="107"/>
      <c r="R19" s="107"/>
      <c r="S19" s="107"/>
      <c r="T19" s="107">
        <v>17969</v>
      </c>
      <c r="U19" s="107"/>
      <c r="V19" s="107"/>
      <c r="W19" s="107"/>
      <c r="X19" s="107"/>
      <c r="Y19" s="107"/>
      <c r="Z19" s="107"/>
      <c r="AA19" s="114">
        <v>1335</v>
      </c>
      <c r="AB19" s="114"/>
      <c r="AC19" s="114"/>
      <c r="AD19" s="114"/>
      <c r="AE19" s="114"/>
      <c r="AF19" s="114"/>
      <c r="AG19" s="114">
        <v>19334</v>
      </c>
      <c r="AH19" s="114"/>
      <c r="AI19" s="114"/>
      <c r="AJ19" s="114"/>
      <c r="AK19" s="114"/>
      <c r="AL19" s="114"/>
      <c r="AM19" s="114">
        <v>1589</v>
      </c>
      <c r="AN19" s="114"/>
      <c r="AO19" s="114"/>
      <c r="AP19" s="114"/>
      <c r="AQ19" s="114"/>
      <c r="AR19" s="114"/>
      <c r="AS19" s="114">
        <v>16377</v>
      </c>
      <c r="AT19" s="114"/>
      <c r="AU19" s="114"/>
      <c r="AV19" s="114"/>
      <c r="AW19" s="114"/>
      <c r="AX19" s="114"/>
      <c r="AY19" s="114">
        <v>1381</v>
      </c>
      <c r="AZ19" s="114"/>
      <c r="BA19" s="114"/>
      <c r="BB19" s="114"/>
      <c r="BC19" s="114"/>
      <c r="BD19" s="114"/>
      <c r="BE19" s="114">
        <v>12687</v>
      </c>
      <c r="BF19" s="114"/>
      <c r="BG19" s="114"/>
      <c r="BH19" s="114"/>
      <c r="BI19" s="114"/>
      <c r="BJ19" s="114"/>
    </row>
    <row r="20" spans="2:62" ht="12.75" customHeight="1">
      <c r="B20" s="4"/>
      <c r="C20" s="4"/>
      <c r="D20" s="4"/>
      <c r="E20" s="4"/>
      <c r="F20" s="123">
        <v>14</v>
      </c>
      <c r="G20" s="123"/>
      <c r="H20" s="123"/>
      <c r="I20" s="4"/>
      <c r="J20" s="4"/>
      <c r="K20" s="4"/>
      <c r="L20" s="4"/>
      <c r="M20" s="106">
        <v>1427</v>
      </c>
      <c r="N20" s="107"/>
      <c r="O20" s="107"/>
      <c r="P20" s="107"/>
      <c r="Q20" s="107"/>
      <c r="R20" s="107"/>
      <c r="S20" s="107"/>
      <c r="T20" s="107">
        <v>16999</v>
      </c>
      <c r="U20" s="107"/>
      <c r="V20" s="107"/>
      <c r="W20" s="107"/>
      <c r="X20" s="107"/>
      <c r="Y20" s="107"/>
      <c r="Z20" s="107"/>
      <c r="AA20" s="107">
        <v>1208</v>
      </c>
      <c r="AB20" s="107"/>
      <c r="AC20" s="107"/>
      <c r="AD20" s="107"/>
      <c r="AE20" s="107"/>
      <c r="AF20" s="107"/>
      <c r="AG20" s="107">
        <v>17679</v>
      </c>
      <c r="AH20" s="107"/>
      <c r="AI20" s="107"/>
      <c r="AJ20" s="107"/>
      <c r="AK20" s="107"/>
      <c r="AL20" s="107"/>
      <c r="AM20" s="107">
        <v>1498</v>
      </c>
      <c r="AN20" s="107"/>
      <c r="AO20" s="107"/>
      <c r="AP20" s="107"/>
      <c r="AQ20" s="107"/>
      <c r="AR20" s="107"/>
      <c r="AS20" s="107">
        <v>15198</v>
      </c>
      <c r="AT20" s="107"/>
      <c r="AU20" s="107"/>
      <c r="AV20" s="107"/>
      <c r="AW20" s="107"/>
      <c r="AX20" s="107"/>
      <c r="AY20" s="107">
        <v>1198</v>
      </c>
      <c r="AZ20" s="107"/>
      <c r="BA20" s="107"/>
      <c r="BB20" s="107"/>
      <c r="BC20" s="107"/>
      <c r="BD20" s="107"/>
      <c r="BE20" s="107">
        <v>10269</v>
      </c>
      <c r="BF20" s="107"/>
      <c r="BG20" s="107"/>
      <c r="BH20" s="107"/>
      <c r="BI20" s="107"/>
      <c r="BJ20" s="107"/>
    </row>
    <row r="21" spans="2:62" s="77" customFormat="1" ht="12.75" customHeight="1">
      <c r="B21" s="78"/>
      <c r="C21" s="78"/>
      <c r="D21" s="78"/>
      <c r="E21" s="78"/>
      <c r="F21" s="112">
        <v>15</v>
      </c>
      <c r="G21" s="112"/>
      <c r="H21" s="112"/>
      <c r="I21" s="78"/>
      <c r="J21" s="78"/>
      <c r="K21" s="78"/>
      <c r="L21" s="91"/>
      <c r="M21" s="156">
        <v>1333</v>
      </c>
      <c r="N21" s="156"/>
      <c r="O21" s="156"/>
      <c r="P21" s="156"/>
      <c r="Q21" s="156"/>
      <c r="R21" s="156"/>
      <c r="S21" s="156"/>
      <c r="T21" s="156">
        <v>17364</v>
      </c>
      <c r="U21" s="156"/>
      <c r="V21" s="156"/>
      <c r="W21" s="156"/>
      <c r="X21" s="156"/>
      <c r="Y21" s="156"/>
      <c r="Z21" s="156"/>
      <c r="AA21" s="156">
        <v>1157</v>
      </c>
      <c r="AB21" s="156"/>
      <c r="AC21" s="156"/>
      <c r="AD21" s="156"/>
      <c r="AE21" s="156"/>
      <c r="AF21" s="156"/>
      <c r="AG21" s="156">
        <v>18355</v>
      </c>
      <c r="AH21" s="156"/>
      <c r="AI21" s="156"/>
      <c r="AJ21" s="156"/>
      <c r="AK21" s="156"/>
      <c r="AL21" s="156"/>
      <c r="AM21" s="156">
        <v>1020</v>
      </c>
      <c r="AN21" s="156"/>
      <c r="AO21" s="156"/>
      <c r="AP21" s="156"/>
      <c r="AQ21" s="156"/>
      <c r="AR21" s="156"/>
      <c r="AS21" s="156">
        <v>19485</v>
      </c>
      <c r="AT21" s="156"/>
      <c r="AU21" s="156"/>
      <c r="AV21" s="156"/>
      <c r="AW21" s="156"/>
      <c r="AX21" s="156"/>
      <c r="AY21" s="156">
        <v>949</v>
      </c>
      <c r="AZ21" s="156"/>
      <c r="BA21" s="156"/>
      <c r="BB21" s="156"/>
      <c r="BC21" s="156"/>
      <c r="BD21" s="156"/>
      <c r="BE21" s="156">
        <v>8881</v>
      </c>
      <c r="BF21" s="156"/>
      <c r="BG21" s="156"/>
      <c r="BH21" s="156"/>
      <c r="BI21" s="156"/>
      <c r="BJ21" s="156"/>
    </row>
    <row r="22" spans="2:62" ht="12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8" customHeight="1">
      <c r="B23" s="208" t="s">
        <v>695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28" t="s">
        <v>469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 t="s">
        <v>470</v>
      </c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 t="s">
        <v>471</v>
      </c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 t="s">
        <v>472</v>
      </c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9"/>
    </row>
    <row r="24" spans="1:62" ht="18" customHeight="1">
      <c r="A24" s="4"/>
      <c r="B24" s="163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32" t="s">
        <v>360</v>
      </c>
      <c r="N24" s="132"/>
      <c r="O24" s="132"/>
      <c r="P24" s="132"/>
      <c r="Q24" s="132"/>
      <c r="R24" s="132"/>
      <c r="S24" s="132"/>
      <c r="T24" s="132" t="s">
        <v>45</v>
      </c>
      <c r="U24" s="132"/>
      <c r="V24" s="132"/>
      <c r="W24" s="132"/>
      <c r="X24" s="132"/>
      <c r="Y24" s="132"/>
      <c r="Z24" s="132"/>
      <c r="AA24" s="132" t="s">
        <v>360</v>
      </c>
      <c r="AB24" s="132"/>
      <c r="AC24" s="132"/>
      <c r="AD24" s="132"/>
      <c r="AE24" s="132"/>
      <c r="AF24" s="132"/>
      <c r="AG24" s="132" t="s">
        <v>45</v>
      </c>
      <c r="AH24" s="132"/>
      <c r="AI24" s="132"/>
      <c r="AJ24" s="132"/>
      <c r="AK24" s="132"/>
      <c r="AL24" s="132"/>
      <c r="AM24" s="132" t="s">
        <v>360</v>
      </c>
      <c r="AN24" s="132"/>
      <c r="AO24" s="132"/>
      <c r="AP24" s="132"/>
      <c r="AQ24" s="132"/>
      <c r="AR24" s="132"/>
      <c r="AS24" s="132" t="s">
        <v>45</v>
      </c>
      <c r="AT24" s="132"/>
      <c r="AU24" s="132"/>
      <c r="AV24" s="132"/>
      <c r="AW24" s="132"/>
      <c r="AX24" s="132"/>
      <c r="AY24" s="132" t="s">
        <v>360</v>
      </c>
      <c r="AZ24" s="132"/>
      <c r="BA24" s="132"/>
      <c r="BB24" s="132"/>
      <c r="BC24" s="132"/>
      <c r="BD24" s="132"/>
      <c r="BE24" s="132" t="s">
        <v>45</v>
      </c>
      <c r="BF24" s="132"/>
      <c r="BG24" s="132"/>
      <c r="BH24" s="132"/>
      <c r="BI24" s="132"/>
      <c r="BJ24" s="125"/>
    </row>
    <row r="25" spans="3:26" ht="12.75" customHeight="1">
      <c r="C25" s="8"/>
      <c r="D25" s="8"/>
      <c r="E25" s="8"/>
      <c r="F25" s="8"/>
      <c r="G25" s="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3:62" ht="12.75" customHeight="1">
      <c r="C26" s="126" t="s">
        <v>46</v>
      </c>
      <c r="D26" s="126"/>
      <c r="E26" s="126"/>
      <c r="F26" s="138">
        <v>11</v>
      </c>
      <c r="G26" s="138"/>
      <c r="H26" s="138"/>
      <c r="I26" s="126" t="s">
        <v>39</v>
      </c>
      <c r="J26" s="126"/>
      <c r="K26" s="126"/>
      <c r="M26" s="139">
        <v>2111</v>
      </c>
      <c r="N26" s="135"/>
      <c r="O26" s="135"/>
      <c r="P26" s="135"/>
      <c r="Q26" s="135"/>
      <c r="R26" s="135"/>
      <c r="S26" s="135"/>
      <c r="T26" s="135">
        <v>33648</v>
      </c>
      <c r="U26" s="135"/>
      <c r="V26" s="135"/>
      <c r="W26" s="135"/>
      <c r="X26" s="135"/>
      <c r="Y26" s="135"/>
      <c r="Z26" s="135"/>
      <c r="AA26" s="119">
        <v>2564</v>
      </c>
      <c r="AB26" s="119"/>
      <c r="AC26" s="119"/>
      <c r="AD26" s="119"/>
      <c r="AE26" s="119"/>
      <c r="AF26" s="119"/>
      <c r="AG26" s="119">
        <v>21615</v>
      </c>
      <c r="AH26" s="119"/>
      <c r="AI26" s="119"/>
      <c r="AJ26" s="119"/>
      <c r="AK26" s="119"/>
      <c r="AL26" s="119"/>
      <c r="AM26" s="119">
        <v>2194</v>
      </c>
      <c r="AN26" s="119"/>
      <c r="AO26" s="119"/>
      <c r="AP26" s="119"/>
      <c r="AQ26" s="119"/>
      <c r="AR26" s="119"/>
      <c r="AS26" s="119">
        <v>22408</v>
      </c>
      <c r="AT26" s="119"/>
      <c r="AU26" s="119"/>
      <c r="AV26" s="119"/>
      <c r="AW26" s="119"/>
      <c r="AX26" s="119"/>
      <c r="AY26" s="119">
        <v>1446</v>
      </c>
      <c r="AZ26" s="119"/>
      <c r="BA26" s="119"/>
      <c r="BB26" s="119"/>
      <c r="BC26" s="119"/>
      <c r="BD26" s="119"/>
      <c r="BE26" s="119">
        <v>35494</v>
      </c>
      <c r="BF26" s="119"/>
      <c r="BG26" s="119"/>
      <c r="BH26" s="119"/>
      <c r="BI26" s="119"/>
      <c r="BJ26" s="119"/>
    </row>
    <row r="27" spans="3:62" ht="12.75" customHeight="1">
      <c r="C27" s="8"/>
      <c r="D27" s="8"/>
      <c r="E27" s="8"/>
      <c r="F27" s="138">
        <v>12</v>
      </c>
      <c r="G27" s="138"/>
      <c r="H27" s="138"/>
      <c r="I27" s="8"/>
      <c r="J27" s="8"/>
      <c r="K27" s="8"/>
      <c r="M27" s="139">
        <v>2168</v>
      </c>
      <c r="N27" s="135"/>
      <c r="O27" s="135"/>
      <c r="P27" s="135"/>
      <c r="Q27" s="135"/>
      <c r="R27" s="135"/>
      <c r="S27" s="135"/>
      <c r="T27" s="135">
        <v>33359</v>
      </c>
      <c r="U27" s="135"/>
      <c r="V27" s="135"/>
      <c r="W27" s="135"/>
      <c r="X27" s="135"/>
      <c r="Y27" s="135"/>
      <c r="Z27" s="135"/>
      <c r="AA27" s="119">
        <v>2576</v>
      </c>
      <c r="AB27" s="119"/>
      <c r="AC27" s="119"/>
      <c r="AD27" s="119"/>
      <c r="AE27" s="119"/>
      <c r="AF27" s="119"/>
      <c r="AG27" s="119">
        <v>25786</v>
      </c>
      <c r="AH27" s="119"/>
      <c r="AI27" s="119"/>
      <c r="AJ27" s="119"/>
      <c r="AK27" s="119"/>
      <c r="AL27" s="119"/>
      <c r="AM27" s="119">
        <v>2156</v>
      </c>
      <c r="AN27" s="119"/>
      <c r="AO27" s="119"/>
      <c r="AP27" s="119"/>
      <c r="AQ27" s="119"/>
      <c r="AR27" s="119"/>
      <c r="AS27" s="119">
        <v>21963</v>
      </c>
      <c r="AT27" s="119"/>
      <c r="AU27" s="119"/>
      <c r="AV27" s="119"/>
      <c r="AW27" s="119"/>
      <c r="AX27" s="119"/>
      <c r="AY27" s="119">
        <v>1524</v>
      </c>
      <c r="AZ27" s="119"/>
      <c r="BA27" s="119"/>
      <c r="BB27" s="119"/>
      <c r="BC27" s="119"/>
      <c r="BD27" s="119"/>
      <c r="BE27" s="119">
        <v>35053</v>
      </c>
      <c r="BF27" s="119"/>
      <c r="BG27" s="119"/>
      <c r="BH27" s="119"/>
      <c r="BI27" s="119"/>
      <c r="BJ27" s="119"/>
    </row>
    <row r="28" spans="3:62" ht="12.75" customHeight="1">
      <c r="C28" s="8"/>
      <c r="D28" s="8"/>
      <c r="E28" s="8"/>
      <c r="F28" s="138">
        <v>13</v>
      </c>
      <c r="G28" s="138"/>
      <c r="H28" s="138"/>
      <c r="I28" s="8"/>
      <c r="J28" s="8"/>
      <c r="K28" s="8"/>
      <c r="M28" s="139">
        <v>2083</v>
      </c>
      <c r="N28" s="135"/>
      <c r="O28" s="135"/>
      <c r="P28" s="135"/>
      <c r="Q28" s="135"/>
      <c r="R28" s="135"/>
      <c r="S28" s="135"/>
      <c r="T28" s="135">
        <v>38114</v>
      </c>
      <c r="U28" s="135"/>
      <c r="V28" s="135"/>
      <c r="W28" s="135"/>
      <c r="X28" s="135"/>
      <c r="Y28" s="135"/>
      <c r="Z28" s="135"/>
      <c r="AA28" s="119">
        <v>2629</v>
      </c>
      <c r="AB28" s="119"/>
      <c r="AC28" s="119"/>
      <c r="AD28" s="119"/>
      <c r="AE28" s="119"/>
      <c r="AF28" s="119"/>
      <c r="AG28" s="119">
        <v>24653</v>
      </c>
      <c r="AH28" s="119"/>
      <c r="AI28" s="119"/>
      <c r="AJ28" s="119"/>
      <c r="AK28" s="119"/>
      <c r="AL28" s="119"/>
      <c r="AM28" s="119">
        <v>2145</v>
      </c>
      <c r="AN28" s="119"/>
      <c r="AO28" s="119"/>
      <c r="AP28" s="119"/>
      <c r="AQ28" s="119"/>
      <c r="AR28" s="119"/>
      <c r="AS28" s="119">
        <v>21757</v>
      </c>
      <c r="AT28" s="119"/>
      <c r="AU28" s="119"/>
      <c r="AV28" s="119"/>
      <c r="AW28" s="119"/>
      <c r="AX28" s="119"/>
      <c r="AY28" s="119">
        <v>1597</v>
      </c>
      <c r="AZ28" s="119"/>
      <c r="BA28" s="119"/>
      <c r="BB28" s="119"/>
      <c r="BC28" s="119"/>
      <c r="BD28" s="119"/>
      <c r="BE28" s="119">
        <v>38665</v>
      </c>
      <c r="BF28" s="119"/>
      <c r="BG28" s="119"/>
      <c r="BH28" s="119"/>
      <c r="BI28" s="119"/>
      <c r="BJ28" s="119"/>
    </row>
    <row r="29" spans="2:62" ht="12.75" customHeight="1">
      <c r="B29" s="4"/>
      <c r="C29" s="4"/>
      <c r="D29" s="4"/>
      <c r="E29" s="4"/>
      <c r="F29" s="123">
        <v>14</v>
      </c>
      <c r="G29" s="123"/>
      <c r="H29" s="123"/>
      <c r="I29" s="4"/>
      <c r="J29" s="4"/>
      <c r="K29" s="4"/>
      <c r="L29" s="4"/>
      <c r="M29" s="139">
        <v>1908</v>
      </c>
      <c r="N29" s="135"/>
      <c r="O29" s="135"/>
      <c r="P29" s="135"/>
      <c r="Q29" s="135"/>
      <c r="R29" s="135"/>
      <c r="S29" s="135"/>
      <c r="T29" s="135">
        <v>28075</v>
      </c>
      <c r="U29" s="135"/>
      <c r="V29" s="135"/>
      <c r="W29" s="135"/>
      <c r="X29" s="135"/>
      <c r="Y29" s="135"/>
      <c r="Z29" s="135"/>
      <c r="AA29" s="135">
        <v>2289</v>
      </c>
      <c r="AB29" s="135"/>
      <c r="AC29" s="135"/>
      <c r="AD29" s="135"/>
      <c r="AE29" s="135"/>
      <c r="AF29" s="135"/>
      <c r="AG29" s="135">
        <v>24269</v>
      </c>
      <c r="AH29" s="135"/>
      <c r="AI29" s="135"/>
      <c r="AJ29" s="135"/>
      <c r="AK29" s="135"/>
      <c r="AL29" s="135"/>
      <c r="AM29" s="135">
        <v>2005</v>
      </c>
      <c r="AN29" s="135"/>
      <c r="AO29" s="135"/>
      <c r="AP29" s="135"/>
      <c r="AQ29" s="135"/>
      <c r="AR29" s="135"/>
      <c r="AS29" s="135">
        <v>20640</v>
      </c>
      <c r="AT29" s="135"/>
      <c r="AU29" s="135"/>
      <c r="AV29" s="135"/>
      <c r="AW29" s="135"/>
      <c r="AX29" s="135"/>
      <c r="AY29" s="135">
        <v>1377</v>
      </c>
      <c r="AZ29" s="135"/>
      <c r="BA29" s="135"/>
      <c r="BB29" s="135"/>
      <c r="BC29" s="135"/>
      <c r="BD29" s="135"/>
      <c r="BE29" s="135">
        <v>33742</v>
      </c>
      <c r="BF29" s="135"/>
      <c r="BG29" s="135"/>
      <c r="BH29" s="135"/>
      <c r="BI29" s="135"/>
      <c r="BJ29" s="135"/>
    </row>
    <row r="30" spans="2:62" s="77" customFormat="1" ht="12.75" customHeight="1">
      <c r="B30" s="78"/>
      <c r="C30" s="78"/>
      <c r="D30" s="78"/>
      <c r="E30" s="78"/>
      <c r="F30" s="112">
        <v>15</v>
      </c>
      <c r="G30" s="112"/>
      <c r="H30" s="112"/>
      <c r="I30" s="78"/>
      <c r="J30" s="78"/>
      <c r="K30" s="78"/>
      <c r="L30" s="91"/>
      <c r="M30" s="166">
        <v>1842</v>
      </c>
      <c r="N30" s="166"/>
      <c r="O30" s="166"/>
      <c r="P30" s="166"/>
      <c r="Q30" s="166"/>
      <c r="R30" s="166"/>
      <c r="S30" s="166"/>
      <c r="T30" s="166">
        <v>27493</v>
      </c>
      <c r="U30" s="166"/>
      <c r="V30" s="166"/>
      <c r="W30" s="166"/>
      <c r="X30" s="166"/>
      <c r="Y30" s="166"/>
      <c r="Z30" s="166"/>
      <c r="AA30" s="166">
        <v>2169</v>
      </c>
      <c r="AB30" s="166"/>
      <c r="AC30" s="166"/>
      <c r="AD30" s="166"/>
      <c r="AE30" s="166"/>
      <c r="AF30" s="166"/>
      <c r="AG30" s="166">
        <v>22978</v>
      </c>
      <c r="AH30" s="166"/>
      <c r="AI30" s="166"/>
      <c r="AJ30" s="166"/>
      <c r="AK30" s="166"/>
      <c r="AL30" s="166"/>
      <c r="AM30" s="166">
        <v>1863</v>
      </c>
      <c r="AN30" s="166"/>
      <c r="AO30" s="166"/>
      <c r="AP30" s="166"/>
      <c r="AQ30" s="166"/>
      <c r="AR30" s="166"/>
      <c r="AS30" s="166">
        <v>18788</v>
      </c>
      <c r="AT30" s="166"/>
      <c r="AU30" s="166"/>
      <c r="AV30" s="166"/>
      <c r="AW30" s="166"/>
      <c r="AX30" s="166"/>
      <c r="AY30" s="166">
        <v>1344</v>
      </c>
      <c r="AZ30" s="166"/>
      <c r="BA30" s="166"/>
      <c r="BB30" s="166"/>
      <c r="BC30" s="166"/>
      <c r="BD30" s="166"/>
      <c r="BE30" s="166">
        <v>34810</v>
      </c>
      <c r="BF30" s="166"/>
      <c r="BG30" s="166"/>
      <c r="BH30" s="166"/>
      <c r="BI30" s="166"/>
      <c r="BJ30" s="166"/>
    </row>
    <row r="31" spans="2:62" ht="12.75" customHeight="1">
      <c r="B31" s="5"/>
      <c r="C31" s="6"/>
      <c r="D31" s="6"/>
      <c r="E31" s="6"/>
      <c r="F31" s="6"/>
      <c r="G31" s="19"/>
      <c r="H31" s="5"/>
      <c r="I31" s="5"/>
      <c r="J31" s="5"/>
      <c r="K31" s="5"/>
      <c r="L31" s="5"/>
      <c r="M31" s="4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9" ht="12" customHeight="1">
      <c r="B32" s="16"/>
      <c r="C32" s="140" t="s">
        <v>51</v>
      </c>
      <c r="D32" s="140"/>
      <c r="E32" s="76" t="s">
        <v>78</v>
      </c>
      <c r="F32" s="16" t="s">
        <v>671</v>
      </c>
      <c r="G32" s="16"/>
      <c r="H32" s="16"/>
      <c r="I32" s="16"/>
    </row>
    <row r="33" spans="2:9" ht="12" customHeight="1">
      <c r="B33" s="172" t="s">
        <v>54</v>
      </c>
      <c r="C33" s="172"/>
      <c r="D33" s="172"/>
      <c r="E33" s="11" t="s">
        <v>295</v>
      </c>
      <c r="F33" s="4" t="s">
        <v>409</v>
      </c>
      <c r="G33" s="4"/>
      <c r="H33" s="4"/>
      <c r="I33" s="4"/>
    </row>
    <row r="34" spans="2:9" ht="12" customHeight="1">
      <c r="B34" s="15"/>
      <c r="C34" s="15"/>
      <c r="D34" s="15"/>
      <c r="E34" s="11"/>
      <c r="F34" s="4"/>
      <c r="G34" s="4"/>
      <c r="H34" s="4"/>
      <c r="I34" s="4"/>
    </row>
    <row r="35" ht="12" customHeight="1"/>
    <row r="36" spans="2:62" s="1" customFormat="1" ht="18" customHeight="1">
      <c r="B36" s="127" t="s">
        <v>637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</row>
    <row r="37" spans="2:62" ht="12.75" customHeight="1">
      <c r="B37" s="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26" t="s">
        <v>691</v>
      </c>
    </row>
    <row r="38" spans="2:63" ht="18" customHeight="1">
      <c r="B38" s="202" t="s">
        <v>133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4"/>
      <c r="O38" s="128" t="s">
        <v>492</v>
      </c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9"/>
      <c r="AA38" s="128" t="s">
        <v>68</v>
      </c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 t="s">
        <v>513</v>
      </c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 t="s">
        <v>101</v>
      </c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9"/>
      <c r="BK38" s="4"/>
    </row>
    <row r="39" spans="2:63" ht="18" customHeight="1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6"/>
      <c r="O39" s="132" t="s">
        <v>44</v>
      </c>
      <c r="P39" s="132"/>
      <c r="Q39" s="132"/>
      <c r="R39" s="132"/>
      <c r="S39" s="132"/>
      <c r="T39" s="132"/>
      <c r="U39" s="132" t="s">
        <v>45</v>
      </c>
      <c r="V39" s="132"/>
      <c r="W39" s="132"/>
      <c r="X39" s="132"/>
      <c r="Y39" s="132"/>
      <c r="Z39" s="125"/>
      <c r="AA39" s="132" t="s">
        <v>44</v>
      </c>
      <c r="AB39" s="132"/>
      <c r="AC39" s="132"/>
      <c r="AD39" s="132"/>
      <c r="AE39" s="132"/>
      <c r="AF39" s="132"/>
      <c r="AG39" s="132" t="s">
        <v>45</v>
      </c>
      <c r="AH39" s="132"/>
      <c r="AI39" s="132"/>
      <c r="AJ39" s="132"/>
      <c r="AK39" s="132"/>
      <c r="AL39" s="132"/>
      <c r="AM39" s="132" t="s">
        <v>44</v>
      </c>
      <c r="AN39" s="132"/>
      <c r="AO39" s="132"/>
      <c r="AP39" s="132"/>
      <c r="AQ39" s="132"/>
      <c r="AR39" s="132"/>
      <c r="AS39" s="132" t="s">
        <v>45</v>
      </c>
      <c r="AT39" s="132"/>
      <c r="AU39" s="132"/>
      <c r="AV39" s="132"/>
      <c r="AW39" s="132"/>
      <c r="AX39" s="132"/>
      <c r="AY39" s="132" t="s">
        <v>44</v>
      </c>
      <c r="AZ39" s="132"/>
      <c r="BA39" s="132"/>
      <c r="BB39" s="132"/>
      <c r="BC39" s="132"/>
      <c r="BD39" s="132"/>
      <c r="BE39" s="132" t="s">
        <v>45</v>
      </c>
      <c r="BF39" s="132"/>
      <c r="BG39" s="132"/>
      <c r="BH39" s="132"/>
      <c r="BI39" s="132"/>
      <c r="BJ39" s="125"/>
      <c r="BK39" s="4"/>
    </row>
    <row r="40" spans="2:62" ht="12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3:62" s="77" customFormat="1" ht="12.75" customHeight="1">
      <c r="C41" s="200" t="s">
        <v>40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78"/>
      <c r="O41" s="115">
        <f>SUM(O43:T62)</f>
        <v>22363</v>
      </c>
      <c r="P41" s="122"/>
      <c r="Q41" s="122"/>
      <c r="R41" s="122"/>
      <c r="S41" s="122"/>
      <c r="T41" s="122"/>
      <c r="U41" s="122">
        <f>SUM(U43:Z62)</f>
        <v>271911</v>
      </c>
      <c r="V41" s="122"/>
      <c r="W41" s="122"/>
      <c r="X41" s="122"/>
      <c r="Y41" s="122"/>
      <c r="Z41" s="122"/>
      <c r="AA41" s="209">
        <f>SUM(AA43:AF62)</f>
        <v>7747</v>
      </c>
      <c r="AB41" s="209"/>
      <c r="AC41" s="209"/>
      <c r="AD41" s="209"/>
      <c r="AE41" s="209"/>
      <c r="AF41" s="209"/>
      <c r="AG41" s="209">
        <f>SUM(AG43:AL62)</f>
        <v>102439</v>
      </c>
      <c r="AH41" s="209"/>
      <c r="AI41" s="209"/>
      <c r="AJ41" s="209"/>
      <c r="AK41" s="209"/>
      <c r="AL41" s="209"/>
      <c r="AM41" s="209">
        <f>SUM(AM43:AR62)</f>
        <v>8314</v>
      </c>
      <c r="AN41" s="209"/>
      <c r="AO41" s="209"/>
      <c r="AP41" s="209"/>
      <c r="AQ41" s="209"/>
      <c r="AR41" s="209"/>
      <c r="AS41" s="209">
        <f>SUM(AS43:AX62)</f>
        <v>106241</v>
      </c>
      <c r="AT41" s="209"/>
      <c r="AU41" s="209"/>
      <c r="AV41" s="209"/>
      <c r="AW41" s="209"/>
      <c r="AX41" s="209"/>
      <c r="AY41" s="209">
        <f>SUM(AY43:BD62)</f>
        <v>6302</v>
      </c>
      <c r="AZ41" s="209"/>
      <c r="BA41" s="209"/>
      <c r="BB41" s="209"/>
      <c r="BC41" s="209"/>
      <c r="BD41" s="209"/>
      <c r="BE41" s="209">
        <f>SUM(BE43:BJ62)</f>
        <v>63231</v>
      </c>
      <c r="BF41" s="209"/>
      <c r="BG41" s="209"/>
      <c r="BH41" s="209"/>
      <c r="BI41" s="209"/>
      <c r="BJ41" s="209"/>
    </row>
    <row r="42" spans="2:62" ht="12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3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3:62" ht="12.75" customHeight="1">
      <c r="C43" s="172" t="s">
        <v>134</v>
      </c>
      <c r="D43" s="172"/>
      <c r="E43" s="172"/>
      <c r="F43" s="172"/>
      <c r="G43" s="172"/>
      <c r="H43" s="172"/>
      <c r="I43" s="172"/>
      <c r="J43" s="201" t="s">
        <v>696</v>
      </c>
      <c r="K43" s="201"/>
      <c r="L43" s="201"/>
      <c r="M43" s="201"/>
      <c r="N43" s="201"/>
      <c r="O43" s="139">
        <f>SUM(AA43,AM43,AY43)</f>
        <v>1267</v>
      </c>
      <c r="P43" s="135"/>
      <c r="Q43" s="135"/>
      <c r="R43" s="135"/>
      <c r="S43" s="135"/>
      <c r="T43" s="135"/>
      <c r="U43" s="135">
        <f>SUM(AG43,AS43,BE43)</f>
        <v>17299</v>
      </c>
      <c r="V43" s="135"/>
      <c r="W43" s="135"/>
      <c r="X43" s="135"/>
      <c r="Y43" s="135"/>
      <c r="Z43" s="135"/>
      <c r="AA43" s="135">
        <v>459</v>
      </c>
      <c r="AB43" s="135"/>
      <c r="AC43" s="135"/>
      <c r="AD43" s="135"/>
      <c r="AE43" s="135"/>
      <c r="AF43" s="135"/>
      <c r="AG43" s="135">
        <v>6545</v>
      </c>
      <c r="AH43" s="135"/>
      <c r="AI43" s="135"/>
      <c r="AJ43" s="135"/>
      <c r="AK43" s="135"/>
      <c r="AL43" s="135"/>
      <c r="AM43" s="135">
        <v>275</v>
      </c>
      <c r="AN43" s="135"/>
      <c r="AO43" s="135"/>
      <c r="AP43" s="135"/>
      <c r="AQ43" s="135"/>
      <c r="AR43" s="135"/>
      <c r="AS43" s="135">
        <v>4381</v>
      </c>
      <c r="AT43" s="135"/>
      <c r="AU43" s="135"/>
      <c r="AV43" s="135"/>
      <c r="AW43" s="135"/>
      <c r="AX43" s="135"/>
      <c r="AY43" s="135">
        <v>533</v>
      </c>
      <c r="AZ43" s="135"/>
      <c r="BA43" s="135"/>
      <c r="BB43" s="135"/>
      <c r="BC43" s="135"/>
      <c r="BD43" s="135"/>
      <c r="BE43" s="135">
        <v>6373</v>
      </c>
      <c r="BF43" s="135"/>
      <c r="BG43" s="135"/>
      <c r="BH43" s="135"/>
      <c r="BI43" s="135"/>
      <c r="BJ43" s="135"/>
    </row>
    <row r="44" spans="3:62" ht="12.75" customHeight="1">
      <c r="C44" s="172" t="s">
        <v>135</v>
      </c>
      <c r="D44" s="172"/>
      <c r="E44" s="172"/>
      <c r="F44" s="172"/>
      <c r="G44" s="172"/>
      <c r="H44" s="172"/>
      <c r="I44" s="172"/>
      <c r="J44" s="201" t="s">
        <v>697</v>
      </c>
      <c r="K44" s="201"/>
      <c r="L44" s="201"/>
      <c r="M44" s="201"/>
      <c r="N44" s="201"/>
      <c r="O44" s="139">
        <f>SUM(AA44,AM44,AY44)</f>
        <v>1886</v>
      </c>
      <c r="P44" s="135"/>
      <c r="Q44" s="135"/>
      <c r="R44" s="135"/>
      <c r="S44" s="135"/>
      <c r="T44" s="135"/>
      <c r="U44" s="135">
        <f>SUM(AG44,AS44,BE44)</f>
        <v>20719</v>
      </c>
      <c r="V44" s="135"/>
      <c r="W44" s="135"/>
      <c r="X44" s="135"/>
      <c r="Y44" s="135"/>
      <c r="Z44" s="135"/>
      <c r="AA44" s="135">
        <v>577</v>
      </c>
      <c r="AB44" s="135"/>
      <c r="AC44" s="135"/>
      <c r="AD44" s="135"/>
      <c r="AE44" s="135"/>
      <c r="AF44" s="135"/>
      <c r="AG44" s="135">
        <v>7130</v>
      </c>
      <c r="AH44" s="135"/>
      <c r="AI44" s="135"/>
      <c r="AJ44" s="135"/>
      <c r="AK44" s="135"/>
      <c r="AL44" s="135"/>
      <c r="AM44" s="135">
        <v>784</v>
      </c>
      <c r="AN44" s="135"/>
      <c r="AO44" s="135"/>
      <c r="AP44" s="135"/>
      <c r="AQ44" s="135"/>
      <c r="AR44" s="135"/>
      <c r="AS44" s="135">
        <v>8939</v>
      </c>
      <c r="AT44" s="135"/>
      <c r="AU44" s="135"/>
      <c r="AV44" s="135"/>
      <c r="AW44" s="135"/>
      <c r="AX44" s="135"/>
      <c r="AY44" s="135">
        <v>525</v>
      </c>
      <c r="AZ44" s="135"/>
      <c r="BA44" s="135"/>
      <c r="BB44" s="135"/>
      <c r="BC44" s="135"/>
      <c r="BD44" s="135"/>
      <c r="BE44" s="107">
        <v>4650</v>
      </c>
      <c r="BF44" s="107"/>
      <c r="BG44" s="107"/>
      <c r="BH44" s="107"/>
      <c r="BI44" s="107"/>
      <c r="BJ44" s="107"/>
    </row>
    <row r="45" spans="3:62" ht="12.75" customHeight="1">
      <c r="C45" s="172" t="s">
        <v>136</v>
      </c>
      <c r="D45" s="172"/>
      <c r="E45" s="172"/>
      <c r="F45" s="172"/>
      <c r="G45" s="172"/>
      <c r="H45" s="172"/>
      <c r="I45" s="172"/>
      <c r="J45" s="201" t="s">
        <v>698</v>
      </c>
      <c r="K45" s="201"/>
      <c r="L45" s="201"/>
      <c r="M45" s="201"/>
      <c r="N45" s="201"/>
      <c r="O45" s="139">
        <f>SUM(AA45,AM45,AY45)</f>
        <v>1283</v>
      </c>
      <c r="P45" s="135"/>
      <c r="Q45" s="135"/>
      <c r="R45" s="135"/>
      <c r="S45" s="135"/>
      <c r="T45" s="135"/>
      <c r="U45" s="135">
        <f>SUM(AG45,AS45,BE45)</f>
        <v>18992</v>
      </c>
      <c r="V45" s="135"/>
      <c r="W45" s="135"/>
      <c r="X45" s="135"/>
      <c r="Y45" s="135"/>
      <c r="Z45" s="135"/>
      <c r="AA45" s="135">
        <v>375</v>
      </c>
      <c r="AB45" s="135"/>
      <c r="AC45" s="135"/>
      <c r="AD45" s="135"/>
      <c r="AE45" s="135"/>
      <c r="AF45" s="135"/>
      <c r="AG45" s="135">
        <v>7709</v>
      </c>
      <c r="AH45" s="135"/>
      <c r="AI45" s="135"/>
      <c r="AJ45" s="135"/>
      <c r="AK45" s="135"/>
      <c r="AL45" s="135"/>
      <c r="AM45" s="135">
        <v>554</v>
      </c>
      <c r="AN45" s="135"/>
      <c r="AO45" s="135"/>
      <c r="AP45" s="135"/>
      <c r="AQ45" s="135"/>
      <c r="AR45" s="135"/>
      <c r="AS45" s="135">
        <v>7194</v>
      </c>
      <c r="AT45" s="135"/>
      <c r="AU45" s="135"/>
      <c r="AV45" s="135"/>
      <c r="AW45" s="135"/>
      <c r="AX45" s="135"/>
      <c r="AY45" s="135">
        <v>354</v>
      </c>
      <c r="AZ45" s="135"/>
      <c r="BA45" s="135"/>
      <c r="BB45" s="135"/>
      <c r="BC45" s="135"/>
      <c r="BD45" s="135"/>
      <c r="BE45" s="107">
        <v>4089</v>
      </c>
      <c r="BF45" s="107"/>
      <c r="BG45" s="107"/>
      <c r="BH45" s="107"/>
      <c r="BI45" s="107"/>
      <c r="BJ45" s="107"/>
    </row>
    <row r="46" spans="3:62" ht="12.75" customHeight="1">
      <c r="C46" s="172" t="s">
        <v>137</v>
      </c>
      <c r="D46" s="172"/>
      <c r="E46" s="172"/>
      <c r="F46" s="172"/>
      <c r="G46" s="172"/>
      <c r="H46" s="172"/>
      <c r="I46" s="172"/>
      <c r="J46" s="201" t="s">
        <v>699</v>
      </c>
      <c r="K46" s="201"/>
      <c r="L46" s="201"/>
      <c r="M46" s="201"/>
      <c r="N46" s="201"/>
      <c r="O46" s="139">
        <f>SUM(AA46,AM46,AY46)</f>
        <v>1146</v>
      </c>
      <c r="P46" s="135"/>
      <c r="Q46" s="135"/>
      <c r="R46" s="135"/>
      <c r="S46" s="135"/>
      <c r="T46" s="135"/>
      <c r="U46" s="135">
        <f>SUM(AG46,AS46,BE46)</f>
        <v>21622</v>
      </c>
      <c r="V46" s="135"/>
      <c r="W46" s="135"/>
      <c r="X46" s="135"/>
      <c r="Y46" s="135"/>
      <c r="Z46" s="135"/>
      <c r="AA46" s="135">
        <v>356</v>
      </c>
      <c r="AB46" s="135"/>
      <c r="AC46" s="135"/>
      <c r="AD46" s="135"/>
      <c r="AE46" s="135"/>
      <c r="AF46" s="135"/>
      <c r="AG46" s="135">
        <v>8250</v>
      </c>
      <c r="AH46" s="135"/>
      <c r="AI46" s="135"/>
      <c r="AJ46" s="135"/>
      <c r="AK46" s="135"/>
      <c r="AL46" s="135"/>
      <c r="AM46" s="135">
        <v>343</v>
      </c>
      <c r="AN46" s="135"/>
      <c r="AO46" s="135"/>
      <c r="AP46" s="135"/>
      <c r="AQ46" s="135"/>
      <c r="AR46" s="135"/>
      <c r="AS46" s="135">
        <v>7010</v>
      </c>
      <c r="AT46" s="135"/>
      <c r="AU46" s="135"/>
      <c r="AV46" s="135"/>
      <c r="AW46" s="135"/>
      <c r="AX46" s="135"/>
      <c r="AY46" s="135">
        <v>447</v>
      </c>
      <c r="AZ46" s="135"/>
      <c r="BA46" s="135"/>
      <c r="BB46" s="135"/>
      <c r="BC46" s="135"/>
      <c r="BD46" s="135"/>
      <c r="BE46" s="107">
        <v>6362</v>
      </c>
      <c r="BF46" s="107"/>
      <c r="BG46" s="107"/>
      <c r="BH46" s="107"/>
      <c r="BI46" s="107"/>
      <c r="BJ46" s="107"/>
    </row>
    <row r="47" spans="3:62" ht="12.75" customHeight="1">
      <c r="C47" s="172" t="s">
        <v>138</v>
      </c>
      <c r="D47" s="172"/>
      <c r="E47" s="172"/>
      <c r="F47" s="172"/>
      <c r="G47" s="172"/>
      <c r="H47" s="172"/>
      <c r="I47" s="172"/>
      <c r="J47" s="201" t="s">
        <v>700</v>
      </c>
      <c r="K47" s="201"/>
      <c r="L47" s="201"/>
      <c r="M47" s="201"/>
      <c r="N47" s="201"/>
      <c r="O47" s="139">
        <f>SUM(AA47,AM47,AY47)</f>
        <v>1672</v>
      </c>
      <c r="P47" s="135"/>
      <c r="Q47" s="135"/>
      <c r="R47" s="135"/>
      <c r="S47" s="135"/>
      <c r="T47" s="135"/>
      <c r="U47" s="135">
        <f>SUM(AG47,AS47,BE47)</f>
        <v>22115</v>
      </c>
      <c r="V47" s="135"/>
      <c r="W47" s="135"/>
      <c r="X47" s="135"/>
      <c r="Y47" s="135"/>
      <c r="Z47" s="135"/>
      <c r="AA47" s="135">
        <v>520</v>
      </c>
      <c r="AB47" s="135"/>
      <c r="AC47" s="135"/>
      <c r="AD47" s="135"/>
      <c r="AE47" s="135"/>
      <c r="AF47" s="135"/>
      <c r="AG47" s="135">
        <v>6480</v>
      </c>
      <c r="AH47" s="135"/>
      <c r="AI47" s="135"/>
      <c r="AJ47" s="135"/>
      <c r="AK47" s="135"/>
      <c r="AL47" s="135"/>
      <c r="AM47" s="135">
        <v>536</v>
      </c>
      <c r="AN47" s="135"/>
      <c r="AO47" s="135"/>
      <c r="AP47" s="135"/>
      <c r="AQ47" s="135"/>
      <c r="AR47" s="135"/>
      <c r="AS47" s="135">
        <v>7474</v>
      </c>
      <c r="AT47" s="135"/>
      <c r="AU47" s="135"/>
      <c r="AV47" s="135"/>
      <c r="AW47" s="135"/>
      <c r="AX47" s="135"/>
      <c r="AY47" s="135">
        <v>616</v>
      </c>
      <c r="AZ47" s="135"/>
      <c r="BA47" s="135"/>
      <c r="BB47" s="135"/>
      <c r="BC47" s="135"/>
      <c r="BD47" s="135"/>
      <c r="BE47" s="107">
        <v>8161</v>
      </c>
      <c r="BF47" s="107"/>
      <c r="BG47" s="107"/>
      <c r="BH47" s="107"/>
      <c r="BI47" s="107"/>
      <c r="BJ47" s="107"/>
    </row>
    <row r="48" spans="3:62" ht="12.75" customHeight="1">
      <c r="C48" s="4"/>
      <c r="D48" s="4"/>
      <c r="E48" s="4"/>
      <c r="F48" s="4"/>
      <c r="G48" s="4"/>
      <c r="H48" s="4"/>
      <c r="I48" s="4"/>
      <c r="J48" s="84"/>
      <c r="K48" s="84"/>
      <c r="L48" s="84"/>
      <c r="M48" s="84"/>
      <c r="N48" s="84"/>
      <c r="O48" s="43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5"/>
      <c r="BF48" s="35"/>
      <c r="BG48" s="35"/>
      <c r="BH48" s="35"/>
      <c r="BI48" s="35"/>
      <c r="BJ48" s="35"/>
    </row>
    <row r="49" spans="3:62" ht="12.75" customHeight="1">
      <c r="C49" s="172" t="s">
        <v>139</v>
      </c>
      <c r="D49" s="172"/>
      <c r="E49" s="172"/>
      <c r="F49" s="172"/>
      <c r="G49" s="172"/>
      <c r="H49" s="172"/>
      <c r="I49" s="172"/>
      <c r="J49" s="201" t="s">
        <v>656</v>
      </c>
      <c r="K49" s="201"/>
      <c r="L49" s="201"/>
      <c r="M49" s="201"/>
      <c r="N49" s="201"/>
      <c r="O49" s="139">
        <f>SUM(AA49,AM49,AY49)</f>
        <v>1136</v>
      </c>
      <c r="P49" s="135"/>
      <c r="Q49" s="135"/>
      <c r="R49" s="135"/>
      <c r="S49" s="135"/>
      <c r="T49" s="135"/>
      <c r="U49" s="135">
        <f>SUM(AG49,AS49,BE49)</f>
        <v>14937</v>
      </c>
      <c r="V49" s="135"/>
      <c r="W49" s="135"/>
      <c r="X49" s="135"/>
      <c r="Y49" s="135"/>
      <c r="Z49" s="135"/>
      <c r="AA49" s="135">
        <v>501</v>
      </c>
      <c r="AB49" s="135"/>
      <c r="AC49" s="135"/>
      <c r="AD49" s="135"/>
      <c r="AE49" s="135"/>
      <c r="AF49" s="135"/>
      <c r="AG49" s="135">
        <v>8000</v>
      </c>
      <c r="AH49" s="135"/>
      <c r="AI49" s="135"/>
      <c r="AJ49" s="135"/>
      <c r="AK49" s="135"/>
      <c r="AL49" s="135"/>
      <c r="AM49" s="135">
        <v>367</v>
      </c>
      <c r="AN49" s="135"/>
      <c r="AO49" s="135"/>
      <c r="AP49" s="135"/>
      <c r="AQ49" s="135"/>
      <c r="AR49" s="135"/>
      <c r="AS49" s="135">
        <v>4568</v>
      </c>
      <c r="AT49" s="135"/>
      <c r="AU49" s="135"/>
      <c r="AV49" s="135"/>
      <c r="AW49" s="135"/>
      <c r="AX49" s="135"/>
      <c r="AY49" s="135">
        <v>268</v>
      </c>
      <c r="AZ49" s="135"/>
      <c r="BA49" s="135"/>
      <c r="BB49" s="135"/>
      <c r="BC49" s="135"/>
      <c r="BD49" s="135"/>
      <c r="BE49" s="135">
        <v>2369</v>
      </c>
      <c r="BF49" s="135"/>
      <c r="BG49" s="135"/>
      <c r="BH49" s="135"/>
      <c r="BI49" s="135"/>
      <c r="BJ49" s="135"/>
    </row>
    <row r="50" spans="3:62" ht="12.75" customHeight="1">
      <c r="C50" s="172" t="s">
        <v>140</v>
      </c>
      <c r="D50" s="172"/>
      <c r="E50" s="172"/>
      <c r="F50" s="172"/>
      <c r="G50" s="172"/>
      <c r="H50" s="172"/>
      <c r="I50" s="172"/>
      <c r="J50" s="201" t="s">
        <v>410</v>
      </c>
      <c r="K50" s="201"/>
      <c r="L50" s="201"/>
      <c r="M50" s="201"/>
      <c r="N50" s="201"/>
      <c r="O50" s="139">
        <f>SUM(AA50,AM50,AY50)</f>
        <v>1166</v>
      </c>
      <c r="P50" s="135"/>
      <c r="Q50" s="135"/>
      <c r="R50" s="135"/>
      <c r="S50" s="135"/>
      <c r="T50" s="135"/>
      <c r="U50" s="135">
        <f>SUM(AG50,AS50,BE50)</f>
        <v>9274</v>
      </c>
      <c r="V50" s="135"/>
      <c r="W50" s="135"/>
      <c r="X50" s="135"/>
      <c r="Y50" s="135"/>
      <c r="Z50" s="135"/>
      <c r="AA50" s="135">
        <v>318</v>
      </c>
      <c r="AB50" s="135"/>
      <c r="AC50" s="135"/>
      <c r="AD50" s="135"/>
      <c r="AE50" s="135"/>
      <c r="AF50" s="135"/>
      <c r="AG50" s="135">
        <v>3377</v>
      </c>
      <c r="AH50" s="135"/>
      <c r="AI50" s="135"/>
      <c r="AJ50" s="135"/>
      <c r="AK50" s="135"/>
      <c r="AL50" s="135"/>
      <c r="AM50" s="135">
        <v>428</v>
      </c>
      <c r="AN50" s="135"/>
      <c r="AO50" s="135"/>
      <c r="AP50" s="135"/>
      <c r="AQ50" s="135"/>
      <c r="AR50" s="135"/>
      <c r="AS50" s="135">
        <v>3497</v>
      </c>
      <c r="AT50" s="135"/>
      <c r="AU50" s="135"/>
      <c r="AV50" s="135"/>
      <c r="AW50" s="135"/>
      <c r="AX50" s="135"/>
      <c r="AY50" s="135">
        <v>420</v>
      </c>
      <c r="AZ50" s="135"/>
      <c r="BA50" s="135"/>
      <c r="BB50" s="135"/>
      <c r="BC50" s="135"/>
      <c r="BD50" s="135"/>
      <c r="BE50" s="107">
        <v>2400</v>
      </c>
      <c r="BF50" s="107"/>
      <c r="BG50" s="107"/>
      <c r="BH50" s="107"/>
      <c r="BI50" s="107"/>
      <c r="BJ50" s="107"/>
    </row>
    <row r="51" spans="3:62" ht="12.75" customHeight="1">
      <c r="C51" s="172" t="s">
        <v>141</v>
      </c>
      <c r="D51" s="172"/>
      <c r="E51" s="172"/>
      <c r="F51" s="172"/>
      <c r="G51" s="172"/>
      <c r="H51" s="172"/>
      <c r="I51" s="172"/>
      <c r="J51" s="201" t="s">
        <v>701</v>
      </c>
      <c r="K51" s="201"/>
      <c r="L51" s="201"/>
      <c r="M51" s="201"/>
      <c r="N51" s="201"/>
      <c r="O51" s="139">
        <f>SUM(AA51,AM51,AY51)</f>
        <v>1648</v>
      </c>
      <c r="P51" s="135"/>
      <c r="Q51" s="135"/>
      <c r="R51" s="135"/>
      <c r="S51" s="135"/>
      <c r="T51" s="135"/>
      <c r="U51" s="135">
        <f>SUM(AG51,AS51,BE51)</f>
        <v>15522</v>
      </c>
      <c r="V51" s="135"/>
      <c r="W51" s="135"/>
      <c r="X51" s="135"/>
      <c r="Y51" s="135"/>
      <c r="Z51" s="135"/>
      <c r="AA51" s="135">
        <v>647</v>
      </c>
      <c r="AB51" s="135"/>
      <c r="AC51" s="135"/>
      <c r="AD51" s="135"/>
      <c r="AE51" s="135"/>
      <c r="AF51" s="135"/>
      <c r="AG51" s="135">
        <v>6020</v>
      </c>
      <c r="AH51" s="135"/>
      <c r="AI51" s="135"/>
      <c r="AJ51" s="135"/>
      <c r="AK51" s="135"/>
      <c r="AL51" s="135"/>
      <c r="AM51" s="135">
        <v>480</v>
      </c>
      <c r="AN51" s="135"/>
      <c r="AO51" s="135"/>
      <c r="AP51" s="135"/>
      <c r="AQ51" s="135"/>
      <c r="AR51" s="135"/>
      <c r="AS51" s="135">
        <v>4815</v>
      </c>
      <c r="AT51" s="135"/>
      <c r="AU51" s="135"/>
      <c r="AV51" s="135"/>
      <c r="AW51" s="135"/>
      <c r="AX51" s="135"/>
      <c r="AY51" s="135">
        <v>521</v>
      </c>
      <c r="AZ51" s="135"/>
      <c r="BA51" s="135"/>
      <c r="BB51" s="135"/>
      <c r="BC51" s="135"/>
      <c r="BD51" s="135"/>
      <c r="BE51" s="107">
        <v>4687</v>
      </c>
      <c r="BF51" s="107"/>
      <c r="BG51" s="107"/>
      <c r="BH51" s="107"/>
      <c r="BI51" s="107"/>
      <c r="BJ51" s="107"/>
    </row>
    <row r="52" spans="3:62" ht="12.75" customHeight="1">
      <c r="C52" s="172" t="s">
        <v>142</v>
      </c>
      <c r="D52" s="172"/>
      <c r="E52" s="172"/>
      <c r="F52" s="172"/>
      <c r="G52" s="172"/>
      <c r="H52" s="172"/>
      <c r="I52" s="172"/>
      <c r="J52" s="201" t="s">
        <v>702</v>
      </c>
      <c r="K52" s="201"/>
      <c r="L52" s="201"/>
      <c r="M52" s="201"/>
      <c r="N52" s="201"/>
      <c r="O52" s="139">
        <f>SUM(AA52,AM52,AY52)</f>
        <v>957</v>
      </c>
      <c r="P52" s="135"/>
      <c r="Q52" s="135"/>
      <c r="R52" s="135"/>
      <c r="S52" s="135"/>
      <c r="T52" s="135"/>
      <c r="U52" s="135">
        <f>SUM(AG52,AS52,BE52)</f>
        <v>12403</v>
      </c>
      <c r="V52" s="135"/>
      <c r="W52" s="135"/>
      <c r="X52" s="135"/>
      <c r="Y52" s="135"/>
      <c r="Z52" s="135"/>
      <c r="AA52" s="135">
        <v>427</v>
      </c>
      <c r="AB52" s="135"/>
      <c r="AC52" s="135"/>
      <c r="AD52" s="135"/>
      <c r="AE52" s="135"/>
      <c r="AF52" s="135"/>
      <c r="AG52" s="135">
        <v>5781</v>
      </c>
      <c r="AH52" s="135"/>
      <c r="AI52" s="135"/>
      <c r="AJ52" s="135"/>
      <c r="AK52" s="135"/>
      <c r="AL52" s="135"/>
      <c r="AM52" s="135">
        <v>333</v>
      </c>
      <c r="AN52" s="135"/>
      <c r="AO52" s="135"/>
      <c r="AP52" s="135"/>
      <c r="AQ52" s="135"/>
      <c r="AR52" s="135"/>
      <c r="AS52" s="135">
        <v>4861</v>
      </c>
      <c r="AT52" s="135"/>
      <c r="AU52" s="135"/>
      <c r="AV52" s="135"/>
      <c r="AW52" s="135"/>
      <c r="AX52" s="135"/>
      <c r="AY52" s="135">
        <v>197</v>
      </c>
      <c r="AZ52" s="135"/>
      <c r="BA52" s="135"/>
      <c r="BB52" s="135"/>
      <c r="BC52" s="135"/>
      <c r="BD52" s="135"/>
      <c r="BE52" s="107">
        <v>1761</v>
      </c>
      <c r="BF52" s="107"/>
      <c r="BG52" s="107"/>
      <c r="BH52" s="107"/>
      <c r="BI52" s="107"/>
      <c r="BJ52" s="107"/>
    </row>
    <row r="53" spans="3:62" ht="12.75" customHeight="1">
      <c r="C53" s="172" t="s">
        <v>143</v>
      </c>
      <c r="D53" s="172"/>
      <c r="E53" s="172"/>
      <c r="F53" s="172"/>
      <c r="G53" s="172"/>
      <c r="H53" s="172"/>
      <c r="I53" s="172"/>
      <c r="J53" s="201" t="s">
        <v>703</v>
      </c>
      <c r="K53" s="201"/>
      <c r="L53" s="201"/>
      <c r="M53" s="201"/>
      <c r="N53" s="201"/>
      <c r="O53" s="139">
        <f>SUM(AA53,AM53,AY53)</f>
        <v>1572</v>
      </c>
      <c r="P53" s="135"/>
      <c r="Q53" s="135"/>
      <c r="R53" s="135"/>
      <c r="S53" s="135"/>
      <c r="T53" s="135"/>
      <c r="U53" s="135">
        <f>SUM(AG53,AS53,BE53)</f>
        <v>19290</v>
      </c>
      <c r="V53" s="135"/>
      <c r="W53" s="135"/>
      <c r="X53" s="135"/>
      <c r="Y53" s="135"/>
      <c r="Z53" s="135"/>
      <c r="AA53" s="135">
        <v>562</v>
      </c>
      <c r="AB53" s="135"/>
      <c r="AC53" s="135"/>
      <c r="AD53" s="135"/>
      <c r="AE53" s="135"/>
      <c r="AF53" s="135"/>
      <c r="AG53" s="135">
        <v>7878</v>
      </c>
      <c r="AH53" s="135"/>
      <c r="AI53" s="135"/>
      <c r="AJ53" s="135"/>
      <c r="AK53" s="135"/>
      <c r="AL53" s="135"/>
      <c r="AM53" s="135">
        <v>566</v>
      </c>
      <c r="AN53" s="135"/>
      <c r="AO53" s="135"/>
      <c r="AP53" s="135"/>
      <c r="AQ53" s="135"/>
      <c r="AR53" s="135"/>
      <c r="AS53" s="135">
        <v>7711</v>
      </c>
      <c r="AT53" s="135"/>
      <c r="AU53" s="135"/>
      <c r="AV53" s="135"/>
      <c r="AW53" s="135"/>
      <c r="AX53" s="135"/>
      <c r="AY53" s="135">
        <v>444</v>
      </c>
      <c r="AZ53" s="135"/>
      <c r="BA53" s="135"/>
      <c r="BB53" s="135"/>
      <c r="BC53" s="135"/>
      <c r="BD53" s="135"/>
      <c r="BE53" s="107">
        <v>3701</v>
      </c>
      <c r="BF53" s="107"/>
      <c r="BG53" s="107"/>
      <c r="BH53" s="107"/>
      <c r="BI53" s="107"/>
      <c r="BJ53" s="107"/>
    </row>
    <row r="54" spans="3:62" ht="12.75" customHeight="1">
      <c r="C54" s="4"/>
      <c r="D54" s="4"/>
      <c r="E54" s="4"/>
      <c r="F54" s="4"/>
      <c r="G54" s="4"/>
      <c r="H54" s="4"/>
      <c r="I54" s="4"/>
      <c r="J54" s="84"/>
      <c r="K54" s="84"/>
      <c r="L54" s="84"/>
      <c r="M54" s="84"/>
      <c r="N54" s="84"/>
      <c r="O54" s="43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5"/>
      <c r="BF54" s="35"/>
      <c r="BG54" s="35"/>
      <c r="BH54" s="35"/>
      <c r="BI54" s="35"/>
      <c r="BJ54" s="35"/>
    </row>
    <row r="55" spans="3:62" ht="12.75" customHeight="1">
      <c r="C55" s="172" t="s">
        <v>144</v>
      </c>
      <c r="D55" s="172"/>
      <c r="E55" s="172"/>
      <c r="F55" s="172"/>
      <c r="G55" s="172"/>
      <c r="H55" s="172"/>
      <c r="I55" s="172"/>
      <c r="J55" s="201" t="s">
        <v>704</v>
      </c>
      <c r="K55" s="201"/>
      <c r="L55" s="201"/>
      <c r="M55" s="201"/>
      <c r="N55" s="201"/>
      <c r="O55" s="139">
        <f>SUM(AA55,AM55,AY55)</f>
        <v>1307</v>
      </c>
      <c r="P55" s="135"/>
      <c r="Q55" s="135"/>
      <c r="R55" s="135"/>
      <c r="S55" s="135"/>
      <c r="T55" s="135"/>
      <c r="U55" s="135">
        <f>SUM(AG55,AS55,BE55)</f>
        <v>19265</v>
      </c>
      <c r="V55" s="135"/>
      <c r="W55" s="135"/>
      <c r="X55" s="135"/>
      <c r="Y55" s="135"/>
      <c r="Z55" s="135"/>
      <c r="AA55" s="135">
        <v>320</v>
      </c>
      <c r="AB55" s="135"/>
      <c r="AC55" s="135"/>
      <c r="AD55" s="135"/>
      <c r="AE55" s="135"/>
      <c r="AF55" s="135"/>
      <c r="AG55" s="135">
        <v>4775</v>
      </c>
      <c r="AH55" s="135"/>
      <c r="AI55" s="135"/>
      <c r="AJ55" s="135"/>
      <c r="AK55" s="135"/>
      <c r="AL55" s="135"/>
      <c r="AM55" s="135">
        <v>680</v>
      </c>
      <c r="AN55" s="135"/>
      <c r="AO55" s="135"/>
      <c r="AP55" s="135"/>
      <c r="AQ55" s="135"/>
      <c r="AR55" s="135"/>
      <c r="AS55" s="135">
        <v>10823</v>
      </c>
      <c r="AT55" s="135"/>
      <c r="AU55" s="135"/>
      <c r="AV55" s="135"/>
      <c r="AW55" s="135"/>
      <c r="AX55" s="135"/>
      <c r="AY55" s="135">
        <v>307</v>
      </c>
      <c r="AZ55" s="135"/>
      <c r="BA55" s="135"/>
      <c r="BB55" s="135"/>
      <c r="BC55" s="135"/>
      <c r="BD55" s="135"/>
      <c r="BE55" s="135">
        <v>3667</v>
      </c>
      <c r="BF55" s="135"/>
      <c r="BG55" s="135"/>
      <c r="BH55" s="135"/>
      <c r="BI55" s="135"/>
      <c r="BJ55" s="135"/>
    </row>
    <row r="56" spans="3:62" ht="12.75" customHeight="1">
      <c r="C56" s="172" t="s">
        <v>145</v>
      </c>
      <c r="D56" s="172"/>
      <c r="E56" s="172"/>
      <c r="F56" s="172"/>
      <c r="G56" s="172"/>
      <c r="H56" s="172"/>
      <c r="I56" s="172"/>
      <c r="J56" s="201" t="s">
        <v>705</v>
      </c>
      <c r="K56" s="201"/>
      <c r="L56" s="201"/>
      <c r="M56" s="201"/>
      <c r="N56" s="201"/>
      <c r="O56" s="139">
        <f>SUM(AA56,AM56,AY56)</f>
        <v>1293</v>
      </c>
      <c r="P56" s="135"/>
      <c r="Q56" s="135"/>
      <c r="R56" s="135"/>
      <c r="S56" s="135"/>
      <c r="T56" s="135"/>
      <c r="U56" s="135">
        <f>SUM(AG56,AS56,BE56)</f>
        <v>13176</v>
      </c>
      <c r="V56" s="135"/>
      <c r="W56" s="135"/>
      <c r="X56" s="135"/>
      <c r="Y56" s="135"/>
      <c r="Z56" s="135"/>
      <c r="AA56" s="135">
        <v>283</v>
      </c>
      <c r="AB56" s="135"/>
      <c r="AC56" s="135"/>
      <c r="AD56" s="135"/>
      <c r="AE56" s="135"/>
      <c r="AF56" s="135"/>
      <c r="AG56" s="135">
        <v>2683</v>
      </c>
      <c r="AH56" s="135"/>
      <c r="AI56" s="135"/>
      <c r="AJ56" s="135"/>
      <c r="AK56" s="135"/>
      <c r="AL56" s="135"/>
      <c r="AM56" s="135">
        <v>539</v>
      </c>
      <c r="AN56" s="135"/>
      <c r="AO56" s="135"/>
      <c r="AP56" s="135"/>
      <c r="AQ56" s="135"/>
      <c r="AR56" s="135"/>
      <c r="AS56" s="135">
        <v>6510</v>
      </c>
      <c r="AT56" s="135"/>
      <c r="AU56" s="135"/>
      <c r="AV56" s="135"/>
      <c r="AW56" s="135"/>
      <c r="AX56" s="135"/>
      <c r="AY56" s="135">
        <v>471</v>
      </c>
      <c r="AZ56" s="135"/>
      <c r="BA56" s="135"/>
      <c r="BB56" s="135"/>
      <c r="BC56" s="135"/>
      <c r="BD56" s="135"/>
      <c r="BE56" s="107">
        <v>3983</v>
      </c>
      <c r="BF56" s="107"/>
      <c r="BG56" s="107"/>
      <c r="BH56" s="107"/>
      <c r="BI56" s="107"/>
      <c r="BJ56" s="107"/>
    </row>
    <row r="57" spans="3:62" ht="12.75" customHeight="1">
      <c r="C57" s="172" t="s">
        <v>114</v>
      </c>
      <c r="D57" s="172"/>
      <c r="E57" s="172"/>
      <c r="F57" s="172"/>
      <c r="G57" s="172"/>
      <c r="H57" s="172"/>
      <c r="I57" s="172"/>
      <c r="J57" s="201" t="s">
        <v>706</v>
      </c>
      <c r="K57" s="201"/>
      <c r="L57" s="201"/>
      <c r="M57" s="201"/>
      <c r="N57" s="201"/>
      <c r="O57" s="139">
        <f>SUM(AA57,AM57,AY57)</f>
        <v>910</v>
      </c>
      <c r="P57" s="135"/>
      <c r="Q57" s="135"/>
      <c r="R57" s="135"/>
      <c r="S57" s="135"/>
      <c r="T57" s="135"/>
      <c r="U57" s="135">
        <f>SUM(AG57,AS57,BE57)</f>
        <v>14219</v>
      </c>
      <c r="V57" s="135"/>
      <c r="W57" s="135"/>
      <c r="X57" s="135"/>
      <c r="Y57" s="135"/>
      <c r="Z57" s="135"/>
      <c r="AA57" s="135">
        <v>289</v>
      </c>
      <c r="AB57" s="135"/>
      <c r="AC57" s="135"/>
      <c r="AD57" s="135"/>
      <c r="AE57" s="135"/>
      <c r="AF57" s="135"/>
      <c r="AG57" s="135">
        <v>4950</v>
      </c>
      <c r="AH57" s="135"/>
      <c r="AI57" s="135"/>
      <c r="AJ57" s="135"/>
      <c r="AK57" s="135"/>
      <c r="AL57" s="135"/>
      <c r="AM57" s="135">
        <v>453</v>
      </c>
      <c r="AN57" s="135"/>
      <c r="AO57" s="135"/>
      <c r="AP57" s="135"/>
      <c r="AQ57" s="135"/>
      <c r="AR57" s="135"/>
      <c r="AS57" s="135">
        <v>7301</v>
      </c>
      <c r="AT57" s="135"/>
      <c r="AU57" s="135"/>
      <c r="AV57" s="135"/>
      <c r="AW57" s="135"/>
      <c r="AX57" s="135"/>
      <c r="AY57" s="135">
        <v>168</v>
      </c>
      <c r="AZ57" s="135"/>
      <c r="BA57" s="135"/>
      <c r="BB57" s="135"/>
      <c r="BC57" s="135"/>
      <c r="BD57" s="135"/>
      <c r="BE57" s="107">
        <v>1968</v>
      </c>
      <c r="BF57" s="107"/>
      <c r="BG57" s="107"/>
      <c r="BH57" s="107"/>
      <c r="BI57" s="107"/>
      <c r="BJ57" s="107"/>
    </row>
    <row r="58" spans="3:62" ht="12.75" customHeight="1">
      <c r="C58" s="172" t="s">
        <v>124</v>
      </c>
      <c r="D58" s="172"/>
      <c r="E58" s="172"/>
      <c r="F58" s="172"/>
      <c r="G58" s="172"/>
      <c r="H58" s="172"/>
      <c r="I58" s="172"/>
      <c r="J58" s="201" t="s">
        <v>707</v>
      </c>
      <c r="K58" s="201"/>
      <c r="L58" s="201"/>
      <c r="M58" s="201"/>
      <c r="N58" s="201"/>
      <c r="O58" s="139">
        <f>SUM(AA58,AM58,AY58)</f>
        <v>1908</v>
      </c>
      <c r="P58" s="135"/>
      <c r="Q58" s="135"/>
      <c r="R58" s="135"/>
      <c r="S58" s="135"/>
      <c r="T58" s="135"/>
      <c r="U58" s="135">
        <f>SUM(AG58,AS58,BE58)</f>
        <v>18872</v>
      </c>
      <c r="V58" s="135"/>
      <c r="W58" s="135"/>
      <c r="X58" s="135"/>
      <c r="Y58" s="135"/>
      <c r="Z58" s="135"/>
      <c r="AA58" s="135">
        <v>736</v>
      </c>
      <c r="AB58" s="135"/>
      <c r="AC58" s="135"/>
      <c r="AD58" s="135"/>
      <c r="AE58" s="135"/>
      <c r="AF58" s="135"/>
      <c r="AG58" s="135">
        <v>7899</v>
      </c>
      <c r="AH58" s="135"/>
      <c r="AI58" s="135"/>
      <c r="AJ58" s="135"/>
      <c r="AK58" s="135"/>
      <c r="AL58" s="135"/>
      <c r="AM58" s="135">
        <v>709</v>
      </c>
      <c r="AN58" s="135"/>
      <c r="AO58" s="135"/>
      <c r="AP58" s="135"/>
      <c r="AQ58" s="135"/>
      <c r="AR58" s="135"/>
      <c r="AS58" s="135">
        <v>6662</v>
      </c>
      <c r="AT58" s="135"/>
      <c r="AU58" s="135"/>
      <c r="AV58" s="135"/>
      <c r="AW58" s="135"/>
      <c r="AX58" s="135"/>
      <c r="AY58" s="135">
        <v>463</v>
      </c>
      <c r="AZ58" s="135"/>
      <c r="BA58" s="135"/>
      <c r="BB58" s="135"/>
      <c r="BC58" s="135"/>
      <c r="BD58" s="135"/>
      <c r="BE58" s="107">
        <v>4311</v>
      </c>
      <c r="BF58" s="107"/>
      <c r="BG58" s="107"/>
      <c r="BH58" s="107"/>
      <c r="BI58" s="107"/>
      <c r="BJ58" s="107"/>
    </row>
    <row r="59" spans="3:62" ht="12.75" customHeight="1">
      <c r="C59" s="172" t="s">
        <v>146</v>
      </c>
      <c r="D59" s="172"/>
      <c r="E59" s="172"/>
      <c r="F59" s="172"/>
      <c r="G59" s="172"/>
      <c r="H59" s="172"/>
      <c r="I59" s="172"/>
      <c r="J59" s="201" t="s">
        <v>708</v>
      </c>
      <c r="K59" s="201"/>
      <c r="L59" s="201"/>
      <c r="M59" s="201"/>
      <c r="N59" s="201"/>
      <c r="O59" s="139">
        <f>SUM(AA59,AM59,AY59)</f>
        <v>1374</v>
      </c>
      <c r="P59" s="135"/>
      <c r="Q59" s="135"/>
      <c r="R59" s="135"/>
      <c r="S59" s="135"/>
      <c r="T59" s="135"/>
      <c r="U59" s="135">
        <f>SUM(AG59,AS59,BE59)</f>
        <v>14350</v>
      </c>
      <c r="V59" s="135"/>
      <c r="W59" s="135"/>
      <c r="X59" s="135"/>
      <c r="Y59" s="135"/>
      <c r="Z59" s="135"/>
      <c r="AA59" s="135">
        <v>726</v>
      </c>
      <c r="AB59" s="135"/>
      <c r="AC59" s="135"/>
      <c r="AD59" s="135"/>
      <c r="AE59" s="135"/>
      <c r="AF59" s="135"/>
      <c r="AG59" s="135">
        <v>7115</v>
      </c>
      <c r="AH59" s="135"/>
      <c r="AI59" s="135"/>
      <c r="AJ59" s="135"/>
      <c r="AK59" s="135"/>
      <c r="AL59" s="135"/>
      <c r="AM59" s="135">
        <v>648</v>
      </c>
      <c r="AN59" s="135"/>
      <c r="AO59" s="135"/>
      <c r="AP59" s="135"/>
      <c r="AQ59" s="135"/>
      <c r="AR59" s="135"/>
      <c r="AS59" s="135">
        <v>7235</v>
      </c>
      <c r="AT59" s="135"/>
      <c r="AU59" s="135"/>
      <c r="AV59" s="135"/>
      <c r="AW59" s="135"/>
      <c r="AX59" s="135"/>
      <c r="AY59" s="135">
        <v>0</v>
      </c>
      <c r="AZ59" s="135"/>
      <c r="BA59" s="135"/>
      <c r="BB59" s="135"/>
      <c r="BC59" s="135"/>
      <c r="BD59" s="135"/>
      <c r="BE59" s="107">
        <v>0</v>
      </c>
      <c r="BF59" s="107"/>
      <c r="BG59" s="107"/>
      <c r="BH59" s="107"/>
      <c r="BI59" s="107"/>
      <c r="BJ59" s="107"/>
    </row>
    <row r="60" spans="3:62" ht="12.75" customHeight="1">
      <c r="C60" s="4"/>
      <c r="D60" s="4"/>
      <c r="E60" s="4"/>
      <c r="F60" s="4"/>
      <c r="G60" s="4"/>
      <c r="H60" s="4"/>
      <c r="I60" s="4"/>
      <c r="J60" s="84"/>
      <c r="K60" s="84"/>
      <c r="L60" s="84"/>
      <c r="M60" s="84"/>
      <c r="N60" s="84"/>
      <c r="O60" s="43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5"/>
      <c r="BF60" s="35"/>
      <c r="BG60" s="35"/>
      <c r="BH60" s="35"/>
      <c r="BI60" s="35"/>
      <c r="BJ60" s="35"/>
    </row>
    <row r="61" spans="3:62" ht="12.75" customHeight="1">
      <c r="C61" s="199" t="s">
        <v>147</v>
      </c>
      <c r="D61" s="199"/>
      <c r="E61" s="199"/>
      <c r="F61" s="199"/>
      <c r="G61" s="199"/>
      <c r="H61" s="199"/>
      <c r="I61" s="199"/>
      <c r="J61" s="201" t="s">
        <v>709</v>
      </c>
      <c r="K61" s="201"/>
      <c r="L61" s="201"/>
      <c r="M61" s="201"/>
      <c r="N61" s="201"/>
      <c r="O61" s="139">
        <f>SUM(AA61,AM61,AY61)</f>
        <v>1195</v>
      </c>
      <c r="P61" s="135"/>
      <c r="Q61" s="135"/>
      <c r="R61" s="135"/>
      <c r="S61" s="135"/>
      <c r="T61" s="135"/>
      <c r="U61" s="135">
        <f>SUM(AG61,AS61,BE61)</f>
        <v>12857</v>
      </c>
      <c r="V61" s="135"/>
      <c r="W61" s="135"/>
      <c r="X61" s="135"/>
      <c r="Y61" s="135"/>
      <c r="Z61" s="135"/>
      <c r="AA61" s="135">
        <v>408</v>
      </c>
      <c r="AB61" s="135"/>
      <c r="AC61" s="135"/>
      <c r="AD61" s="135"/>
      <c r="AE61" s="135"/>
      <c r="AF61" s="135"/>
      <c r="AG61" s="135">
        <v>5072</v>
      </c>
      <c r="AH61" s="135"/>
      <c r="AI61" s="135"/>
      <c r="AJ61" s="135"/>
      <c r="AK61" s="135"/>
      <c r="AL61" s="135"/>
      <c r="AM61" s="135">
        <v>374</v>
      </c>
      <c r="AN61" s="135"/>
      <c r="AO61" s="135"/>
      <c r="AP61" s="135"/>
      <c r="AQ61" s="135"/>
      <c r="AR61" s="135"/>
      <c r="AS61" s="135">
        <v>4237</v>
      </c>
      <c r="AT61" s="135"/>
      <c r="AU61" s="135"/>
      <c r="AV61" s="135"/>
      <c r="AW61" s="135"/>
      <c r="AX61" s="135"/>
      <c r="AY61" s="135">
        <v>413</v>
      </c>
      <c r="AZ61" s="135"/>
      <c r="BA61" s="135"/>
      <c r="BB61" s="135"/>
      <c r="BC61" s="135"/>
      <c r="BD61" s="135"/>
      <c r="BE61" s="107">
        <v>3548</v>
      </c>
      <c r="BF61" s="107"/>
      <c r="BG61" s="107"/>
      <c r="BH61" s="107"/>
      <c r="BI61" s="107"/>
      <c r="BJ61" s="107"/>
    </row>
    <row r="62" spans="3:62" ht="12.75" customHeight="1">
      <c r="C62" s="172" t="s">
        <v>428</v>
      </c>
      <c r="D62" s="172"/>
      <c r="E62" s="172"/>
      <c r="F62" s="172"/>
      <c r="G62" s="172"/>
      <c r="H62" s="172"/>
      <c r="I62" s="172"/>
      <c r="J62" s="201" t="s">
        <v>710</v>
      </c>
      <c r="K62" s="201"/>
      <c r="L62" s="201"/>
      <c r="M62" s="201"/>
      <c r="N62" s="201"/>
      <c r="O62" s="139">
        <f>SUM(AA62,AM62,AY62)</f>
        <v>643</v>
      </c>
      <c r="P62" s="135"/>
      <c r="Q62" s="135"/>
      <c r="R62" s="135"/>
      <c r="S62" s="135"/>
      <c r="T62" s="135"/>
      <c r="U62" s="135">
        <f>SUM(AG62,AS62,BE62)</f>
        <v>6999</v>
      </c>
      <c r="V62" s="135"/>
      <c r="W62" s="135"/>
      <c r="X62" s="135"/>
      <c r="Y62" s="135"/>
      <c r="Z62" s="135"/>
      <c r="AA62" s="135">
        <v>243</v>
      </c>
      <c r="AB62" s="135"/>
      <c r="AC62" s="135"/>
      <c r="AD62" s="135"/>
      <c r="AE62" s="135"/>
      <c r="AF62" s="135"/>
      <c r="AG62" s="135">
        <v>2775</v>
      </c>
      <c r="AH62" s="135"/>
      <c r="AI62" s="135"/>
      <c r="AJ62" s="135"/>
      <c r="AK62" s="135"/>
      <c r="AL62" s="135"/>
      <c r="AM62" s="135">
        <v>245</v>
      </c>
      <c r="AN62" s="135"/>
      <c r="AO62" s="135"/>
      <c r="AP62" s="135"/>
      <c r="AQ62" s="135"/>
      <c r="AR62" s="135"/>
      <c r="AS62" s="135">
        <v>3023</v>
      </c>
      <c r="AT62" s="135"/>
      <c r="AU62" s="135"/>
      <c r="AV62" s="135"/>
      <c r="AW62" s="135"/>
      <c r="AX62" s="135"/>
      <c r="AY62" s="135">
        <v>155</v>
      </c>
      <c r="AZ62" s="135"/>
      <c r="BA62" s="135"/>
      <c r="BB62" s="135"/>
      <c r="BC62" s="135"/>
      <c r="BD62" s="135"/>
      <c r="BE62" s="107">
        <v>1201</v>
      </c>
      <c r="BF62" s="107"/>
      <c r="BG62" s="107"/>
      <c r="BH62" s="107"/>
      <c r="BI62" s="107"/>
      <c r="BJ62" s="107"/>
    </row>
    <row r="63" spans="2:62" ht="12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94"/>
      <c r="P63" s="6"/>
      <c r="Q63" s="6"/>
      <c r="R63" s="6"/>
      <c r="S63" s="6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6" ht="11.25">
      <c r="B64" s="151" t="s">
        <v>54</v>
      </c>
      <c r="C64" s="151"/>
      <c r="D64" s="151"/>
      <c r="E64" s="9" t="s">
        <v>295</v>
      </c>
      <c r="F64" s="2" t="s">
        <v>55</v>
      </c>
    </row>
  </sheetData>
  <mergeCells count="377">
    <mergeCell ref="BE21:BJ21"/>
    <mergeCell ref="M30:S30"/>
    <mergeCell ref="T30:Z30"/>
    <mergeCell ref="AA30:AF30"/>
    <mergeCell ref="AG30:AL30"/>
    <mergeCell ref="AM30:AR30"/>
    <mergeCell ref="AS30:AX30"/>
    <mergeCell ref="AY30:BD30"/>
    <mergeCell ref="BE30:BJ30"/>
    <mergeCell ref="AS24:AX24"/>
    <mergeCell ref="AS12:AX12"/>
    <mergeCell ref="AY12:BD12"/>
    <mergeCell ref="BE12:BJ12"/>
    <mergeCell ref="M21:S21"/>
    <mergeCell ref="T21:Z21"/>
    <mergeCell ref="AA21:AF21"/>
    <mergeCell ref="AG21:AL21"/>
    <mergeCell ref="AM21:AR21"/>
    <mergeCell ref="AS21:AX21"/>
    <mergeCell ref="AY21:BD21"/>
    <mergeCell ref="T12:Z12"/>
    <mergeCell ref="AA12:AF12"/>
    <mergeCell ref="AG12:AL12"/>
    <mergeCell ref="AM12:AR12"/>
    <mergeCell ref="F12:H12"/>
    <mergeCell ref="F21:H21"/>
    <mergeCell ref="F30:H30"/>
    <mergeCell ref="M12:S12"/>
    <mergeCell ref="B14:L15"/>
    <mergeCell ref="M17:S17"/>
    <mergeCell ref="M20:S20"/>
    <mergeCell ref="F28:H28"/>
    <mergeCell ref="C17:E17"/>
    <mergeCell ref="I17:K17"/>
    <mergeCell ref="C26:E26"/>
    <mergeCell ref="I26:K26"/>
    <mergeCell ref="F17:H17"/>
    <mergeCell ref="F18:H18"/>
    <mergeCell ref="F20:H20"/>
    <mergeCell ref="BE61:BJ61"/>
    <mergeCell ref="B64:D64"/>
    <mergeCell ref="AM62:AR62"/>
    <mergeCell ref="AS62:AX62"/>
    <mergeCell ref="AY62:BD62"/>
    <mergeCell ref="O62:T62"/>
    <mergeCell ref="U62:Z62"/>
    <mergeCell ref="AA62:AF62"/>
    <mergeCell ref="AG62:AL62"/>
    <mergeCell ref="J61:N61"/>
    <mergeCell ref="AY59:BD59"/>
    <mergeCell ref="BE62:BJ62"/>
    <mergeCell ref="BE59:BJ59"/>
    <mergeCell ref="O61:T61"/>
    <mergeCell ref="U61:Z61"/>
    <mergeCell ref="AA61:AF61"/>
    <mergeCell ref="AG61:AL61"/>
    <mergeCell ref="AM61:AR61"/>
    <mergeCell ref="AS61:AX61"/>
    <mergeCell ref="AY61:BD61"/>
    <mergeCell ref="AA59:AF59"/>
    <mergeCell ref="AG59:AL59"/>
    <mergeCell ref="AM59:AR59"/>
    <mergeCell ref="AS59:AX59"/>
    <mergeCell ref="O59:T59"/>
    <mergeCell ref="U59:Z59"/>
    <mergeCell ref="O58:T58"/>
    <mergeCell ref="U58:Z58"/>
    <mergeCell ref="AS58:AX58"/>
    <mergeCell ref="AY58:BD58"/>
    <mergeCell ref="BE58:BJ58"/>
    <mergeCell ref="U57:Z57"/>
    <mergeCell ref="AA58:AF58"/>
    <mergeCell ref="AG58:AL58"/>
    <mergeCell ref="AM58:AR58"/>
    <mergeCell ref="AS55:AX55"/>
    <mergeCell ref="AY55:BD55"/>
    <mergeCell ref="AA57:AF57"/>
    <mergeCell ref="AG57:AL57"/>
    <mergeCell ref="AM57:AR57"/>
    <mergeCell ref="AS56:AX56"/>
    <mergeCell ref="AY56:BD56"/>
    <mergeCell ref="BE55:BJ55"/>
    <mergeCell ref="O56:T56"/>
    <mergeCell ref="U56:Z56"/>
    <mergeCell ref="AA56:AF56"/>
    <mergeCell ref="AG56:AL56"/>
    <mergeCell ref="U55:Z55"/>
    <mergeCell ref="AA55:AF55"/>
    <mergeCell ref="AG55:AL55"/>
    <mergeCell ref="AM55:AR55"/>
    <mergeCell ref="AM56:AR56"/>
    <mergeCell ref="AA53:AF53"/>
    <mergeCell ref="AG53:AL53"/>
    <mergeCell ref="AY53:BD53"/>
    <mergeCell ref="BE53:BJ53"/>
    <mergeCell ref="BE50:BJ50"/>
    <mergeCell ref="O51:T51"/>
    <mergeCell ref="U51:Z51"/>
    <mergeCell ref="AA51:AF51"/>
    <mergeCell ref="AG51:AL51"/>
    <mergeCell ref="AM51:AR51"/>
    <mergeCell ref="AS51:AX51"/>
    <mergeCell ref="AY51:BD51"/>
    <mergeCell ref="BE51:BJ51"/>
    <mergeCell ref="AS49:AX49"/>
    <mergeCell ref="AY49:BD49"/>
    <mergeCell ref="BE49:BJ49"/>
    <mergeCell ref="O50:T50"/>
    <mergeCell ref="U50:Z50"/>
    <mergeCell ref="AA50:AF50"/>
    <mergeCell ref="AG50:AL50"/>
    <mergeCell ref="AM50:AR50"/>
    <mergeCell ref="AS50:AX50"/>
    <mergeCell ref="AY50:BD50"/>
    <mergeCell ref="AS45:AX45"/>
    <mergeCell ref="AY45:BD45"/>
    <mergeCell ref="BE45:BJ45"/>
    <mergeCell ref="J47:N47"/>
    <mergeCell ref="O47:T47"/>
    <mergeCell ref="U47:Z47"/>
    <mergeCell ref="AA47:AF47"/>
    <mergeCell ref="AY47:BD47"/>
    <mergeCell ref="BE47:BJ47"/>
    <mergeCell ref="AS46:AX46"/>
    <mergeCell ref="AA43:AF43"/>
    <mergeCell ref="O45:T45"/>
    <mergeCell ref="U45:Z45"/>
    <mergeCell ref="AA45:AF45"/>
    <mergeCell ref="BE41:BJ41"/>
    <mergeCell ref="BE43:BJ43"/>
    <mergeCell ref="O44:T44"/>
    <mergeCell ref="U44:Z44"/>
    <mergeCell ref="AA44:AF44"/>
    <mergeCell ref="AG44:AL44"/>
    <mergeCell ref="AM44:AR44"/>
    <mergeCell ref="AS44:AX44"/>
    <mergeCell ref="AY44:BD44"/>
    <mergeCell ref="BE44:BJ44"/>
    <mergeCell ref="AG41:AL41"/>
    <mergeCell ref="AM41:AR41"/>
    <mergeCell ref="AS41:AX41"/>
    <mergeCell ref="AY41:BD41"/>
    <mergeCell ref="C41:M41"/>
    <mergeCell ref="O41:T41"/>
    <mergeCell ref="U41:Z41"/>
    <mergeCell ref="AA41:AF41"/>
    <mergeCell ref="AM39:AR39"/>
    <mergeCell ref="AS39:AX39"/>
    <mergeCell ref="AY39:BD39"/>
    <mergeCell ref="BE39:BJ39"/>
    <mergeCell ref="C53:I53"/>
    <mergeCell ref="C55:I55"/>
    <mergeCell ref="C56:I56"/>
    <mergeCell ref="C57:I57"/>
    <mergeCell ref="C49:I49"/>
    <mergeCell ref="C50:I50"/>
    <mergeCell ref="C51:I51"/>
    <mergeCell ref="C52:I52"/>
    <mergeCell ref="C44:I44"/>
    <mergeCell ref="C45:I45"/>
    <mergeCell ref="C46:I46"/>
    <mergeCell ref="C47:I47"/>
    <mergeCell ref="B33:D33"/>
    <mergeCell ref="BE24:BJ24"/>
    <mergeCell ref="AY23:BJ23"/>
    <mergeCell ref="AM23:AX23"/>
    <mergeCell ref="AA23:AL23"/>
    <mergeCell ref="B23:L24"/>
    <mergeCell ref="F29:H29"/>
    <mergeCell ref="F26:H26"/>
    <mergeCell ref="F27:H27"/>
    <mergeCell ref="AM24:AR24"/>
    <mergeCell ref="AY24:BD24"/>
    <mergeCell ref="M23:Z23"/>
    <mergeCell ref="M24:S24"/>
    <mergeCell ref="T24:Z24"/>
    <mergeCell ref="AA24:AF24"/>
    <mergeCell ref="AG24:AL24"/>
    <mergeCell ref="AA14:AL14"/>
    <mergeCell ref="M14:Z14"/>
    <mergeCell ref="AY15:BD15"/>
    <mergeCell ref="BE15:BJ15"/>
    <mergeCell ref="M15:S15"/>
    <mergeCell ref="T15:Z15"/>
    <mergeCell ref="AA15:AF15"/>
    <mergeCell ref="AG15:AL15"/>
    <mergeCell ref="AA5:AL5"/>
    <mergeCell ref="M5:Z5"/>
    <mergeCell ref="AG6:AL6"/>
    <mergeCell ref="AA11:AF11"/>
    <mergeCell ref="AG11:AL11"/>
    <mergeCell ref="AG8:AL8"/>
    <mergeCell ref="M10:S10"/>
    <mergeCell ref="T10:Z10"/>
    <mergeCell ref="B5:L6"/>
    <mergeCell ref="BE6:BJ6"/>
    <mergeCell ref="AY6:BD6"/>
    <mergeCell ref="AS6:AX6"/>
    <mergeCell ref="AM6:AR6"/>
    <mergeCell ref="AA6:AF6"/>
    <mergeCell ref="T6:Z6"/>
    <mergeCell ref="M6:S6"/>
    <mergeCell ref="AY5:BJ5"/>
    <mergeCell ref="AM5:AX5"/>
    <mergeCell ref="C32:D32"/>
    <mergeCell ref="B3:BJ3"/>
    <mergeCell ref="C8:E8"/>
    <mergeCell ref="F8:H8"/>
    <mergeCell ref="I8:K8"/>
    <mergeCell ref="F9:H9"/>
    <mergeCell ref="T9:Z9"/>
    <mergeCell ref="BE9:BJ9"/>
    <mergeCell ref="AY8:BD8"/>
    <mergeCell ref="BE8:BJ8"/>
    <mergeCell ref="AM8:AR8"/>
    <mergeCell ref="AS8:AX8"/>
    <mergeCell ref="F10:H10"/>
    <mergeCell ref="F11:H11"/>
    <mergeCell ref="M11:S11"/>
    <mergeCell ref="T11:Z11"/>
    <mergeCell ref="AA9:AF9"/>
    <mergeCell ref="AG9:AL9"/>
    <mergeCell ref="AA10:AF10"/>
    <mergeCell ref="AA8:AF8"/>
    <mergeCell ref="T17:Z17"/>
    <mergeCell ref="M18:S18"/>
    <mergeCell ref="T18:Z18"/>
    <mergeCell ref="F19:H19"/>
    <mergeCell ref="M19:S19"/>
    <mergeCell ref="T19:Z19"/>
    <mergeCell ref="M27:S27"/>
    <mergeCell ref="M26:S26"/>
    <mergeCell ref="M29:S29"/>
    <mergeCell ref="M28:S28"/>
    <mergeCell ref="AG19:AL19"/>
    <mergeCell ref="AG27:AL27"/>
    <mergeCell ref="AG26:AL26"/>
    <mergeCell ref="T28:Z28"/>
    <mergeCell ref="AA28:AF28"/>
    <mergeCell ref="T27:Z27"/>
    <mergeCell ref="AA27:AF27"/>
    <mergeCell ref="AA26:AF26"/>
    <mergeCell ref="T26:Z26"/>
    <mergeCell ref="T20:Z20"/>
    <mergeCell ref="AM9:AR9"/>
    <mergeCell ref="AS9:AX9"/>
    <mergeCell ref="AM10:AR10"/>
    <mergeCell ref="AS10:AX10"/>
    <mergeCell ref="BE19:BJ19"/>
    <mergeCell ref="BE17:BJ17"/>
    <mergeCell ref="AY10:BD10"/>
    <mergeCell ref="AG10:AL10"/>
    <mergeCell ref="AS15:AX15"/>
    <mergeCell ref="AM11:AR11"/>
    <mergeCell ref="AS11:AX11"/>
    <mergeCell ref="AM15:AR15"/>
    <mergeCell ref="AY14:BJ14"/>
    <mergeCell ref="AM14:AX14"/>
    <mergeCell ref="AY11:BD11"/>
    <mergeCell ref="BE11:BJ11"/>
    <mergeCell ref="BE10:BJ10"/>
    <mergeCell ref="AY9:BD9"/>
    <mergeCell ref="BE27:BJ27"/>
    <mergeCell ref="AM17:AR17"/>
    <mergeCell ref="AS17:AX17"/>
    <mergeCell ref="AY20:BD20"/>
    <mergeCell ref="AY18:BD18"/>
    <mergeCell ref="AY17:BD17"/>
    <mergeCell ref="AM18:AR18"/>
    <mergeCell ref="AS18:AX18"/>
    <mergeCell ref="AM19:AR19"/>
    <mergeCell ref="AS19:AX19"/>
    <mergeCell ref="AY28:BD28"/>
    <mergeCell ref="AG28:AL28"/>
    <mergeCell ref="AM26:AR26"/>
    <mergeCell ref="AS26:AX26"/>
    <mergeCell ref="AM27:AR27"/>
    <mergeCell ref="AS27:AX27"/>
    <mergeCell ref="AM28:AR28"/>
    <mergeCell ref="BE28:BJ28"/>
    <mergeCell ref="M8:S8"/>
    <mergeCell ref="T8:Z8"/>
    <mergeCell ref="M9:S9"/>
    <mergeCell ref="AS28:AX28"/>
    <mergeCell ref="AY26:BD26"/>
    <mergeCell ref="BE26:BJ26"/>
    <mergeCell ref="AY27:BD27"/>
    <mergeCell ref="AA17:AF17"/>
    <mergeCell ref="AG17:AL17"/>
    <mergeCell ref="AA18:AF18"/>
    <mergeCell ref="BE20:BJ20"/>
    <mergeCell ref="AM20:AR20"/>
    <mergeCell ref="AS20:AX20"/>
    <mergeCell ref="AG18:AL18"/>
    <mergeCell ref="AA19:AF19"/>
    <mergeCell ref="BE18:BJ18"/>
    <mergeCell ref="AY19:BD19"/>
    <mergeCell ref="AA20:AF20"/>
    <mergeCell ref="AG20:AL20"/>
    <mergeCell ref="AS29:AX29"/>
    <mergeCell ref="AY29:BD29"/>
    <mergeCell ref="BE29:BJ29"/>
    <mergeCell ref="T29:Z29"/>
    <mergeCell ref="AA29:AF29"/>
    <mergeCell ref="AG29:AL29"/>
    <mergeCell ref="AM29:AR29"/>
    <mergeCell ref="B36:BJ36"/>
    <mergeCell ref="O38:Z38"/>
    <mergeCell ref="AA38:AL38"/>
    <mergeCell ref="AM38:AX38"/>
    <mergeCell ref="AY38:BJ38"/>
    <mergeCell ref="B38:N39"/>
    <mergeCell ref="O39:T39"/>
    <mergeCell ref="U39:Z39"/>
    <mergeCell ref="AA39:AF39"/>
    <mergeCell ref="AG39:AL39"/>
    <mergeCell ref="J43:N43"/>
    <mergeCell ref="C43:I43"/>
    <mergeCell ref="O43:T43"/>
    <mergeCell ref="U43:Z43"/>
    <mergeCell ref="AG43:AL43"/>
    <mergeCell ref="AM43:AR43"/>
    <mergeCell ref="AS43:AX43"/>
    <mergeCell ref="AY43:BD43"/>
    <mergeCell ref="J44:N44"/>
    <mergeCell ref="J46:N46"/>
    <mergeCell ref="J45:N45"/>
    <mergeCell ref="AM46:AR46"/>
    <mergeCell ref="O46:T46"/>
    <mergeCell ref="U46:Z46"/>
    <mergeCell ref="AA46:AF46"/>
    <mergeCell ref="AG46:AL46"/>
    <mergeCell ref="AG45:AL45"/>
    <mergeCell ref="AM45:AR45"/>
    <mergeCell ref="AY46:BD46"/>
    <mergeCell ref="BE46:BJ46"/>
    <mergeCell ref="AM47:AR47"/>
    <mergeCell ref="AG47:AL47"/>
    <mergeCell ref="AS47:AX47"/>
    <mergeCell ref="J49:N49"/>
    <mergeCell ref="J51:N51"/>
    <mergeCell ref="J50:N50"/>
    <mergeCell ref="O49:T49"/>
    <mergeCell ref="U49:Z49"/>
    <mergeCell ref="AA49:AF49"/>
    <mergeCell ref="AG49:AL49"/>
    <mergeCell ref="AM49:AR49"/>
    <mergeCell ref="AG52:AL52"/>
    <mergeCell ref="J53:N53"/>
    <mergeCell ref="AM52:AR52"/>
    <mergeCell ref="AS52:AX52"/>
    <mergeCell ref="J52:N52"/>
    <mergeCell ref="O52:T52"/>
    <mergeCell ref="U52:Z52"/>
    <mergeCell ref="AA52:AF52"/>
    <mergeCell ref="O53:T53"/>
    <mergeCell ref="U53:Z53"/>
    <mergeCell ref="AY52:BD52"/>
    <mergeCell ref="BE52:BJ52"/>
    <mergeCell ref="AM53:AR53"/>
    <mergeCell ref="AS53:AX53"/>
    <mergeCell ref="J56:N56"/>
    <mergeCell ref="J55:N55"/>
    <mergeCell ref="J57:N57"/>
    <mergeCell ref="O57:T57"/>
    <mergeCell ref="O55:T55"/>
    <mergeCell ref="BE56:BJ56"/>
    <mergeCell ref="AS57:AX57"/>
    <mergeCell ref="AY57:BD57"/>
    <mergeCell ref="BE57:BJ57"/>
    <mergeCell ref="C62:I62"/>
    <mergeCell ref="J62:N62"/>
    <mergeCell ref="C58:I58"/>
    <mergeCell ref="C59:I59"/>
    <mergeCell ref="C61:I61"/>
    <mergeCell ref="J59:N59"/>
    <mergeCell ref="J58:N58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64"/>
  <sheetViews>
    <sheetView workbookViewId="0" topLeftCell="A43">
      <selection activeCell="M5" sqref="M5:AK5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96" t="s">
        <v>625</v>
      </c>
    </row>
    <row r="2" ht="10.5" customHeight="1"/>
    <row r="3" spans="2:62" s="1" customFormat="1" ht="18" customHeight="1">
      <c r="B3" s="127" t="s">
        <v>716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8" customHeight="1">
      <c r="B5" s="142" t="s">
        <v>72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1" t="s">
        <v>411</v>
      </c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1" t="s">
        <v>412</v>
      </c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</row>
    <row r="6" spans="2:62" ht="18" customHeigh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61" t="s">
        <v>492</v>
      </c>
      <c r="N6" s="162"/>
      <c r="O6" s="162"/>
      <c r="P6" s="162"/>
      <c r="Q6" s="162"/>
      <c r="R6" s="162"/>
      <c r="S6" s="162"/>
      <c r="T6" s="162"/>
      <c r="U6" s="163"/>
      <c r="V6" s="66"/>
      <c r="W6" s="67"/>
      <c r="X6" s="67"/>
      <c r="Y6" s="162" t="s">
        <v>151</v>
      </c>
      <c r="Z6" s="162"/>
      <c r="AA6" s="67"/>
      <c r="AB6" s="67"/>
      <c r="AC6" s="67"/>
      <c r="AD6" s="66"/>
      <c r="AE6" s="67"/>
      <c r="AF6" s="67"/>
      <c r="AG6" s="162" t="s">
        <v>152</v>
      </c>
      <c r="AH6" s="162"/>
      <c r="AI6" s="67"/>
      <c r="AJ6" s="67"/>
      <c r="AK6" s="80"/>
      <c r="AL6" s="161" t="s">
        <v>492</v>
      </c>
      <c r="AM6" s="162"/>
      <c r="AN6" s="162"/>
      <c r="AO6" s="162"/>
      <c r="AP6" s="162"/>
      <c r="AQ6" s="162"/>
      <c r="AR6" s="162"/>
      <c r="AS6" s="162"/>
      <c r="AT6" s="163"/>
      <c r="AU6" s="66"/>
      <c r="AV6" s="67"/>
      <c r="AW6" s="67"/>
      <c r="AX6" s="162" t="s">
        <v>151</v>
      </c>
      <c r="AY6" s="162"/>
      <c r="AZ6" s="67"/>
      <c r="BA6" s="67"/>
      <c r="BB6" s="67"/>
      <c r="BC6" s="66"/>
      <c r="BD6" s="67"/>
      <c r="BE6" s="67"/>
      <c r="BF6" s="162" t="s">
        <v>152</v>
      </c>
      <c r="BG6" s="162"/>
      <c r="BH6" s="67"/>
      <c r="BI6" s="67"/>
      <c r="BJ6" s="67"/>
    </row>
    <row r="7" spans="3:62" ht="12.75" customHeight="1">
      <c r="C7" s="8"/>
      <c r="D7" s="8"/>
      <c r="E7" s="8"/>
      <c r="F7" s="8"/>
      <c r="G7" s="9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3:62" ht="12.75" customHeight="1">
      <c r="C8" s="126" t="s">
        <v>46</v>
      </c>
      <c r="D8" s="126"/>
      <c r="E8" s="126"/>
      <c r="F8" s="138">
        <v>11</v>
      </c>
      <c r="G8" s="138"/>
      <c r="H8" s="138"/>
      <c r="I8" s="126" t="s">
        <v>39</v>
      </c>
      <c r="J8" s="126"/>
      <c r="K8" s="126"/>
      <c r="M8" s="106">
        <v>27635</v>
      </c>
      <c r="N8" s="107"/>
      <c r="O8" s="107"/>
      <c r="P8" s="107"/>
      <c r="Q8" s="107"/>
      <c r="R8" s="107"/>
      <c r="S8" s="107"/>
      <c r="T8" s="107"/>
      <c r="U8" s="107"/>
      <c r="V8" s="107">
        <v>12861</v>
      </c>
      <c r="W8" s="107"/>
      <c r="X8" s="107"/>
      <c r="Y8" s="107"/>
      <c r="Z8" s="107"/>
      <c r="AA8" s="107"/>
      <c r="AB8" s="107"/>
      <c r="AC8" s="107"/>
      <c r="AD8" s="107">
        <v>14774</v>
      </c>
      <c r="AE8" s="107"/>
      <c r="AF8" s="107"/>
      <c r="AG8" s="107"/>
      <c r="AH8" s="107"/>
      <c r="AI8" s="107"/>
      <c r="AJ8" s="107"/>
      <c r="AK8" s="107"/>
      <c r="AL8" s="107">
        <v>13253</v>
      </c>
      <c r="AM8" s="107"/>
      <c r="AN8" s="107"/>
      <c r="AO8" s="107"/>
      <c r="AP8" s="107"/>
      <c r="AQ8" s="107"/>
      <c r="AR8" s="107"/>
      <c r="AS8" s="107"/>
      <c r="AT8" s="107"/>
      <c r="AU8" s="107">
        <v>6055</v>
      </c>
      <c r="AV8" s="107"/>
      <c r="AW8" s="107"/>
      <c r="AX8" s="107"/>
      <c r="AY8" s="107"/>
      <c r="AZ8" s="107"/>
      <c r="BA8" s="107"/>
      <c r="BB8" s="107"/>
      <c r="BC8" s="107">
        <v>7198</v>
      </c>
      <c r="BD8" s="107"/>
      <c r="BE8" s="107"/>
      <c r="BF8" s="107"/>
      <c r="BG8" s="107"/>
      <c r="BH8" s="107"/>
      <c r="BI8" s="107"/>
      <c r="BJ8" s="107"/>
    </row>
    <row r="9" spans="3:62" ht="12.75" customHeight="1">
      <c r="C9" s="8"/>
      <c r="D9" s="8"/>
      <c r="E9" s="8"/>
      <c r="F9" s="138">
        <v>12</v>
      </c>
      <c r="G9" s="138"/>
      <c r="H9" s="138"/>
      <c r="I9" s="8"/>
      <c r="J9" s="8"/>
      <c r="K9" s="8"/>
      <c r="M9" s="106">
        <v>23406</v>
      </c>
      <c r="N9" s="107"/>
      <c r="O9" s="107"/>
      <c r="P9" s="107"/>
      <c r="Q9" s="107"/>
      <c r="R9" s="107"/>
      <c r="S9" s="107"/>
      <c r="T9" s="107"/>
      <c r="U9" s="107"/>
      <c r="V9" s="107">
        <v>12077</v>
      </c>
      <c r="W9" s="107"/>
      <c r="X9" s="107"/>
      <c r="Y9" s="107"/>
      <c r="Z9" s="107"/>
      <c r="AA9" s="107"/>
      <c r="AB9" s="107"/>
      <c r="AC9" s="107"/>
      <c r="AD9" s="107">
        <v>11329</v>
      </c>
      <c r="AE9" s="107"/>
      <c r="AF9" s="107"/>
      <c r="AG9" s="107"/>
      <c r="AH9" s="107"/>
      <c r="AI9" s="107"/>
      <c r="AJ9" s="107"/>
      <c r="AK9" s="107"/>
      <c r="AL9" s="107">
        <v>14131</v>
      </c>
      <c r="AM9" s="107"/>
      <c r="AN9" s="107"/>
      <c r="AO9" s="107"/>
      <c r="AP9" s="107"/>
      <c r="AQ9" s="107"/>
      <c r="AR9" s="107"/>
      <c r="AS9" s="107"/>
      <c r="AT9" s="107"/>
      <c r="AU9" s="107">
        <v>6657</v>
      </c>
      <c r="AV9" s="107"/>
      <c r="AW9" s="107"/>
      <c r="AX9" s="107"/>
      <c r="AY9" s="107"/>
      <c r="AZ9" s="107"/>
      <c r="BA9" s="107"/>
      <c r="BB9" s="107"/>
      <c r="BC9" s="107">
        <v>7474</v>
      </c>
      <c r="BD9" s="107"/>
      <c r="BE9" s="107"/>
      <c r="BF9" s="107"/>
      <c r="BG9" s="107"/>
      <c r="BH9" s="107"/>
      <c r="BI9" s="107"/>
      <c r="BJ9" s="107"/>
    </row>
    <row r="10" spans="3:62" ht="12.75" customHeight="1">
      <c r="C10" s="8"/>
      <c r="D10" s="8"/>
      <c r="E10" s="8"/>
      <c r="F10" s="138">
        <v>13</v>
      </c>
      <c r="G10" s="138"/>
      <c r="H10" s="138"/>
      <c r="I10" s="8"/>
      <c r="J10" s="8"/>
      <c r="K10" s="8"/>
      <c r="M10" s="106">
        <v>25814</v>
      </c>
      <c r="N10" s="107"/>
      <c r="O10" s="107"/>
      <c r="P10" s="107"/>
      <c r="Q10" s="107"/>
      <c r="R10" s="107"/>
      <c r="S10" s="107"/>
      <c r="T10" s="107"/>
      <c r="U10" s="107"/>
      <c r="V10" s="107">
        <v>13150</v>
      </c>
      <c r="W10" s="107"/>
      <c r="X10" s="107"/>
      <c r="Y10" s="107"/>
      <c r="Z10" s="107"/>
      <c r="AA10" s="107"/>
      <c r="AB10" s="107"/>
      <c r="AC10" s="107"/>
      <c r="AD10" s="107">
        <v>12664</v>
      </c>
      <c r="AE10" s="107"/>
      <c r="AF10" s="107"/>
      <c r="AG10" s="107"/>
      <c r="AH10" s="107"/>
      <c r="AI10" s="107"/>
      <c r="AJ10" s="107"/>
      <c r="AK10" s="107"/>
      <c r="AL10" s="107">
        <v>14201</v>
      </c>
      <c r="AM10" s="107"/>
      <c r="AN10" s="107"/>
      <c r="AO10" s="107"/>
      <c r="AP10" s="107"/>
      <c r="AQ10" s="107"/>
      <c r="AR10" s="107"/>
      <c r="AS10" s="107"/>
      <c r="AT10" s="107"/>
      <c r="AU10" s="107">
        <v>6650</v>
      </c>
      <c r="AV10" s="107"/>
      <c r="AW10" s="107"/>
      <c r="AX10" s="107"/>
      <c r="AY10" s="107"/>
      <c r="AZ10" s="107"/>
      <c r="BA10" s="107"/>
      <c r="BB10" s="107"/>
      <c r="BC10" s="107">
        <v>7551</v>
      </c>
      <c r="BD10" s="107"/>
      <c r="BE10" s="107"/>
      <c r="BF10" s="107"/>
      <c r="BG10" s="107"/>
      <c r="BH10" s="107"/>
      <c r="BI10" s="107"/>
      <c r="BJ10" s="107"/>
    </row>
    <row r="11" spans="3:62" ht="12.75" customHeight="1">
      <c r="C11" s="8"/>
      <c r="D11" s="8"/>
      <c r="E11" s="8"/>
      <c r="F11" s="138">
        <v>14</v>
      </c>
      <c r="G11" s="138"/>
      <c r="H11" s="138"/>
      <c r="I11" s="8"/>
      <c r="J11" s="8"/>
      <c r="K11" s="8"/>
      <c r="M11" s="106">
        <v>29558</v>
      </c>
      <c r="N11" s="107"/>
      <c r="O11" s="107"/>
      <c r="P11" s="107"/>
      <c r="Q11" s="107"/>
      <c r="R11" s="107"/>
      <c r="S11" s="107"/>
      <c r="T11" s="107"/>
      <c r="U11" s="107"/>
      <c r="V11" s="107">
        <v>12828</v>
      </c>
      <c r="W11" s="107"/>
      <c r="X11" s="107"/>
      <c r="Y11" s="107"/>
      <c r="Z11" s="107"/>
      <c r="AA11" s="107"/>
      <c r="AB11" s="107"/>
      <c r="AC11" s="107"/>
      <c r="AD11" s="107">
        <v>16730</v>
      </c>
      <c r="AE11" s="107"/>
      <c r="AF11" s="107"/>
      <c r="AG11" s="107"/>
      <c r="AH11" s="107"/>
      <c r="AI11" s="107"/>
      <c r="AJ11" s="107"/>
      <c r="AK11" s="107"/>
      <c r="AL11" s="107">
        <v>14360</v>
      </c>
      <c r="AM11" s="107"/>
      <c r="AN11" s="107"/>
      <c r="AO11" s="107"/>
      <c r="AP11" s="107"/>
      <c r="AQ11" s="107"/>
      <c r="AR11" s="107"/>
      <c r="AS11" s="107"/>
      <c r="AT11" s="107"/>
      <c r="AU11" s="107">
        <v>7077</v>
      </c>
      <c r="AV11" s="107"/>
      <c r="AW11" s="107"/>
      <c r="AX11" s="107"/>
      <c r="AY11" s="107"/>
      <c r="AZ11" s="107"/>
      <c r="BA11" s="107"/>
      <c r="BB11" s="107"/>
      <c r="BC11" s="107">
        <v>7283</v>
      </c>
      <c r="BD11" s="107"/>
      <c r="BE11" s="107"/>
      <c r="BF11" s="107"/>
      <c r="BG11" s="107"/>
      <c r="BH11" s="107"/>
      <c r="BI11" s="107"/>
      <c r="BJ11" s="107"/>
    </row>
    <row r="12" spans="2:62" s="77" customFormat="1" ht="12.75" customHeight="1">
      <c r="B12" s="78"/>
      <c r="C12" s="78"/>
      <c r="D12" s="78"/>
      <c r="E12" s="78"/>
      <c r="F12" s="112">
        <v>15</v>
      </c>
      <c r="G12" s="112"/>
      <c r="H12" s="112"/>
      <c r="I12" s="78"/>
      <c r="J12" s="78"/>
      <c r="K12" s="78"/>
      <c r="L12" s="78"/>
      <c r="M12" s="113">
        <v>27191</v>
      </c>
      <c r="N12" s="111"/>
      <c r="O12" s="111"/>
      <c r="P12" s="111"/>
      <c r="Q12" s="111"/>
      <c r="R12" s="111"/>
      <c r="S12" s="111"/>
      <c r="T12" s="111"/>
      <c r="U12" s="111"/>
      <c r="V12" s="111">
        <v>12553</v>
      </c>
      <c r="W12" s="111"/>
      <c r="X12" s="111"/>
      <c r="Y12" s="111"/>
      <c r="Z12" s="111"/>
      <c r="AA12" s="111"/>
      <c r="AB12" s="111"/>
      <c r="AC12" s="111"/>
      <c r="AD12" s="111">
        <v>14638</v>
      </c>
      <c r="AE12" s="111"/>
      <c r="AF12" s="111"/>
      <c r="AG12" s="111"/>
      <c r="AH12" s="111"/>
      <c r="AI12" s="111"/>
      <c r="AJ12" s="111"/>
      <c r="AK12" s="111"/>
      <c r="AL12" s="111">
        <v>12988</v>
      </c>
      <c r="AM12" s="111"/>
      <c r="AN12" s="111"/>
      <c r="AO12" s="111"/>
      <c r="AP12" s="111"/>
      <c r="AQ12" s="111"/>
      <c r="AR12" s="111"/>
      <c r="AS12" s="111"/>
      <c r="AT12" s="111"/>
      <c r="AU12" s="111">
        <v>6377</v>
      </c>
      <c r="AV12" s="111"/>
      <c r="AW12" s="111"/>
      <c r="AX12" s="111"/>
      <c r="AY12" s="111"/>
      <c r="AZ12" s="111"/>
      <c r="BA12" s="111"/>
      <c r="BB12" s="111"/>
      <c r="BC12" s="111">
        <v>6611</v>
      </c>
      <c r="BD12" s="111"/>
      <c r="BE12" s="111"/>
      <c r="BF12" s="111"/>
      <c r="BG12" s="111"/>
      <c r="BH12" s="111"/>
      <c r="BI12" s="111"/>
      <c r="BJ12" s="111"/>
    </row>
    <row r="13" spans="2:62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8" customHeight="1">
      <c r="B14" s="142" t="s">
        <v>72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1" t="s">
        <v>368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</row>
    <row r="15" spans="2:62" ht="18" customHeight="1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61" t="s">
        <v>492</v>
      </c>
      <c r="N15" s="162"/>
      <c r="O15" s="162"/>
      <c r="P15" s="162"/>
      <c r="Q15" s="162"/>
      <c r="R15" s="162"/>
      <c r="S15" s="162"/>
      <c r="T15" s="162"/>
      <c r="U15" s="162"/>
      <c r="V15" s="163"/>
      <c r="W15" s="132" t="s">
        <v>153</v>
      </c>
      <c r="X15" s="132"/>
      <c r="Y15" s="132"/>
      <c r="Z15" s="132"/>
      <c r="AA15" s="132"/>
      <c r="AB15" s="132"/>
      <c r="AC15" s="132"/>
      <c r="AD15" s="132"/>
      <c r="AE15" s="132" t="s">
        <v>154</v>
      </c>
      <c r="AF15" s="132"/>
      <c r="AG15" s="132"/>
      <c r="AH15" s="132"/>
      <c r="AI15" s="132"/>
      <c r="AJ15" s="132"/>
      <c r="AK15" s="132"/>
      <c r="AL15" s="132"/>
      <c r="AM15" s="132" t="s">
        <v>84</v>
      </c>
      <c r="AN15" s="132"/>
      <c r="AO15" s="132"/>
      <c r="AP15" s="132"/>
      <c r="AQ15" s="132"/>
      <c r="AR15" s="132"/>
      <c r="AS15" s="132"/>
      <c r="AT15" s="132"/>
      <c r="AU15" s="132" t="s">
        <v>155</v>
      </c>
      <c r="AV15" s="132"/>
      <c r="AW15" s="132"/>
      <c r="AX15" s="132"/>
      <c r="AY15" s="132"/>
      <c r="AZ15" s="132"/>
      <c r="BA15" s="132"/>
      <c r="BB15" s="132"/>
      <c r="BC15" s="132" t="s">
        <v>85</v>
      </c>
      <c r="BD15" s="132"/>
      <c r="BE15" s="132"/>
      <c r="BF15" s="132"/>
      <c r="BG15" s="132"/>
      <c r="BH15" s="132"/>
      <c r="BI15" s="132"/>
      <c r="BJ15" s="125"/>
    </row>
    <row r="16" spans="3:62" ht="12.75" customHeight="1">
      <c r="C16" s="8"/>
      <c r="D16" s="8"/>
      <c r="E16" s="8"/>
      <c r="F16" s="8"/>
      <c r="G16" s="9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3:62" ht="12.75" customHeight="1">
      <c r="C17" s="126" t="s">
        <v>46</v>
      </c>
      <c r="D17" s="126"/>
      <c r="E17" s="126"/>
      <c r="F17" s="138">
        <v>11</v>
      </c>
      <c r="G17" s="138"/>
      <c r="H17" s="138"/>
      <c r="I17" s="126" t="s">
        <v>39</v>
      </c>
      <c r="J17" s="126"/>
      <c r="K17" s="126"/>
      <c r="M17" s="106">
        <v>2693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>
        <v>741</v>
      </c>
      <c r="X17" s="107"/>
      <c r="Y17" s="107"/>
      <c r="Z17" s="107"/>
      <c r="AA17" s="107"/>
      <c r="AB17" s="107"/>
      <c r="AC17" s="107"/>
      <c r="AD17" s="107"/>
      <c r="AE17" s="107">
        <v>593</v>
      </c>
      <c r="AF17" s="107"/>
      <c r="AG17" s="107"/>
      <c r="AH17" s="107"/>
      <c r="AI17" s="107"/>
      <c r="AJ17" s="107"/>
      <c r="AK17" s="107"/>
      <c r="AL17" s="107"/>
      <c r="AM17" s="107">
        <v>676</v>
      </c>
      <c r="AN17" s="107"/>
      <c r="AO17" s="107"/>
      <c r="AP17" s="107"/>
      <c r="AQ17" s="107"/>
      <c r="AR17" s="107"/>
      <c r="AS17" s="107"/>
      <c r="AT17" s="107"/>
      <c r="AU17" s="107">
        <v>494</v>
      </c>
      <c r="AV17" s="107"/>
      <c r="AW17" s="107"/>
      <c r="AX17" s="107"/>
      <c r="AY17" s="107"/>
      <c r="AZ17" s="107"/>
      <c r="BA17" s="107"/>
      <c r="BB17" s="107"/>
      <c r="BC17" s="107">
        <v>189</v>
      </c>
      <c r="BD17" s="107"/>
      <c r="BE17" s="107"/>
      <c r="BF17" s="107"/>
      <c r="BG17" s="107"/>
      <c r="BH17" s="107"/>
      <c r="BI17" s="107"/>
      <c r="BJ17" s="107"/>
    </row>
    <row r="18" spans="3:62" ht="12.75" customHeight="1">
      <c r="C18" s="8"/>
      <c r="D18" s="8"/>
      <c r="E18" s="8"/>
      <c r="F18" s="138">
        <v>12</v>
      </c>
      <c r="G18" s="138"/>
      <c r="H18" s="138"/>
      <c r="I18" s="8"/>
      <c r="J18" s="8"/>
      <c r="K18" s="8"/>
      <c r="M18" s="106">
        <v>2537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>
        <v>785</v>
      </c>
      <c r="X18" s="107"/>
      <c r="Y18" s="107"/>
      <c r="Z18" s="107"/>
      <c r="AA18" s="107"/>
      <c r="AB18" s="107"/>
      <c r="AC18" s="107"/>
      <c r="AD18" s="107"/>
      <c r="AE18" s="107">
        <v>541</v>
      </c>
      <c r="AF18" s="107"/>
      <c r="AG18" s="107"/>
      <c r="AH18" s="107"/>
      <c r="AI18" s="107"/>
      <c r="AJ18" s="107"/>
      <c r="AK18" s="107"/>
      <c r="AL18" s="107"/>
      <c r="AM18" s="107">
        <v>632</v>
      </c>
      <c r="AN18" s="107"/>
      <c r="AO18" s="107"/>
      <c r="AP18" s="107"/>
      <c r="AQ18" s="107"/>
      <c r="AR18" s="107"/>
      <c r="AS18" s="107"/>
      <c r="AT18" s="107"/>
      <c r="AU18" s="107">
        <v>451</v>
      </c>
      <c r="AV18" s="107"/>
      <c r="AW18" s="107"/>
      <c r="AX18" s="107"/>
      <c r="AY18" s="107"/>
      <c r="AZ18" s="107"/>
      <c r="BA18" s="107"/>
      <c r="BB18" s="107"/>
      <c r="BC18" s="107">
        <v>128</v>
      </c>
      <c r="BD18" s="107"/>
      <c r="BE18" s="107"/>
      <c r="BF18" s="107"/>
      <c r="BG18" s="107"/>
      <c r="BH18" s="107"/>
      <c r="BI18" s="107"/>
      <c r="BJ18" s="107"/>
    </row>
    <row r="19" spans="3:62" ht="12.75" customHeight="1">
      <c r="C19" s="8"/>
      <c r="D19" s="8"/>
      <c r="E19" s="8"/>
      <c r="F19" s="138">
        <v>13</v>
      </c>
      <c r="G19" s="138"/>
      <c r="H19" s="138"/>
      <c r="I19" s="8"/>
      <c r="J19" s="8"/>
      <c r="K19" s="8"/>
      <c r="M19" s="106">
        <v>2335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7">
        <v>758</v>
      </c>
      <c r="X19" s="107"/>
      <c r="Y19" s="107"/>
      <c r="Z19" s="107"/>
      <c r="AA19" s="107"/>
      <c r="AB19" s="107"/>
      <c r="AC19" s="107"/>
      <c r="AD19" s="107"/>
      <c r="AE19" s="107">
        <v>503</v>
      </c>
      <c r="AF19" s="107"/>
      <c r="AG19" s="107"/>
      <c r="AH19" s="107"/>
      <c r="AI19" s="107"/>
      <c r="AJ19" s="107"/>
      <c r="AK19" s="107"/>
      <c r="AL19" s="107"/>
      <c r="AM19" s="107">
        <v>564</v>
      </c>
      <c r="AN19" s="107"/>
      <c r="AO19" s="107"/>
      <c r="AP19" s="107"/>
      <c r="AQ19" s="107"/>
      <c r="AR19" s="107"/>
      <c r="AS19" s="107"/>
      <c r="AT19" s="107"/>
      <c r="AU19" s="107">
        <v>404</v>
      </c>
      <c r="AV19" s="107"/>
      <c r="AW19" s="107"/>
      <c r="AX19" s="107"/>
      <c r="AY19" s="107"/>
      <c r="AZ19" s="107"/>
      <c r="BA19" s="107"/>
      <c r="BB19" s="107"/>
      <c r="BC19" s="107">
        <v>106</v>
      </c>
      <c r="BD19" s="107"/>
      <c r="BE19" s="107"/>
      <c r="BF19" s="107"/>
      <c r="BG19" s="107"/>
      <c r="BH19" s="107"/>
      <c r="BI19" s="107"/>
      <c r="BJ19" s="107"/>
    </row>
    <row r="20" spans="3:62" ht="12.75" customHeight="1">
      <c r="C20" s="8"/>
      <c r="D20" s="8"/>
      <c r="E20" s="8"/>
      <c r="F20" s="138">
        <v>14</v>
      </c>
      <c r="G20" s="138"/>
      <c r="H20" s="138"/>
      <c r="I20" s="8"/>
      <c r="J20" s="8"/>
      <c r="K20" s="8"/>
      <c r="M20" s="106">
        <v>2209</v>
      </c>
      <c r="N20" s="107"/>
      <c r="O20" s="107"/>
      <c r="P20" s="107"/>
      <c r="Q20" s="107"/>
      <c r="R20" s="107"/>
      <c r="S20" s="107"/>
      <c r="T20" s="107"/>
      <c r="U20" s="107"/>
      <c r="V20" s="107"/>
      <c r="W20" s="107">
        <v>680</v>
      </c>
      <c r="X20" s="107"/>
      <c r="Y20" s="107"/>
      <c r="Z20" s="107"/>
      <c r="AA20" s="107"/>
      <c r="AB20" s="107"/>
      <c r="AC20" s="107"/>
      <c r="AD20" s="107"/>
      <c r="AE20" s="107">
        <v>479</v>
      </c>
      <c r="AF20" s="107"/>
      <c r="AG20" s="107"/>
      <c r="AH20" s="107"/>
      <c r="AI20" s="107"/>
      <c r="AJ20" s="107"/>
      <c r="AK20" s="107"/>
      <c r="AL20" s="107"/>
      <c r="AM20" s="107">
        <v>545</v>
      </c>
      <c r="AN20" s="107"/>
      <c r="AO20" s="107"/>
      <c r="AP20" s="107"/>
      <c r="AQ20" s="107"/>
      <c r="AR20" s="107"/>
      <c r="AS20" s="107"/>
      <c r="AT20" s="107"/>
      <c r="AU20" s="107">
        <v>375</v>
      </c>
      <c r="AV20" s="107"/>
      <c r="AW20" s="107"/>
      <c r="AX20" s="107"/>
      <c r="AY20" s="107"/>
      <c r="AZ20" s="107"/>
      <c r="BA20" s="107"/>
      <c r="BB20" s="107"/>
      <c r="BC20" s="107">
        <v>130</v>
      </c>
      <c r="BD20" s="107"/>
      <c r="BE20" s="107"/>
      <c r="BF20" s="107"/>
      <c r="BG20" s="107"/>
      <c r="BH20" s="107"/>
      <c r="BI20" s="107"/>
      <c r="BJ20" s="107"/>
    </row>
    <row r="21" spans="2:62" s="77" customFormat="1" ht="12.75" customHeight="1">
      <c r="B21" s="78"/>
      <c r="C21" s="78"/>
      <c r="D21" s="78"/>
      <c r="E21" s="78"/>
      <c r="F21" s="112">
        <v>15</v>
      </c>
      <c r="G21" s="112"/>
      <c r="H21" s="112"/>
      <c r="I21" s="78"/>
      <c r="J21" s="78"/>
      <c r="K21" s="78"/>
      <c r="L21" s="78"/>
      <c r="M21" s="113">
        <v>2107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>
        <v>688</v>
      </c>
      <c r="X21" s="111"/>
      <c r="Y21" s="111"/>
      <c r="Z21" s="111"/>
      <c r="AA21" s="111"/>
      <c r="AB21" s="111"/>
      <c r="AC21" s="111"/>
      <c r="AD21" s="111"/>
      <c r="AE21" s="111">
        <v>446</v>
      </c>
      <c r="AF21" s="111"/>
      <c r="AG21" s="111"/>
      <c r="AH21" s="111"/>
      <c r="AI21" s="111"/>
      <c r="AJ21" s="111"/>
      <c r="AK21" s="111"/>
      <c r="AL21" s="111"/>
      <c r="AM21" s="111">
        <v>535</v>
      </c>
      <c r="AN21" s="111"/>
      <c r="AO21" s="111"/>
      <c r="AP21" s="111"/>
      <c r="AQ21" s="111"/>
      <c r="AR21" s="111"/>
      <c r="AS21" s="111"/>
      <c r="AT21" s="111"/>
      <c r="AU21" s="111">
        <v>357</v>
      </c>
      <c r="AV21" s="111"/>
      <c r="AW21" s="111"/>
      <c r="AX21" s="111"/>
      <c r="AY21" s="111"/>
      <c r="AZ21" s="111"/>
      <c r="BA21" s="111"/>
      <c r="BB21" s="111"/>
      <c r="BC21" s="111">
        <v>81</v>
      </c>
      <c r="BD21" s="111"/>
      <c r="BE21" s="111"/>
      <c r="BF21" s="111"/>
      <c r="BG21" s="111"/>
      <c r="BH21" s="111"/>
      <c r="BI21" s="111"/>
      <c r="BJ21" s="111"/>
    </row>
    <row r="22" spans="2:62" ht="12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65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2:6" ht="12" customHeight="1">
      <c r="B23" s="151" t="s">
        <v>54</v>
      </c>
      <c r="C23" s="151"/>
      <c r="D23" s="151"/>
      <c r="E23" s="9" t="s">
        <v>717</v>
      </c>
      <c r="F23" s="2" t="s">
        <v>150</v>
      </c>
    </row>
    <row r="24" ht="12" customHeight="1"/>
    <row r="25" ht="12" customHeight="1"/>
    <row r="26" ht="12" customHeight="1"/>
    <row r="27" spans="2:62" s="1" customFormat="1" ht="18" customHeight="1">
      <c r="B27" s="159" t="s">
        <v>711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</row>
    <row r="28" spans="2:62" ht="12.75" customHeight="1">
      <c r="B28" s="123" t="s">
        <v>156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</row>
    <row r="29" spans="2:62" ht="12.75" customHeight="1">
      <c r="B29" s="6"/>
      <c r="C29" s="6"/>
      <c r="D29" s="6"/>
      <c r="E29" s="6"/>
      <c r="F29" s="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8" customHeight="1">
      <c r="B30" s="120" t="s">
        <v>72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 t="s">
        <v>101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 t="s">
        <v>84</v>
      </c>
      <c r="X30" s="128"/>
      <c r="Y30" s="128"/>
      <c r="Z30" s="128"/>
      <c r="AA30" s="128"/>
      <c r="AB30" s="128"/>
      <c r="AC30" s="128"/>
      <c r="AD30" s="128"/>
      <c r="AE30" s="128"/>
      <c r="AF30" s="128"/>
      <c r="AG30" s="128" t="s">
        <v>157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 t="s">
        <v>158</v>
      </c>
      <c r="AR30" s="128"/>
      <c r="AS30" s="128"/>
      <c r="AT30" s="128"/>
      <c r="AU30" s="128"/>
      <c r="AV30" s="128"/>
      <c r="AW30" s="128"/>
      <c r="AX30" s="128"/>
      <c r="AY30" s="128"/>
      <c r="AZ30" s="128"/>
      <c r="BA30" s="128" t="s">
        <v>82</v>
      </c>
      <c r="BB30" s="128"/>
      <c r="BC30" s="128"/>
      <c r="BD30" s="128"/>
      <c r="BE30" s="128"/>
      <c r="BF30" s="128"/>
      <c r="BG30" s="128"/>
      <c r="BH30" s="128"/>
      <c r="BI30" s="128"/>
      <c r="BJ30" s="129"/>
    </row>
    <row r="31" spans="2:62" ht="18" customHeight="1">
      <c r="B31" s="12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 t="s">
        <v>159</v>
      </c>
      <c r="N31" s="132"/>
      <c r="O31" s="132"/>
      <c r="P31" s="132"/>
      <c r="Q31" s="132"/>
      <c r="R31" s="132" t="s">
        <v>45</v>
      </c>
      <c r="S31" s="132"/>
      <c r="T31" s="132"/>
      <c r="U31" s="132"/>
      <c r="V31" s="132"/>
      <c r="W31" s="132" t="s">
        <v>159</v>
      </c>
      <c r="X31" s="132"/>
      <c r="Y31" s="132"/>
      <c r="Z31" s="132"/>
      <c r="AA31" s="132"/>
      <c r="AB31" s="132" t="s">
        <v>45</v>
      </c>
      <c r="AC31" s="132"/>
      <c r="AD31" s="132"/>
      <c r="AE31" s="132"/>
      <c r="AF31" s="132"/>
      <c r="AG31" s="132" t="s">
        <v>159</v>
      </c>
      <c r="AH31" s="132"/>
      <c r="AI31" s="132"/>
      <c r="AJ31" s="132"/>
      <c r="AK31" s="132"/>
      <c r="AL31" s="132" t="s">
        <v>45</v>
      </c>
      <c r="AM31" s="132"/>
      <c r="AN31" s="132"/>
      <c r="AO31" s="132"/>
      <c r="AP31" s="132"/>
      <c r="AQ31" s="132" t="s">
        <v>159</v>
      </c>
      <c r="AR31" s="132"/>
      <c r="AS31" s="132"/>
      <c r="AT31" s="132"/>
      <c r="AU31" s="132"/>
      <c r="AV31" s="132" t="s">
        <v>45</v>
      </c>
      <c r="AW31" s="132"/>
      <c r="AX31" s="132"/>
      <c r="AY31" s="132"/>
      <c r="AZ31" s="132"/>
      <c r="BA31" s="132" t="s">
        <v>159</v>
      </c>
      <c r="BB31" s="132"/>
      <c r="BC31" s="132"/>
      <c r="BD31" s="132"/>
      <c r="BE31" s="132"/>
      <c r="BF31" s="132" t="s">
        <v>45</v>
      </c>
      <c r="BG31" s="132"/>
      <c r="BH31" s="132"/>
      <c r="BI31" s="132"/>
      <c r="BJ31" s="125"/>
    </row>
    <row r="32" spans="3:22" ht="12.75" customHeight="1">
      <c r="C32" s="8"/>
      <c r="D32" s="8"/>
      <c r="E32" s="8"/>
      <c r="F32" s="8"/>
      <c r="G32" s="9"/>
      <c r="M32" s="50"/>
      <c r="N32" s="4"/>
      <c r="O32" s="4"/>
      <c r="P32" s="4"/>
      <c r="Q32" s="4"/>
      <c r="R32" s="4"/>
      <c r="S32" s="4"/>
      <c r="T32" s="4"/>
      <c r="U32" s="4"/>
      <c r="V32" s="4"/>
    </row>
    <row r="33" spans="3:62" ht="12.75" customHeight="1">
      <c r="C33" s="126" t="s">
        <v>46</v>
      </c>
      <c r="D33" s="126"/>
      <c r="E33" s="126"/>
      <c r="F33" s="138">
        <v>11</v>
      </c>
      <c r="G33" s="138"/>
      <c r="H33" s="138"/>
      <c r="I33" s="126" t="s">
        <v>39</v>
      </c>
      <c r="J33" s="126"/>
      <c r="K33" s="126"/>
      <c r="M33" s="106">
        <v>673</v>
      </c>
      <c r="N33" s="107"/>
      <c r="O33" s="107"/>
      <c r="P33" s="107"/>
      <c r="Q33" s="107"/>
      <c r="R33" s="107">
        <v>11033</v>
      </c>
      <c r="S33" s="107"/>
      <c r="T33" s="107"/>
      <c r="U33" s="107"/>
      <c r="V33" s="107"/>
      <c r="W33" s="107">
        <v>662</v>
      </c>
      <c r="X33" s="107"/>
      <c r="Y33" s="107"/>
      <c r="Z33" s="107"/>
      <c r="AA33" s="107"/>
      <c r="AB33" s="107">
        <v>18175</v>
      </c>
      <c r="AC33" s="107"/>
      <c r="AD33" s="107"/>
      <c r="AE33" s="107"/>
      <c r="AF33" s="107"/>
      <c r="AG33" s="107">
        <v>40</v>
      </c>
      <c r="AH33" s="107"/>
      <c r="AI33" s="107"/>
      <c r="AJ33" s="107"/>
      <c r="AK33" s="107"/>
      <c r="AL33" s="107">
        <v>78</v>
      </c>
      <c r="AM33" s="107"/>
      <c r="AN33" s="107"/>
      <c r="AO33" s="107"/>
      <c r="AP33" s="107"/>
      <c r="AQ33" s="107">
        <v>566</v>
      </c>
      <c r="AR33" s="107"/>
      <c r="AS33" s="107"/>
      <c r="AT33" s="107"/>
      <c r="AU33" s="107"/>
      <c r="AV33" s="107">
        <v>9041</v>
      </c>
      <c r="AW33" s="107"/>
      <c r="AX33" s="107"/>
      <c r="AY33" s="107"/>
      <c r="AZ33" s="107"/>
      <c r="BA33" s="107">
        <v>458</v>
      </c>
      <c r="BB33" s="107"/>
      <c r="BC33" s="107"/>
      <c r="BD33" s="107"/>
      <c r="BE33" s="107"/>
      <c r="BF33" s="105">
        <v>4895</v>
      </c>
      <c r="BG33" s="105"/>
      <c r="BH33" s="105"/>
      <c r="BI33" s="105"/>
      <c r="BJ33" s="105"/>
    </row>
    <row r="34" spans="3:62" ht="12.75" customHeight="1">
      <c r="C34" s="8"/>
      <c r="D34" s="8"/>
      <c r="E34" s="8"/>
      <c r="F34" s="138">
        <v>12</v>
      </c>
      <c r="G34" s="138"/>
      <c r="H34" s="138"/>
      <c r="I34" s="8"/>
      <c r="J34" s="8"/>
      <c r="K34" s="8"/>
      <c r="M34" s="106">
        <v>661</v>
      </c>
      <c r="N34" s="107"/>
      <c r="O34" s="107"/>
      <c r="P34" s="107"/>
      <c r="Q34" s="107"/>
      <c r="R34" s="107">
        <v>10467</v>
      </c>
      <c r="S34" s="107"/>
      <c r="T34" s="107"/>
      <c r="U34" s="107"/>
      <c r="V34" s="107"/>
      <c r="W34" s="107">
        <v>695</v>
      </c>
      <c r="X34" s="107"/>
      <c r="Y34" s="107"/>
      <c r="Z34" s="107"/>
      <c r="AA34" s="107"/>
      <c r="AB34" s="107">
        <v>17933</v>
      </c>
      <c r="AC34" s="107"/>
      <c r="AD34" s="107"/>
      <c r="AE34" s="107"/>
      <c r="AF34" s="107"/>
      <c r="AG34" s="107">
        <v>74</v>
      </c>
      <c r="AH34" s="107"/>
      <c r="AI34" s="107"/>
      <c r="AJ34" s="107"/>
      <c r="AK34" s="107"/>
      <c r="AL34" s="107">
        <v>192</v>
      </c>
      <c r="AM34" s="107"/>
      <c r="AN34" s="107"/>
      <c r="AO34" s="107"/>
      <c r="AP34" s="107"/>
      <c r="AQ34" s="107">
        <v>567</v>
      </c>
      <c r="AR34" s="107"/>
      <c r="AS34" s="107"/>
      <c r="AT34" s="107"/>
      <c r="AU34" s="107"/>
      <c r="AV34" s="107">
        <v>8732</v>
      </c>
      <c r="AW34" s="107"/>
      <c r="AX34" s="107"/>
      <c r="AY34" s="107"/>
      <c r="AZ34" s="107"/>
      <c r="BA34" s="107">
        <v>447</v>
      </c>
      <c r="BB34" s="107"/>
      <c r="BC34" s="107"/>
      <c r="BD34" s="107"/>
      <c r="BE34" s="107"/>
      <c r="BF34" s="105">
        <v>4874</v>
      </c>
      <c r="BG34" s="105"/>
      <c r="BH34" s="105"/>
      <c r="BI34" s="105"/>
      <c r="BJ34" s="105"/>
    </row>
    <row r="35" spans="3:62" ht="12.75" customHeight="1">
      <c r="C35" s="8"/>
      <c r="D35" s="8"/>
      <c r="E35" s="8"/>
      <c r="F35" s="138">
        <v>13</v>
      </c>
      <c r="G35" s="138"/>
      <c r="H35" s="138"/>
      <c r="I35" s="8"/>
      <c r="J35" s="8"/>
      <c r="K35" s="8"/>
      <c r="M35" s="106">
        <v>680</v>
      </c>
      <c r="N35" s="107"/>
      <c r="O35" s="107"/>
      <c r="P35" s="107"/>
      <c r="Q35" s="107"/>
      <c r="R35" s="107">
        <v>11368</v>
      </c>
      <c r="S35" s="107"/>
      <c r="T35" s="107"/>
      <c r="U35" s="107"/>
      <c r="V35" s="107"/>
      <c r="W35" s="107">
        <v>734</v>
      </c>
      <c r="X35" s="107"/>
      <c r="Y35" s="107"/>
      <c r="Z35" s="107"/>
      <c r="AA35" s="107"/>
      <c r="AB35" s="107">
        <v>17184</v>
      </c>
      <c r="AC35" s="107"/>
      <c r="AD35" s="107"/>
      <c r="AE35" s="107"/>
      <c r="AF35" s="107"/>
      <c r="AG35" s="107">
        <v>75</v>
      </c>
      <c r="AH35" s="107"/>
      <c r="AI35" s="107"/>
      <c r="AJ35" s="107"/>
      <c r="AK35" s="107"/>
      <c r="AL35" s="107">
        <v>125</v>
      </c>
      <c r="AM35" s="107"/>
      <c r="AN35" s="107"/>
      <c r="AO35" s="107"/>
      <c r="AP35" s="107"/>
      <c r="AQ35" s="107">
        <v>522</v>
      </c>
      <c r="AR35" s="107"/>
      <c r="AS35" s="107"/>
      <c r="AT35" s="107"/>
      <c r="AU35" s="107"/>
      <c r="AV35" s="107">
        <v>7528</v>
      </c>
      <c r="AW35" s="107"/>
      <c r="AX35" s="107"/>
      <c r="AY35" s="107"/>
      <c r="AZ35" s="107"/>
      <c r="BA35" s="107">
        <v>445</v>
      </c>
      <c r="BB35" s="107"/>
      <c r="BC35" s="107"/>
      <c r="BD35" s="107"/>
      <c r="BE35" s="107"/>
      <c r="BF35" s="105">
        <v>4567</v>
      </c>
      <c r="BG35" s="105"/>
      <c r="BH35" s="105"/>
      <c r="BI35" s="105"/>
      <c r="BJ35" s="105"/>
    </row>
    <row r="36" spans="2:62" ht="12.75" customHeight="1">
      <c r="B36" s="4"/>
      <c r="C36" s="4"/>
      <c r="D36" s="4"/>
      <c r="E36" s="4"/>
      <c r="F36" s="123">
        <v>14</v>
      </c>
      <c r="G36" s="123"/>
      <c r="H36" s="123"/>
      <c r="I36" s="4"/>
      <c r="J36" s="4"/>
      <c r="K36" s="4"/>
      <c r="L36" s="4"/>
      <c r="M36" s="106">
        <v>558</v>
      </c>
      <c r="N36" s="107"/>
      <c r="O36" s="107"/>
      <c r="P36" s="107"/>
      <c r="Q36" s="107"/>
      <c r="R36" s="107">
        <v>9590</v>
      </c>
      <c r="S36" s="107"/>
      <c r="T36" s="107"/>
      <c r="U36" s="107"/>
      <c r="V36" s="107"/>
      <c r="W36" s="107">
        <v>599</v>
      </c>
      <c r="X36" s="107"/>
      <c r="Y36" s="107"/>
      <c r="Z36" s="107"/>
      <c r="AA36" s="107"/>
      <c r="AB36" s="107">
        <v>14968</v>
      </c>
      <c r="AC36" s="107"/>
      <c r="AD36" s="107"/>
      <c r="AE36" s="107"/>
      <c r="AF36" s="107"/>
      <c r="AG36" s="107">
        <v>86</v>
      </c>
      <c r="AH36" s="107"/>
      <c r="AI36" s="107"/>
      <c r="AJ36" s="107"/>
      <c r="AK36" s="107"/>
      <c r="AL36" s="107">
        <v>569</v>
      </c>
      <c r="AM36" s="107"/>
      <c r="AN36" s="107"/>
      <c r="AO36" s="107"/>
      <c r="AP36" s="107"/>
      <c r="AQ36" s="107">
        <v>520</v>
      </c>
      <c r="AR36" s="107"/>
      <c r="AS36" s="107"/>
      <c r="AT36" s="107"/>
      <c r="AU36" s="107"/>
      <c r="AV36" s="107">
        <v>7630</v>
      </c>
      <c r="AW36" s="107"/>
      <c r="AX36" s="107"/>
      <c r="AY36" s="107"/>
      <c r="AZ36" s="107"/>
      <c r="BA36" s="107">
        <v>510</v>
      </c>
      <c r="BB36" s="107"/>
      <c r="BC36" s="107"/>
      <c r="BD36" s="107"/>
      <c r="BE36" s="107"/>
      <c r="BF36" s="105">
        <v>5151</v>
      </c>
      <c r="BG36" s="105"/>
      <c r="BH36" s="105"/>
      <c r="BI36" s="105"/>
      <c r="BJ36" s="105"/>
    </row>
    <row r="37" spans="2:62" s="77" customFormat="1" ht="12.75" customHeight="1">
      <c r="B37" s="78"/>
      <c r="C37" s="78"/>
      <c r="D37" s="78"/>
      <c r="E37" s="78"/>
      <c r="F37" s="112">
        <v>15</v>
      </c>
      <c r="G37" s="112"/>
      <c r="H37" s="112"/>
      <c r="I37" s="78"/>
      <c r="J37" s="78"/>
      <c r="K37" s="78"/>
      <c r="L37" s="78"/>
      <c r="M37" s="113">
        <v>497</v>
      </c>
      <c r="N37" s="111"/>
      <c r="O37" s="111"/>
      <c r="P37" s="111"/>
      <c r="Q37" s="111"/>
      <c r="R37" s="111">
        <v>9026</v>
      </c>
      <c r="S37" s="111"/>
      <c r="T37" s="111"/>
      <c r="U37" s="111"/>
      <c r="V37" s="111"/>
      <c r="W37" s="111">
        <v>537</v>
      </c>
      <c r="X37" s="111"/>
      <c r="Y37" s="111"/>
      <c r="Z37" s="111"/>
      <c r="AA37" s="111"/>
      <c r="AB37" s="111">
        <v>14043</v>
      </c>
      <c r="AC37" s="111"/>
      <c r="AD37" s="111"/>
      <c r="AE37" s="111"/>
      <c r="AF37" s="111"/>
      <c r="AG37" s="111">
        <v>227</v>
      </c>
      <c r="AH37" s="111"/>
      <c r="AI37" s="111"/>
      <c r="AJ37" s="111"/>
      <c r="AK37" s="111"/>
      <c r="AL37" s="111">
        <v>1879</v>
      </c>
      <c r="AM37" s="111"/>
      <c r="AN37" s="111"/>
      <c r="AO37" s="111"/>
      <c r="AP37" s="111"/>
      <c r="AQ37" s="111">
        <v>485</v>
      </c>
      <c r="AR37" s="111"/>
      <c r="AS37" s="111"/>
      <c r="AT37" s="111"/>
      <c r="AU37" s="111"/>
      <c r="AV37" s="111">
        <v>5781</v>
      </c>
      <c r="AW37" s="111"/>
      <c r="AX37" s="111"/>
      <c r="AY37" s="111"/>
      <c r="AZ37" s="111"/>
      <c r="BA37" s="111">
        <v>421</v>
      </c>
      <c r="BB37" s="111"/>
      <c r="BC37" s="111"/>
      <c r="BD37" s="111"/>
      <c r="BE37" s="111"/>
      <c r="BF37" s="111">
        <v>3933</v>
      </c>
      <c r="BG37" s="111"/>
      <c r="BH37" s="111"/>
      <c r="BI37" s="111"/>
      <c r="BJ37" s="111"/>
    </row>
    <row r="38" spans="2:62" ht="12.75" customHeight="1">
      <c r="B38" s="5"/>
      <c r="C38" s="6"/>
      <c r="D38" s="6"/>
      <c r="E38" s="6"/>
      <c r="F38" s="6"/>
      <c r="G38" s="19"/>
      <c r="H38" s="5"/>
      <c r="I38" s="5"/>
      <c r="J38" s="5"/>
      <c r="K38" s="5"/>
      <c r="L38" s="5"/>
      <c r="M38" s="4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8" customHeight="1">
      <c r="B39" s="120" t="s">
        <v>72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 t="s">
        <v>160</v>
      </c>
      <c r="N39" s="128"/>
      <c r="O39" s="128"/>
      <c r="P39" s="128"/>
      <c r="Q39" s="128"/>
      <c r="R39" s="128"/>
      <c r="S39" s="128"/>
      <c r="T39" s="128"/>
      <c r="U39" s="128"/>
      <c r="V39" s="128"/>
      <c r="W39" s="128" t="s">
        <v>161</v>
      </c>
      <c r="X39" s="128"/>
      <c r="Y39" s="128"/>
      <c r="Z39" s="128"/>
      <c r="AA39" s="128"/>
      <c r="AB39" s="128"/>
      <c r="AC39" s="128"/>
      <c r="AD39" s="128"/>
      <c r="AE39" s="128"/>
      <c r="AF39" s="128"/>
      <c r="AG39" s="128" t="s">
        <v>162</v>
      </c>
      <c r="AH39" s="128"/>
      <c r="AI39" s="128"/>
      <c r="AJ39" s="128"/>
      <c r="AK39" s="128"/>
      <c r="AL39" s="128"/>
      <c r="AM39" s="128"/>
      <c r="AN39" s="128"/>
      <c r="AO39" s="128"/>
      <c r="AP39" s="128"/>
      <c r="AQ39" s="128" t="s">
        <v>475</v>
      </c>
      <c r="AR39" s="128"/>
      <c r="AS39" s="128"/>
      <c r="AT39" s="128"/>
      <c r="AU39" s="128"/>
      <c r="AV39" s="128"/>
      <c r="AW39" s="128"/>
      <c r="AX39" s="128"/>
      <c r="AY39" s="128"/>
      <c r="AZ39" s="128"/>
      <c r="BA39" s="128" t="s">
        <v>476</v>
      </c>
      <c r="BB39" s="128"/>
      <c r="BC39" s="128"/>
      <c r="BD39" s="128"/>
      <c r="BE39" s="128"/>
      <c r="BF39" s="128"/>
      <c r="BG39" s="128"/>
      <c r="BH39" s="128"/>
      <c r="BI39" s="128"/>
      <c r="BJ39" s="129"/>
    </row>
    <row r="40" spans="2:62" ht="18" customHeight="1">
      <c r="B40" s="12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 t="s">
        <v>159</v>
      </c>
      <c r="N40" s="132"/>
      <c r="O40" s="132"/>
      <c r="P40" s="132"/>
      <c r="Q40" s="132"/>
      <c r="R40" s="132" t="s">
        <v>45</v>
      </c>
      <c r="S40" s="132"/>
      <c r="T40" s="132"/>
      <c r="U40" s="132"/>
      <c r="V40" s="132"/>
      <c r="W40" s="132" t="s">
        <v>159</v>
      </c>
      <c r="X40" s="132"/>
      <c r="Y40" s="132"/>
      <c r="Z40" s="132"/>
      <c r="AA40" s="132"/>
      <c r="AB40" s="132" t="s">
        <v>45</v>
      </c>
      <c r="AC40" s="132"/>
      <c r="AD40" s="132"/>
      <c r="AE40" s="132"/>
      <c r="AF40" s="132"/>
      <c r="AG40" s="132" t="s">
        <v>159</v>
      </c>
      <c r="AH40" s="132"/>
      <c r="AI40" s="132"/>
      <c r="AJ40" s="132"/>
      <c r="AK40" s="132"/>
      <c r="AL40" s="132" t="s">
        <v>45</v>
      </c>
      <c r="AM40" s="132"/>
      <c r="AN40" s="132"/>
      <c r="AO40" s="132"/>
      <c r="AP40" s="132"/>
      <c r="AQ40" s="132" t="s">
        <v>159</v>
      </c>
      <c r="AR40" s="132"/>
      <c r="AS40" s="132"/>
      <c r="AT40" s="132"/>
      <c r="AU40" s="132"/>
      <c r="AV40" s="132" t="s">
        <v>45</v>
      </c>
      <c r="AW40" s="132"/>
      <c r="AX40" s="132"/>
      <c r="AY40" s="132"/>
      <c r="AZ40" s="132"/>
      <c r="BA40" s="132" t="s">
        <v>159</v>
      </c>
      <c r="BB40" s="132"/>
      <c r="BC40" s="132"/>
      <c r="BD40" s="132"/>
      <c r="BE40" s="132"/>
      <c r="BF40" s="132" t="s">
        <v>45</v>
      </c>
      <c r="BG40" s="132"/>
      <c r="BH40" s="132"/>
      <c r="BI40" s="132"/>
      <c r="BJ40" s="125"/>
    </row>
    <row r="41" spans="3:22" ht="12.75" customHeight="1">
      <c r="C41" s="8"/>
      <c r="D41" s="8"/>
      <c r="E41" s="8"/>
      <c r="F41" s="8"/>
      <c r="G41" s="9"/>
      <c r="M41" s="50"/>
      <c r="N41" s="4"/>
      <c r="O41" s="4"/>
      <c r="P41" s="4"/>
      <c r="Q41" s="4"/>
      <c r="R41" s="4"/>
      <c r="S41" s="4"/>
      <c r="T41" s="4"/>
      <c r="U41" s="4"/>
      <c r="V41" s="4"/>
    </row>
    <row r="42" spans="3:62" ht="12.75" customHeight="1">
      <c r="C42" s="126" t="s">
        <v>46</v>
      </c>
      <c r="D42" s="126"/>
      <c r="E42" s="126"/>
      <c r="F42" s="138">
        <v>11</v>
      </c>
      <c r="G42" s="138"/>
      <c r="H42" s="138"/>
      <c r="I42" s="126" t="s">
        <v>39</v>
      </c>
      <c r="J42" s="126"/>
      <c r="K42" s="126"/>
      <c r="M42" s="106">
        <v>646</v>
      </c>
      <c r="N42" s="107"/>
      <c r="O42" s="107"/>
      <c r="P42" s="107"/>
      <c r="Q42" s="107"/>
      <c r="R42" s="107">
        <v>11950</v>
      </c>
      <c r="S42" s="107"/>
      <c r="T42" s="107"/>
      <c r="U42" s="107"/>
      <c r="V42" s="107"/>
      <c r="W42" s="107">
        <v>514</v>
      </c>
      <c r="X42" s="107"/>
      <c r="Y42" s="107"/>
      <c r="Z42" s="107"/>
      <c r="AA42" s="107"/>
      <c r="AB42" s="107">
        <v>7862</v>
      </c>
      <c r="AC42" s="107"/>
      <c r="AD42" s="107"/>
      <c r="AE42" s="107"/>
      <c r="AF42" s="107"/>
      <c r="AG42" s="107">
        <v>553</v>
      </c>
      <c r="AH42" s="107"/>
      <c r="AI42" s="107"/>
      <c r="AJ42" s="107"/>
      <c r="AK42" s="107"/>
      <c r="AL42" s="107">
        <v>10309</v>
      </c>
      <c r="AM42" s="107"/>
      <c r="AN42" s="107"/>
      <c r="AO42" s="107"/>
      <c r="AP42" s="107"/>
      <c r="AQ42" s="107">
        <v>338</v>
      </c>
      <c r="AR42" s="107"/>
      <c r="AS42" s="107"/>
      <c r="AT42" s="107"/>
      <c r="AU42" s="107"/>
      <c r="AV42" s="107">
        <v>0</v>
      </c>
      <c r="AW42" s="107"/>
      <c r="AX42" s="107"/>
      <c r="AY42" s="107"/>
      <c r="AZ42" s="107"/>
      <c r="BA42" s="107">
        <v>0</v>
      </c>
      <c r="BB42" s="107"/>
      <c r="BC42" s="107"/>
      <c r="BD42" s="107"/>
      <c r="BE42" s="107"/>
      <c r="BF42" s="105">
        <v>5328</v>
      </c>
      <c r="BG42" s="105"/>
      <c r="BH42" s="105"/>
      <c r="BI42" s="105"/>
      <c r="BJ42" s="105"/>
    </row>
    <row r="43" spans="3:62" ht="12.75" customHeight="1">
      <c r="C43" s="8"/>
      <c r="D43" s="8"/>
      <c r="E43" s="8"/>
      <c r="F43" s="138">
        <v>12</v>
      </c>
      <c r="G43" s="138"/>
      <c r="H43" s="138"/>
      <c r="I43" s="8"/>
      <c r="J43" s="8"/>
      <c r="K43" s="8"/>
      <c r="M43" s="106">
        <v>624</v>
      </c>
      <c r="N43" s="107"/>
      <c r="O43" s="107"/>
      <c r="P43" s="107"/>
      <c r="Q43" s="107"/>
      <c r="R43" s="107">
        <v>10878</v>
      </c>
      <c r="S43" s="107"/>
      <c r="T43" s="107"/>
      <c r="U43" s="107"/>
      <c r="V43" s="107"/>
      <c r="W43" s="107">
        <v>503</v>
      </c>
      <c r="X43" s="107"/>
      <c r="Y43" s="107"/>
      <c r="Z43" s="107"/>
      <c r="AA43" s="107"/>
      <c r="AB43" s="107">
        <v>7942</v>
      </c>
      <c r="AC43" s="107"/>
      <c r="AD43" s="107"/>
      <c r="AE43" s="107"/>
      <c r="AF43" s="107"/>
      <c r="AG43" s="107">
        <v>542</v>
      </c>
      <c r="AH43" s="107"/>
      <c r="AI43" s="107"/>
      <c r="AJ43" s="107"/>
      <c r="AK43" s="107"/>
      <c r="AL43" s="107">
        <v>9237</v>
      </c>
      <c r="AM43" s="107"/>
      <c r="AN43" s="107"/>
      <c r="AO43" s="107"/>
      <c r="AP43" s="107"/>
      <c r="AQ43" s="107">
        <v>319</v>
      </c>
      <c r="AR43" s="107"/>
      <c r="AS43" s="107"/>
      <c r="AT43" s="107"/>
      <c r="AU43" s="107"/>
      <c r="AV43" s="107">
        <v>0</v>
      </c>
      <c r="AW43" s="107"/>
      <c r="AX43" s="107"/>
      <c r="AY43" s="107"/>
      <c r="AZ43" s="107"/>
      <c r="BA43" s="107">
        <v>0</v>
      </c>
      <c r="BB43" s="107"/>
      <c r="BC43" s="107"/>
      <c r="BD43" s="107"/>
      <c r="BE43" s="107"/>
      <c r="BF43" s="105">
        <v>5186</v>
      </c>
      <c r="BG43" s="105"/>
      <c r="BH43" s="105"/>
      <c r="BI43" s="105"/>
      <c r="BJ43" s="105"/>
    </row>
    <row r="44" spans="3:62" ht="12.75" customHeight="1">
      <c r="C44" s="8"/>
      <c r="D44" s="8"/>
      <c r="E44" s="8"/>
      <c r="F44" s="138">
        <v>13</v>
      </c>
      <c r="G44" s="138"/>
      <c r="H44" s="138"/>
      <c r="I44" s="8"/>
      <c r="J44" s="8"/>
      <c r="K44" s="8"/>
      <c r="M44" s="106">
        <v>627</v>
      </c>
      <c r="N44" s="107"/>
      <c r="O44" s="107"/>
      <c r="P44" s="107"/>
      <c r="Q44" s="107"/>
      <c r="R44" s="107">
        <v>10528</v>
      </c>
      <c r="S44" s="107"/>
      <c r="T44" s="107"/>
      <c r="U44" s="107"/>
      <c r="V44" s="107"/>
      <c r="W44" s="107">
        <v>538</v>
      </c>
      <c r="X44" s="107"/>
      <c r="Y44" s="107"/>
      <c r="Z44" s="107"/>
      <c r="AA44" s="107"/>
      <c r="AB44" s="107">
        <v>8138</v>
      </c>
      <c r="AC44" s="107"/>
      <c r="AD44" s="107"/>
      <c r="AE44" s="107"/>
      <c r="AF44" s="107"/>
      <c r="AG44" s="107">
        <v>564</v>
      </c>
      <c r="AH44" s="107"/>
      <c r="AI44" s="107"/>
      <c r="AJ44" s="107"/>
      <c r="AK44" s="107"/>
      <c r="AL44" s="107">
        <v>9788</v>
      </c>
      <c r="AM44" s="107"/>
      <c r="AN44" s="107"/>
      <c r="AO44" s="107"/>
      <c r="AP44" s="107"/>
      <c r="AQ44" s="107">
        <v>409</v>
      </c>
      <c r="AR44" s="107"/>
      <c r="AS44" s="107"/>
      <c r="AT44" s="107"/>
      <c r="AU44" s="107"/>
      <c r="AV44" s="107">
        <v>0</v>
      </c>
      <c r="AW44" s="107"/>
      <c r="AX44" s="107"/>
      <c r="AY44" s="107"/>
      <c r="AZ44" s="107"/>
      <c r="BA44" s="107">
        <v>0</v>
      </c>
      <c r="BB44" s="107"/>
      <c r="BC44" s="107"/>
      <c r="BD44" s="107"/>
      <c r="BE44" s="107"/>
      <c r="BF44" s="105">
        <v>5244</v>
      </c>
      <c r="BG44" s="105"/>
      <c r="BH44" s="105"/>
      <c r="BI44" s="105"/>
      <c r="BJ44" s="105"/>
    </row>
    <row r="45" spans="2:62" ht="12.75" customHeight="1">
      <c r="B45" s="4"/>
      <c r="C45" s="4"/>
      <c r="D45" s="4"/>
      <c r="E45" s="4"/>
      <c r="F45" s="123">
        <v>14</v>
      </c>
      <c r="G45" s="123"/>
      <c r="H45" s="123"/>
      <c r="I45" s="4"/>
      <c r="J45" s="4"/>
      <c r="K45" s="4"/>
      <c r="L45" s="4"/>
      <c r="M45" s="106">
        <v>661</v>
      </c>
      <c r="N45" s="107"/>
      <c r="O45" s="107"/>
      <c r="P45" s="107"/>
      <c r="Q45" s="107"/>
      <c r="R45" s="107">
        <v>11610</v>
      </c>
      <c r="S45" s="107"/>
      <c r="T45" s="107"/>
      <c r="U45" s="107"/>
      <c r="V45" s="107"/>
      <c r="W45" s="107">
        <v>506</v>
      </c>
      <c r="X45" s="107"/>
      <c r="Y45" s="107"/>
      <c r="Z45" s="107"/>
      <c r="AA45" s="107"/>
      <c r="AB45" s="107">
        <v>7703</v>
      </c>
      <c r="AC45" s="107"/>
      <c r="AD45" s="107"/>
      <c r="AE45" s="107"/>
      <c r="AF45" s="107"/>
      <c r="AG45" s="107">
        <v>588</v>
      </c>
      <c r="AH45" s="107"/>
      <c r="AI45" s="107"/>
      <c r="AJ45" s="107"/>
      <c r="AK45" s="107"/>
      <c r="AL45" s="107">
        <v>10731</v>
      </c>
      <c r="AM45" s="107"/>
      <c r="AN45" s="107"/>
      <c r="AO45" s="107"/>
      <c r="AP45" s="107"/>
      <c r="AQ45" s="107">
        <v>299</v>
      </c>
      <c r="AR45" s="107"/>
      <c r="AS45" s="107"/>
      <c r="AT45" s="107"/>
      <c r="AU45" s="107"/>
      <c r="AV45" s="107">
        <v>3174</v>
      </c>
      <c r="AW45" s="107"/>
      <c r="AX45" s="107"/>
      <c r="AY45" s="107"/>
      <c r="AZ45" s="107"/>
      <c r="BA45" s="107">
        <v>0</v>
      </c>
      <c r="BB45" s="107"/>
      <c r="BC45" s="107"/>
      <c r="BD45" s="107"/>
      <c r="BE45" s="107"/>
      <c r="BF45" s="105">
        <v>5450</v>
      </c>
      <c r="BG45" s="105"/>
      <c r="BH45" s="105"/>
      <c r="BI45" s="105"/>
      <c r="BJ45" s="105"/>
    </row>
    <row r="46" spans="2:62" s="77" customFormat="1" ht="12.75" customHeight="1">
      <c r="B46" s="78"/>
      <c r="C46" s="78"/>
      <c r="D46" s="78"/>
      <c r="E46" s="78"/>
      <c r="F46" s="112">
        <v>15</v>
      </c>
      <c r="G46" s="112"/>
      <c r="H46" s="112"/>
      <c r="I46" s="78"/>
      <c r="J46" s="78"/>
      <c r="K46" s="78"/>
      <c r="L46" s="78"/>
      <c r="M46" s="113">
        <v>619</v>
      </c>
      <c r="N46" s="111"/>
      <c r="O46" s="111"/>
      <c r="P46" s="111"/>
      <c r="Q46" s="111"/>
      <c r="R46" s="111">
        <v>9700</v>
      </c>
      <c r="S46" s="111"/>
      <c r="T46" s="111"/>
      <c r="U46" s="111"/>
      <c r="V46" s="111"/>
      <c r="W46" s="111">
        <v>491</v>
      </c>
      <c r="X46" s="111"/>
      <c r="Y46" s="111"/>
      <c r="Z46" s="111"/>
      <c r="AA46" s="111"/>
      <c r="AB46" s="111">
        <v>6590</v>
      </c>
      <c r="AC46" s="111"/>
      <c r="AD46" s="111"/>
      <c r="AE46" s="111"/>
      <c r="AF46" s="111"/>
      <c r="AG46" s="111">
        <v>582</v>
      </c>
      <c r="AH46" s="111"/>
      <c r="AI46" s="111"/>
      <c r="AJ46" s="111"/>
      <c r="AK46" s="111"/>
      <c r="AL46" s="111">
        <v>9218</v>
      </c>
      <c r="AM46" s="111"/>
      <c r="AN46" s="111"/>
      <c r="AO46" s="111"/>
      <c r="AP46" s="111"/>
      <c r="AQ46" s="111">
        <v>239</v>
      </c>
      <c r="AR46" s="111"/>
      <c r="AS46" s="111"/>
      <c r="AT46" s="111"/>
      <c r="AU46" s="111"/>
      <c r="AV46" s="111">
        <v>2858</v>
      </c>
      <c r="AW46" s="111"/>
      <c r="AX46" s="111"/>
      <c r="AY46" s="111"/>
      <c r="AZ46" s="111"/>
      <c r="BA46" s="111">
        <v>0</v>
      </c>
      <c r="BB46" s="111"/>
      <c r="BC46" s="111"/>
      <c r="BD46" s="111"/>
      <c r="BE46" s="111"/>
      <c r="BF46" s="111">
        <v>6042</v>
      </c>
      <c r="BG46" s="111"/>
      <c r="BH46" s="111"/>
      <c r="BI46" s="111"/>
      <c r="BJ46" s="111"/>
    </row>
    <row r="47" spans="2:62" ht="12.75" customHeight="1">
      <c r="B47" s="5"/>
      <c r="C47" s="6"/>
      <c r="D47" s="6"/>
      <c r="E47" s="6"/>
      <c r="F47" s="6"/>
      <c r="G47" s="19"/>
      <c r="H47" s="5"/>
      <c r="I47" s="5"/>
      <c r="J47" s="5"/>
      <c r="K47" s="5"/>
      <c r="L47" s="5"/>
      <c r="M47" s="4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" ht="12" customHeight="1">
      <c r="C48" s="140" t="s">
        <v>51</v>
      </c>
      <c r="D48" s="140"/>
      <c r="E48" s="9" t="s">
        <v>78</v>
      </c>
      <c r="F48" s="2" t="s">
        <v>163</v>
      </c>
    </row>
    <row r="49" spans="2:6" ht="12" customHeight="1">
      <c r="B49" s="134" t="s">
        <v>54</v>
      </c>
      <c r="C49" s="134"/>
      <c r="D49" s="134"/>
      <c r="E49" s="9" t="s">
        <v>295</v>
      </c>
      <c r="F49" s="2" t="s">
        <v>164</v>
      </c>
    </row>
    <row r="50" spans="2:5" ht="12" customHeight="1">
      <c r="B50" s="8"/>
      <c r="C50" s="8"/>
      <c r="D50" s="8"/>
      <c r="E50" s="9"/>
    </row>
    <row r="51" spans="2:5" ht="12" customHeight="1">
      <c r="B51" s="8"/>
      <c r="C51" s="8"/>
      <c r="D51" s="8"/>
      <c r="E51" s="9"/>
    </row>
    <row r="52" spans="2:32" ht="12" customHeight="1">
      <c r="B52" s="8"/>
      <c r="C52" s="8"/>
      <c r="D52" s="8"/>
      <c r="E52" s="8"/>
      <c r="F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62" ht="12.75" customHeight="1">
      <c r="B53" s="123" t="s">
        <v>165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</row>
    <row r="54" spans="2:62" ht="12.75" customHeight="1">
      <c r="B54" s="6"/>
      <c r="C54" s="6"/>
      <c r="D54" s="6"/>
      <c r="E54" s="6"/>
      <c r="F54" s="19"/>
      <c r="G54" s="5"/>
      <c r="H54" s="5"/>
      <c r="I54" s="5"/>
      <c r="J54" s="5"/>
      <c r="K54" s="5"/>
      <c r="L54" s="5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:62" ht="18" customHeight="1">
      <c r="B55" s="215" t="s">
        <v>72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 t="s">
        <v>473</v>
      </c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 t="s">
        <v>474</v>
      </c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3"/>
    </row>
    <row r="56" spans="3:38" ht="12.75" customHeight="1">
      <c r="C56" s="8"/>
      <c r="D56" s="8"/>
      <c r="E56" s="8"/>
      <c r="F56" s="8"/>
      <c r="G56" s="9"/>
      <c r="M56" s="6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4"/>
      <c r="AH56" s="4"/>
      <c r="AI56" s="4"/>
      <c r="AJ56" s="4"/>
      <c r="AK56" s="4"/>
      <c r="AL56" s="4"/>
    </row>
    <row r="57" spans="3:62" ht="12.75" customHeight="1">
      <c r="C57" s="126" t="s">
        <v>46</v>
      </c>
      <c r="D57" s="126"/>
      <c r="E57" s="126"/>
      <c r="F57" s="138">
        <v>11</v>
      </c>
      <c r="G57" s="138"/>
      <c r="H57" s="138"/>
      <c r="I57" s="126" t="s">
        <v>39</v>
      </c>
      <c r="J57" s="126"/>
      <c r="K57" s="126"/>
      <c r="M57" s="139">
        <v>893</v>
      </c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211" t="s">
        <v>712</v>
      </c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135">
        <v>10575</v>
      </c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</row>
    <row r="58" spans="3:62" ht="12.75" customHeight="1">
      <c r="C58" s="8"/>
      <c r="D58" s="8"/>
      <c r="E58" s="8"/>
      <c r="F58" s="138">
        <v>12</v>
      </c>
      <c r="G58" s="138"/>
      <c r="H58" s="138"/>
      <c r="I58" s="8"/>
      <c r="J58" s="8"/>
      <c r="K58" s="8"/>
      <c r="M58" s="139">
        <v>959</v>
      </c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211" t="s">
        <v>713</v>
      </c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135">
        <v>11107</v>
      </c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</row>
    <row r="59" spans="3:62" ht="12.75" customHeight="1">
      <c r="C59" s="8"/>
      <c r="D59" s="8"/>
      <c r="E59" s="8"/>
      <c r="F59" s="138">
        <v>13</v>
      </c>
      <c r="G59" s="138"/>
      <c r="H59" s="138"/>
      <c r="I59" s="8"/>
      <c r="J59" s="8"/>
      <c r="K59" s="8"/>
      <c r="M59" s="139">
        <v>937</v>
      </c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211" t="s">
        <v>714</v>
      </c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135">
        <v>11863</v>
      </c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</row>
    <row r="60" spans="2:62" ht="12.75" customHeight="1">
      <c r="B60" s="4"/>
      <c r="C60" s="4"/>
      <c r="D60" s="4"/>
      <c r="E60" s="4"/>
      <c r="F60" s="123">
        <v>14</v>
      </c>
      <c r="G60" s="123"/>
      <c r="H60" s="123"/>
      <c r="I60" s="4"/>
      <c r="J60" s="4"/>
      <c r="K60" s="4"/>
      <c r="L60" s="4"/>
      <c r="M60" s="139">
        <v>933</v>
      </c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211" t="s">
        <v>715</v>
      </c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135">
        <v>10986</v>
      </c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</row>
    <row r="61" spans="2:62" s="77" customFormat="1" ht="12.75" customHeight="1">
      <c r="B61" s="78"/>
      <c r="C61" s="78"/>
      <c r="D61" s="78"/>
      <c r="E61" s="78"/>
      <c r="F61" s="112">
        <v>15</v>
      </c>
      <c r="G61" s="112"/>
      <c r="H61" s="112"/>
      <c r="I61" s="78"/>
      <c r="J61" s="78"/>
      <c r="K61" s="78"/>
      <c r="L61" s="91"/>
      <c r="M61" s="122">
        <v>893</v>
      </c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214" t="s">
        <v>731</v>
      </c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122">
        <v>10401</v>
      </c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</row>
    <row r="62" spans="2:62" ht="12.75" customHeight="1">
      <c r="B62" s="5"/>
      <c r="C62" s="6"/>
      <c r="D62" s="6"/>
      <c r="E62" s="6"/>
      <c r="F62" s="6"/>
      <c r="G62" s="19"/>
      <c r="H62" s="5"/>
      <c r="I62" s="5"/>
      <c r="J62" s="5"/>
      <c r="K62" s="5"/>
      <c r="L62" s="5"/>
      <c r="M62" s="6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32" ht="12" customHeight="1">
      <c r="C63" s="140" t="s">
        <v>51</v>
      </c>
      <c r="D63" s="140"/>
      <c r="E63" s="9" t="s">
        <v>78</v>
      </c>
      <c r="F63" s="2" t="s">
        <v>166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2:32" ht="12" customHeight="1">
      <c r="B64" s="134" t="s">
        <v>54</v>
      </c>
      <c r="C64" s="134"/>
      <c r="D64" s="134"/>
      <c r="E64" s="9" t="s">
        <v>295</v>
      </c>
      <c r="F64" s="2" t="s">
        <v>164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ht="10.5" customHeight="1"/>
  </sheetData>
  <mergeCells count="276">
    <mergeCell ref="M21:V21"/>
    <mergeCell ref="W21:AD21"/>
    <mergeCell ref="AE21:AL21"/>
    <mergeCell ref="AM21:AT21"/>
    <mergeCell ref="AQ46:AU46"/>
    <mergeCell ref="AV46:AZ46"/>
    <mergeCell ref="BA46:BE46"/>
    <mergeCell ref="BF46:BJ46"/>
    <mergeCell ref="W46:AA46"/>
    <mergeCell ref="AB46:AF46"/>
    <mergeCell ref="AG46:AK46"/>
    <mergeCell ref="AL46:AP46"/>
    <mergeCell ref="BC12:BJ12"/>
    <mergeCell ref="AU21:BB21"/>
    <mergeCell ref="BC21:BJ21"/>
    <mergeCell ref="BC20:BJ20"/>
    <mergeCell ref="AU20:BB20"/>
    <mergeCell ref="AU17:BB17"/>
    <mergeCell ref="AU19:BB19"/>
    <mergeCell ref="BC19:BJ19"/>
    <mergeCell ref="F46:H46"/>
    <mergeCell ref="M12:U12"/>
    <mergeCell ref="V12:AC12"/>
    <mergeCell ref="M37:Q37"/>
    <mergeCell ref="R37:V37"/>
    <mergeCell ref="W37:AA37"/>
    <mergeCell ref="AB37:AF37"/>
    <mergeCell ref="M46:Q46"/>
    <mergeCell ref="R46:V46"/>
    <mergeCell ref="M20:V20"/>
    <mergeCell ref="C42:E42"/>
    <mergeCell ref="I42:K42"/>
    <mergeCell ref="C57:E57"/>
    <mergeCell ref="I57:K57"/>
    <mergeCell ref="F44:H44"/>
    <mergeCell ref="F42:H42"/>
    <mergeCell ref="B49:D49"/>
    <mergeCell ref="B53:BJ53"/>
    <mergeCell ref="B55:L55"/>
    <mergeCell ref="M55:AL55"/>
    <mergeCell ref="C17:E17"/>
    <mergeCell ref="I17:K17"/>
    <mergeCell ref="C33:E33"/>
    <mergeCell ref="I33:K33"/>
    <mergeCell ref="F21:H21"/>
    <mergeCell ref="B23:D23"/>
    <mergeCell ref="F20:H20"/>
    <mergeCell ref="F33:H33"/>
    <mergeCell ref="B30:L31"/>
    <mergeCell ref="B27:BJ27"/>
    <mergeCell ref="AV44:AZ44"/>
    <mergeCell ref="BA44:BE44"/>
    <mergeCell ref="AL44:AP44"/>
    <mergeCell ref="AQ44:AU44"/>
    <mergeCell ref="AL37:AP37"/>
    <mergeCell ref="AQ37:AU37"/>
    <mergeCell ref="AV37:AZ37"/>
    <mergeCell ref="AV42:AZ42"/>
    <mergeCell ref="AV40:AZ40"/>
    <mergeCell ref="AQ39:AZ39"/>
    <mergeCell ref="F12:H12"/>
    <mergeCell ref="AD12:AK12"/>
    <mergeCell ref="AL12:AT12"/>
    <mergeCell ref="R45:V45"/>
    <mergeCell ref="W45:AA45"/>
    <mergeCell ref="AM20:AT20"/>
    <mergeCell ref="F37:H37"/>
    <mergeCell ref="AG37:AK37"/>
    <mergeCell ref="F17:H17"/>
    <mergeCell ref="M17:V17"/>
    <mergeCell ref="W20:AD20"/>
    <mergeCell ref="AE20:AL20"/>
    <mergeCell ref="W19:AD19"/>
    <mergeCell ref="AE19:AL19"/>
    <mergeCell ref="V8:AC8"/>
    <mergeCell ref="BC15:BJ15"/>
    <mergeCell ref="F19:H19"/>
    <mergeCell ref="M19:V19"/>
    <mergeCell ref="W18:AD18"/>
    <mergeCell ref="AE18:AL18"/>
    <mergeCell ref="F18:H18"/>
    <mergeCell ref="M18:V18"/>
    <mergeCell ref="AM17:AT17"/>
    <mergeCell ref="W17:AD17"/>
    <mergeCell ref="I8:K8"/>
    <mergeCell ref="F11:H11"/>
    <mergeCell ref="M11:U11"/>
    <mergeCell ref="F10:H10"/>
    <mergeCell ref="M10:U10"/>
    <mergeCell ref="M8:U8"/>
    <mergeCell ref="B3:BJ3"/>
    <mergeCell ref="B5:L6"/>
    <mergeCell ref="M5:AK5"/>
    <mergeCell ref="AL5:BJ5"/>
    <mergeCell ref="Y6:Z6"/>
    <mergeCell ref="AG6:AH6"/>
    <mergeCell ref="AX6:AY6"/>
    <mergeCell ref="BF6:BG6"/>
    <mergeCell ref="M6:U6"/>
    <mergeCell ref="AL6:AT6"/>
    <mergeCell ref="M44:Q44"/>
    <mergeCell ref="R44:V44"/>
    <mergeCell ref="W44:AA44"/>
    <mergeCell ref="BF43:BJ43"/>
    <mergeCell ref="BA43:BE43"/>
    <mergeCell ref="BF44:BJ44"/>
    <mergeCell ref="AB44:AF44"/>
    <mergeCell ref="AG44:AK44"/>
    <mergeCell ref="AQ43:AU43"/>
    <mergeCell ref="AV43:AZ43"/>
    <mergeCell ref="BA42:BE42"/>
    <mergeCell ref="BF42:BJ42"/>
    <mergeCell ref="F43:H43"/>
    <mergeCell ref="M43:Q43"/>
    <mergeCell ref="R43:V43"/>
    <mergeCell ref="W43:AA43"/>
    <mergeCell ref="AB43:AF43"/>
    <mergeCell ref="AG43:AK43"/>
    <mergeCell ref="AL43:AP43"/>
    <mergeCell ref="M42:Q42"/>
    <mergeCell ref="R42:V42"/>
    <mergeCell ref="W42:AA42"/>
    <mergeCell ref="AQ40:AU40"/>
    <mergeCell ref="AG40:AK40"/>
    <mergeCell ref="AL40:AP40"/>
    <mergeCell ref="AB42:AF42"/>
    <mergeCell ref="AG42:AK42"/>
    <mergeCell ref="AL42:AP42"/>
    <mergeCell ref="AQ42:AU42"/>
    <mergeCell ref="BA40:BE40"/>
    <mergeCell ref="BF40:BJ40"/>
    <mergeCell ref="BA35:BE35"/>
    <mergeCell ref="BF35:BJ35"/>
    <mergeCell ref="BA39:BJ39"/>
    <mergeCell ref="AV36:AZ36"/>
    <mergeCell ref="BA36:BE36"/>
    <mergeCell ref="BF36:BJ36"/>
    <mergeCell ref="BA37:BE37"/>
    <mergeCell ref="BF37:BJ37"/>
    <mergeCell ref="BA33:BE33"/>
    <mergeCell ref="BF33:BJ33"/>
    <mergeCell ref="BA34:BE34"/>
    <mergeCell ref="BF34:BJ34"/>
    <mergeCell ref="BA31:BE31"/>
    <mergeCell ref="BF31:BJ31"/>
    <mergeCell ref="B39:L40"/>
    <mergeCell ref="M39:V39"/>
    <mergeCell ref="W39:AF39"/>
    <mergeCell ref="AG39:AP39"/>
    <mergeCell ref="M40:Q40"/>
    <mergeCell ref="R40:V40"/>
    <mergeCell ref="W40:AA40"/>
    <mergeCell ref="AB40:AF40"/>
    <mergeCell ref="AB36:AF36"/>
    <mergeCell ref="AG36:AK36"/>
    <mergeCell ref="AL36:AP36"/>
    <mergeCell ref="AQ36:AU36"/>
    <mergeCell ref="F36:H36"/>
    <mergeCell ref="M36:Q36"/>
    <mergeCell ref="R36:V36"/>
    <mergeCell ref="W36:AA36"/>
    <mergeCell ref="AV34:AZ34"/>
    <mergeCell ref="F35:H35"/>
    <mergeCell ref="M35:Q35"/>
    <mergeCell ref="R35:V35"/>
    <mergeCell ref="W35:AA35"/>
    <mergeCell ref="AB35:AF35"/>
    <mergeCell ref="AG35:AK35"/>
    <mergeCell ref="AL35:AP35"/>
    <mergeCell ref="AQ35:AU35"/>
    <mergeCell ref="AV35:AZ35"/>
    <mergeCell ref="AB34:AF34"/>
    <mergeCell ref="AG34:AK34"/>
    <mergeCell ref="AL34:AP34"/>
    <mergeCell ref="AQ34:AU34"/>
    <mergeCell ref="F34:H34"/>
    <mergeCell ref="M34:Q34"/>
    <mergeCell ref="R34:V34"/>
    <mergeCell ref="W34:AA34"/>
    <mergeCell ref="M33:Q33"/>
    <mergeCell ref="R33:V33"/>
    <mergeCell ref="W33:AA33"/>
    <mergeCell ref="AB33:AF33"/>
    <mergeCell ref="AG33:AK33"/>
    <mergeCell ref="AL33:AP33"/>
    <mergeCell ref="AQ30:AZ30"/>
    <mergeCell ref="BA30:BJ30"/>
    <mergeCell ref="AG31:AK31"/>
    <mergeCell ref="AL31:AP31"/>
    <mergeCell ref="AQ31:AU31"/>
    <mergeCell ref="AV31:AZ31"/>
    <mergeCell ref="AQ33:AU33"/>
    <mergeCell ref="AV33:AZ33"/>
    <mergeCell ref="M31:Q31"/>
    <mergeCell ref="R31:V31"/>
    <mergeCell ref="W31:AA31"/>
    <mergeCell ref="AB31:AF31"/>
    <mergeCell ref="M30:V30"/>
    <mergeCell ref="W30:AF30"/>
    <mergeCell ref="AG30:AP30"/>
    <mergeCell ref="B28:BJ28"/>
    <mergeCell ref="B14:L15"/>
    <mergeCell ref="M14:BJ14"/>
    <mergeCell ref="F8:H8"/>
    <mergeCell ref="BC8:BJ8"/>
    <mergeCell ref="F9:H9"/>
    <mergeCell ref="M9:U9"/>
    <mergeCell ref="V9:AC9"/>
    <mergeCell ref="AD9:AK9"/>
    <mergeCell ref="AL9:AT9"/>
    <mergeCell ref="C8:E8"/>
    <mergeCell ref="AU9:BB9"/>
    <mergeCell ref="BC9:BJ9"/>
    <mergeCell ref="AL8:AT8"/>
    <mergeCell ref="V10:AC10"/>
    <mergeCell ref="AD10:AK10"/>
    <mergeCell ref="AU10:BB10"/>
    <mergeCell ref="BC10:BJ10"/>
    <mergeCell ref="AL10:AT10"/>
    <mergeCell ref="AD8:AK8"/>
    <mergeCell ref="AU8:BB8"/>
    <mergeCell ref="BC11:BJ11"/>
    <mergeCell ref="BC17:BJ17"/>
    <mergeCell ref="AM18:AT18"/>
    <mergeCell ref="AU18:BB18"/>
    <mergeCell ref="BC18:BJ18"/>
    <mergeCell ref="AM15:AT15"/>
    <mergeCell ref="AU15:BB15"/>
    <mergeCell ref="AL11:AT11"/>
    <mergeCell ref="AU11:BB11"/>
    <mergeCell ref="AU12:BB12"/>
    <mergeCell ref="AV45:AZ45"/>
    <mergeCell ref="BA45:BE45"/>
    <mergeCell ref="BF45:BJ45"/>
    <mergeCell ref="C48:D48"/>
    <mergeCell ref="AB45:AF45"/>
    <mergeCell ref="AG45:AK45"/>
    <mergeCell ref="AL45:AP45"/>
    <mergeCell ref="AQ45:AU45"/>
    <mergeCell ref="F45:H45"/>
    <mergeCell ref="M45:Q45"/>
    <mergeCell ref="AM55:BJ55"/>
    <mergeCell ref="F61:H61"/>
    <mergeCell ref="M61:Y61"/>
    <mergeCell ref="AY61:BJ61"/>
    <mergeCell ref="F57:H57"/>
    <mergeCell ref="M57:Y57"/>
    <mergeCell ref="Z57:AL57"/>
    <mergeCell ref="AM57:AX57"/>
    <mergeCell ref="AY57:BJ57"/>
    <mergeCell ref="Z61:AL61"/>
    <mergeCell ref="AM61:AX61"/>
    <mergeCell ref="F58:H58"/>
    <mergeCell ref="M58:Y58"/>
    <mergeCell ref="Z58:AL58"/>
    <mergeCell ref="AM58:AX58"/>
    <mergeCell ref="F59:H59"/>
    <mergeCell ref="M59:Y59"/>
    <mergeCell ref="Z59:AL59"/>
    <mergeCell ref="AM59:AX59"/>
    <mergeCell ref="C63:D63"/>
    <mergeCell ref="B64:D64"/>
    <mergeCell ref="F60:H60"/>
    <mergeCell ref="M60:Y60"/>
    <mergeCell ref="AY60:BJ60"/>
    <mergeCell ref="Z60:AL60"/>
    <mergeCell ref="AM60:AX60"/>
    <mergeCell ref="AY58:BJ58"/>
    <mergeCell ref="AY59:BJ59"/>
    <mergeCell ref="M15:V15"/>
    <mergeCell ref="AM19:AT19"/>
    <mergeCell ref="AE15:AL15"/>
    <mergeCell ref="V11:AC11"/>
    <mergeCell ref="AD11:AK11"/>
    <mergeCell ref="AE17:AL17"/>
    <mergeCell ref="W15:AD1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Administrator</cp:lastModifiedBy>
  <cp:lastPrinted>2004-12-03T06:08:35Z</cp:lastPrinted>
  <dcterms:created xsi:type="dcterms:W3CDTF">2003-04-10T04:02:47Z</dcterms:created>
  <dcterms:modified xsi:type="dcterms:W3CDTF">2004-12-20T07:39:45Z</dcterms:modified>
  <cp:category/>
  <cp:version/>
  <cp:contentType/>
  <cp:contentStatus/>
</cp:coreProperties>
</file>