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75" windowWidth="11010" windowHeight="4485" tabRatio="698" activeTab="0"/>
  </bookViews>
  <sheets>
    <sheet name="所蔵資料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<sst xmlns="http://schemas.openxmlformats.org/spreadsheetml/2006/main" count="75" uniqueCount="43">
  <si>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昆虫標本</t>
  </si>
  <si>
    <t>雑誌</t>
  </si>
  <si>
    <t>光が丘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</si>
  <si>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</si>
  <si>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</si>
  <si>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</si>
  <si>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</si>
  <si>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</si>
  <si>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</si>
  <si>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</si>
  <si>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</si>
  <si>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</si>
  <si>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</si>
  <si>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一般書</t>
  </si>
  <si>
    <t>視覚障害者用録音図書</t>
  </si>
  <si>
    <t>点字雑誌</t>
  </si>
  <si>
    <t>視覚障害者用録音雑誌</t>
  </si>
  <si>
    <t>公共ビデオ</t>
  </si>
  <si>
    <t>一般ビデオ</t>
  </si>
  <si>
    <t>その他視聴覚資料</t>
  </si>
  <si>
    <t>その他図書</t>
  </si>
  <si>
    <t>児童書</t>
  </si>
  <si>
    <t>青少年向け</t>
  </si>
  <si>
    <t>【図書館の所蔵資料】</t>
  </si>
  <si>
    <t>種別</t>
  </si>
  <si>
    <t>南田中</t>
  </si>
  <si>
    <t>カセットテープ</t>
  </si>
  <si>
    <t>レコード</t>
  </si>
  <si>
    <t>マイクロフィルム</t>
  </si>
  <si>
    <t>視覚障害者用ＣＤ</t>
  </si>
  <si>
    <t>南大泉分室</t>
  </si>
  <si>
    <t>図書資料</t>
  </si>
  <si>
    <t>合計</t>
  </si>
  <si>
    <t>視聴覚資料</t>
  </si>
  <si>
    <t>視覚障害者用資料</t>
  </si>
  <si>
    <t>点字図書</t>
  </si>
  <si>
    <t>平成28年3月31日現在</t>
  </si>
  <si>
    <t>合計</t>
  </si>
  <si>
    <t>単位</t>
  </si>
  <si>
    <t>冊</t>
  </si>
  <si>
    <t>組</t>
  </si>
  <si>
    <t>点</t>
  </si>
  <si>
    <t>CD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</si>
</sst>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&quot;回&quot;"/>
    <numFmt numFmtId="183" formatCode="0\ &quot;人&quot;"/>
    <numFmt numFmtId="184" formatCode="#,##0\ &quot;人&quot;"/>
    <numFmt numFmtId="185" formatCode="0\ &quot;台&quot;"/>
    <numFmt numFmtId="186" formatCode="#,##0\ &quot;回&quot;"/>
    <numFmt numFmtId="187" formatCode="0,000&quot;冊&quot;"/>
    <numFmt numFmtId="188" formatCode="0,000&quot;点&quot;"/>
    <numFmt numFmtId="189" formatCode="0,000&quot;件&quot;"/>
    <numFmt numFmtId="190" formatCode="0.0%"/>
    <numFmt numFmtId="191" formatCode="#0&quot;回&quot;"/>
    <numFmt numFmtId="192" formatCode="#,##0&quot;人&quot;"/>
    <numFmt numFmtId="193" formatCode="#0&quot;館&quot;"/>
    <numFmt numFmtId="194" formatCode="#0&quot;校&quot;"/>
    <numFmt numFmtId="195" formatCode="&quot;本の探検ラリー（中学校&quot;#0&quot;校）&quot;"/>
    <numFmt numFmtId="196" formatCode="0.000%"/>
    <numFmt numFmtId="197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6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shrinkToFit="1"/>
    </xf>
    <xf numFmtId="176" fontId="4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shrinkToFi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177" fontId="5" fillId="0" borderId="12" xfId="0" applyNumberFormat="1" applyFont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197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197" fontId="3" fillId="0" borderId="15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197" fontId="3" fillId="0" borderId="13" xfId="0" applyNumberFormat="1" applyFont="1" applyFill="1" applyBorder="1" applyAlignment="1">
      <alignment horizontal="left" vertical="center"/>
    </xf>
    <xf numFmtId="197" fontId="3" fillId="0" borderId="16" xfId="0" applyNumberFormat="1" applyFont="1" applyFill="1" applyBorder="1" applyAlignment="1">
      <alignment horizontal="left" vertical="center"/>
    </xf>
    <xf numFmtId="197" fontId="3" fillId="0" borderId="17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177" fontId="3" fillId="0" borderId="11" xfId="0" applyNumberFormat="1" applyFont="1" applyBorder="1" applyAlignment="1">
      <alignment horizontal="left" vertical="center" shrinkToFit="1"/>
    </xf>
    <xf numFmtId="177" fontId="3" fillId="0" borderId="15" xfId="0" applyNumberFormat="1" applyFont="1" applyBorder="1" applyAlignment="1">
      <alignment horizontal="left" vertical="center" shrinkToFit="1"/>
    </xf>
    <xf numFmtId="177" fontId="3" fillId="0" borderId="13" xfId="0" applyNumberFormat="1" applyFont="1" applyBorder="1" applyAlignment="1">
      <alignment horizontal="left" vertical="center" shrinkToFit="1"/>
    </xf>
    <xf numFmtId="177" fontId="3" fillId="0" borderId="16" xfId="0" applyNumberFormat="1" applyFont="1" applyBorder="1" applyAlignment="1">
      <alignment horizontal="left" vertical="center" shrinkToFit="1"/>
    </xf>
    <xf numFmtId="177" fontId="3" fillId="0" borderId="17" xfId="0" applyNumberFormat="1" applyFont="1" applyBorder="1" applyAlignment="1">
      <alignment horizontal="left" vertical="center" shrinkToFit="1"/>
    </xf>
    <xf numFmtId="177" fontId="3" fillId="0" borderId="15" xfId="0" applyNumberFormat="1" applyFont="1" applyFill="1" applyBorder="1" applyAlignment="1">
      <alignment horizontal="left" vertical="center" shrinkToFit="1"/>
    </xf>
    <xf numFmtId="177" fontId="3" fillId="0" borderId="17" xfId="0" applyNumberFormat="1" applyFont="1" applyFill="1" applyBorder="1" applyAlignment="1">
      <alignment horizontal="left" vertical="center" shrinkToFit="1"/>
    </xf>
    <xf numFmtId="38" fontId="3" fillId="0" borderId="13" xfId="49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="75" zoomScaleNormal="75" zoomScaleSheetLayoutView="85" zoomScalePageLayoutView="90" workbookViewId="0" topLeftCell="A1">
      <selection activeCell="E1" sqref="E1"/>
    </sheetView>
  </sheetViews>
  <sheetFormatPr defaultColWidth="9.00390625" defaultRowHeight="17.25" customHeight="1"/>
  <cols>
    <col min="1" max="1" width="20.875" style="1" customWidth="1"/>
    <col min="2" max="2" width="19.50390625" style="4" customWidth="1"/>
    <col min="3" max="3" width="6.625" style="6" customWidth="1"/>
    <col min="4" max="16" width="10.00390625" style="1" customWidth="1"/>
    <col min="17" max="17" width="11.00390625" style="2" bestFit="1" customWidth="1"/>
    <col min="18" max="18" width="10.50390625" style="2" customWidth="1"/>
    <col min="19" max="19" width="10.375" style="2" customWidth="1"/>
    <col min="20" max="21" width="10.50390625" style="2" customWidth="1"/>
    <col min="22" max="22" width="9.875" style="1" customWidth="1"/>
    <col min="23" max="16384" width="9.00390625" style="1" customWidth="1"/>
  </cols>
  <sheetData>
    <row r="1" spans="1:21" ht="23.25" customHeight="1">
      <c r="A1" s="37" t="s">
        <v>23</v>
      </c>
      <c r="B1" s="37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 t="s">
        <v>36</v>
      </c>
      <c r="R1" s="7"/>
      <c r="S1" s="7"/>
      <c r="T1" s="7"/>
      <c r="U1" s="7"/>
    </row>
    <row r="2" spans="1:22" ht="23.25" customHeight="1">
      <c r="A2" s="38" t="s">
        <v>24</v>
      </c>
      <c r="B2" s="39"/>
      <c r="C2" s="28" t="s">
        <v>38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30</v>
      </c>
      <c r="O2" s="36" t="s">
        <v>12</v>
      </c>
      <c r="P2" s="36" t="s">
        <v>25</v>
      </c>
      <c r="Q2" s="17" t="s">
        <v>37</v>
      </c>
      <c r="V2" s="8"/>
    </row>
    <row r="3" spans="1:22" ht="23.25" customHeight="1">
      <c r="A3" s="13" t="s">
        <v>31</v>
      </c>
      <c r="B3" s="18" t="s">
        <v>13</v>
      </c>
      <c r="C3" s="29" t="s">
        <v>39</v>
      </c>
      <c r="D3" s="19">
        <v>210556</v>
      </c>
      <c r="E3" s="21">
        <v>104891</v>
      </c>
      <c r="F3" s="19">
        <v>154753</v>
      </c>
      <c r="G3" s="19">
        <v>82247</v>
      </c>
      <c r="H3" s="19">
        <v>151443</v>
      </c>
      <c r="I3" s="19">
        <v>70531</v>
      </c>
      <c r="J3" s="19">
        <v>86649</v>
      </c>
      <c r="K3" s="19">
        <v>57748</v>
      </c>
      <c r="L3" s="19">
        <v>55530</v>
      </c>
      <c r="M3" s="19">
        <v>46392</v>
      </c>
      <c r="N3" s="19">
        <v>2038</v>
      </c>
      <c r="O3" s="19">
        <v>76876</v>
      </c>
      <c r="P3" s="19">
        <v>63114</v>
      </c>
      <c r="Q3" s="19">
        <f>SUM(D3:P3)</f>
        <v>1162768</v>
      </c>
      <c r="R3" s="5"/>
      <c r="S3" s="5"/>
      <c r="T3" s="5"/>
      <c r="U3" s="5"/>
      <c r="V3" s="3"/>
    </row>
    <row r="4" spans="1:22" ht="23.25" customHeight="1">
      <c r="A4" s="26" t="s">
        <v>31</v>
      </c>
      <c r="B4" s="20" t="s">
        <v>22</v>
      </c>
      <c r="C4" s="30" t="s">
        <v>39</v>
      </c>
      <c r="D4" s="21">
        <v>15633</v>
      </c>
      <c r="E4" s="21">
        <v>2700</v>
      </c>
      <c r="F4" s="21">
        <v>6598</v>
      </c>
      <c r="G4" s="21">
        <v>3243</v>
      </c>
      <c r="H4" s="21">
        <v>8397</v>
      </c>
      <c r="I4" s="21">
        <v>3294</v>
      </c>
      <c r="J4" s="21">
        <v>5288</v>
      </c>
      <c r="K4" s="21">
        <v>3706</v>
      </c>
      <c r="L4" s="21">
        <v>3760</v>
      </c>
      <c r="M4" s="21">
        <v>8350</v>
      </c>
      <c r="N4" s="21">
        <v>0</v>
      </c>
      <c r="O4" s="21">
        <v>10909</v>
      </c>
      <c r="P4" s="21">
        <v>6035</v>
      </c>
      <c r="Q4" s="21">
        <f aca="true" t="shared" si="0" ref="Q4:Q22">SUM(D4:P4)</f>
        <v>77913</v>
      </c>
      <c r="R4" s="5"/>
      <c r="S4" s="5"/>
      <c r="T4" s="5"/>
      <c r="U4" s="5"/>
      <c r="V4" s="3"/>
    </row>
    <row r="5" spans="1:22" ht="23.25" customHeight="1">
      <c r="A5" s="26" t="s">
        <v>31</v>
      </c>
      <c r="B5" s="20" t="s">
        <v>21</v>
      </c>
      <c r="C5" s="30" t="s">
        <v>39</v>
      </c>
      <c r="D5" s="21">
        <v>92256</v>
      </c>
      <c r="E5" s="21">
        <v>39634</v>
      </c>
      <c r="F5" s="21">
        <v>43955</v>
      </c>
      <c r="G5" s="21">
        <v>35989</v>
      </c>
      <c r="H5" s="21">
        <v>58928</v>
      </c>
      <c r="I5" s="21">
        <v>35194</v>
      </c>
      <c r="J5" s="21">
        <v>38326</v>
      </c>
      <c r="K5" s="21">
        <v>24194</v>
      </c>
      <c r="L5" s="21">
        <v>27184</v>
      </c>
      <c r="M5" s="21">
        <v>16579</v>
      </c>
      <c r="N5" s="21">
        <v>21604</v>
      </c>
      <c r="O5" s="21">
        <v>26445</v>
      </c>
      <c r="P5" s="21">
        <v>35579</v>
      </c>
      <c r="Q5" s="21">
        <f t="shared" si="0"/>
        <v>495867</v>
      </c>
      <c r="R5" s="5"/>
      <c r="S5" s="5"/>
      <c r="T5" s="5"/>
      <c r="U5" s="5"/>
      <c r="V5" s="3"/>
    </row>
    <row r="6" spans="1:22" ht="23.25" customHeight="1">
      <c r="A6" s="26" t="s">
        <v>31</v>
      </c>
      <c r="B6" s="22" t="s">
        <v>20</v>
      </c>
      <c r="C6" s="30" t="s">
        <v>39</v>
      </c>
      <c r="D6" s="21">
        <v>1296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f t="shared" si="0"/>
        <v>1296</v>
      </c>
      <c r="R6" s="5"/>
      <c r="S6" s="5"/>
      <c r="T6" s="5"/>
      <c r="U6" s="5"/>
      <c r="V6" s="3"/>
    </row>
    <row r="7" spans="1:22" ht="23.25" customHeight="1">
      <c r="A7" s="27" t="s">
        <v>31</v>
      </c>
      <c r="B7" s="12" t="s">
        <v>32</v>
      </c>
      <c r="C7" s="31" t="s">
        <v>39</v>
      </c>
      <c r="D7" s="23">
        <f>SUM(D3:D6)</f>
        <v>319741</v>
      </c>
      <c r="E7" s="23">
        <f aca="true" t="shared" si="1" ref="E7:P7">SUM(E3:E6)</f>
        <v>147225</v>
      </c>
      <c r="F7" s="23">
        <f t="shared" si="1"/>
        <v>205306</v>
      </c>
      <c r="G7" s="23">
        <f t="shared" si="1"/>
        <v>121479</v>
      </c>
      <c r="H7" s="23">
        <f t="shared" si="1"/>
        <v>218768</v>
      </c>
      <c r="I7" s="23">
        <f t="shared" si="1"/>
        <v>109019</v>
      </c>
      <c r="J7" s="23">
        <f t="shared" si="1"/>
        <v>130263</v>
      </c>
      <c r="K7" s="23">
        <f t="shared" si="1"/>
        <v>85648</v>
      </c>
      <c r="L7" s="23">
        <f t="shared" si="1"/>
        <v>86474</v>
      </c>
      <c r="M7" s="23">
        <f t="shared" si="1"/>
        <v>71321</v>
      </c>
      <c r="N7" s="23">
        <f t="shared" si="1"/>
        <v>23642</v>
      </c>
      <c r="O7" s="23">
        <f t="shared" si="1"/>
        <v>114230</v>
      </c>
      <c r="P7" s="23">
        <f t="shared" si="1"/>
        <v>104728</v>
      </c>
      <c r="Q7" s="23">
        <f>SUM(D7:P7)</f>
        <v>1737844</v>
      </c>
      <c r="R7" s="11"/>
      <c r="S7" s="5"/>
      <c r="T7" s="5"/>
      <c r="U7" s="5"/>
      <c r="V7" s="3"/>
    </row>
    <row r="8" spans="1:22" ht="23.25" customHeight="1">
      <c r="A8" s="38" t="s">
        <v>1</v>
      </c>
      <c r="B8" s="39"/>
      <c r="C8" s="31" t="s">
        <v>39</v>
      </c>
      <c r="D8" s="23">
        <v>14658</v>
      </c>
      <c r="E8" s="23">
        <v>4678</v>
      </c>
      <c r="F8" s="23">
        <v>4018</v>
      </c>
      <c r="G8" s="23">
        <v>4809</v>
      </c>
      <c r="H8" s="23">
        <v>3671</v>
      </c>
      <c r="I8" s="23">
        <v>3778</v>
      </c>
      <c r="J8" s="23">
        <v>4374</v>
      </c>
      <c r="K8" s="23">
        <v>3354</v>
      </c>
      <c r="L8" s="23">
        <v>2474</v>
      </c>
      <c r="M8" s="23">
        <v>2036</v>
      </c>
      <c r="N8" s="23">
        <v>211</v>
      </c>
      <c r="O8" s="23">
        <v>2973</v>
      </c>
      <c r="P8" s="23">
        <v>2501</v>
      </c>
      <c r="Q8" s="23">
        <f aca="true" t="shared" si="2" ref="Q8:Q14">SUM(D8:P8)</f>
        <v>53535</v>
      </c>
      <c r="R8" s="10"/>
      <c r="S8" s="5"/>
      <c r="T8" s="5"/>
      <c r="U8" s="5"/>
      <c r="V8" s="3"/>
    </row>
    <row r="9" spans="1:22" ht="23.25" customHeight="1">
      <c r="A9" s="13" t="s">
        <v>33</v>
      </c>
      <c r="B9" s="18" t="s">
        <v>42</v>
      </c>
      <c r="C9" s="32" t="s">
        <v>40</v>
      </c>
      <c r="D9" s="24">
        <v>17663</v>
      </c>
      <c r="E9" s="24">
        <v>10561</v>
      </c>
      <c r="F9" s="21">
        <v>7305</v>
      </c>
      <c r="G9" s="21">
        <v>6671</v>
      </c>
      <c r="H9" s="21">
        <v>7821</v>
      </c>
      <c r="I9" s="21">
        <v>6017</v>
      </c>
      <c r="J9" s="21">
        <v>8038</v>
      </c>
      <c r="K9" s="21">
        <v>4592</v>
      </c>
      <c r="L9" s="24">
        <v>7445</v>
      </c>
      <c r="M9" s="24">
        <v>4959</v>
      </c>
      <c r="N9" s="24">
        <v>0</v>
      </c>
      <c r="O9" s="24">
        <v>9300</v>
      </c>
      <c r="P9" s="24">
        <v>5494</v>
      </c>
      <c r="Q9" s="24">
        <f t="shared" si="2"/>
        <v>95866</v>
      </c>
      <c r="R9" s="9"/>
      <c r="S9" s="5"/>
      <c r="T9" s="5"/>
      <c r="U9" s="5"/>
      <c r="V9" s="3"/>
    </row>
    <row r="10" spans="1:22" ht="23.25" customHeight="1">
      <c r="A10" s="26" t="s">
        <v>33</v>
      </c>
      <c r="B10" s="20" t="s">
        <v>26</v>
      </c>
      <c r="C10" s="30" t="s">
        <v>40</v>
      </c>
      <c r="D10" s="21">
        <v>166</v>
      </c>
      <c r="E10" s="21">
        <v>186</v>
      </c>
      <c r="F10" s="21">
        <v>194</v>
      </c>
      <c r="G10" s="21">
        <v>422</v>
      </c>
      <c r="H10" s="21">
        <v>238</v>
      </c>
      <c r="I10" s="21">
        <v>65</v>
      </c>
      <c r="J10" s="21">
        <v>447</v>
      </c>
      <c r="K10" s="21">
        <v>104</v>
      </c>
      <c r="L10" s="21">
        <v>110</v>
      </c>
      <c r="M10" s="21">
        <v>0</v>
      </c>
      <c r="N10" s="21">
        <v>0</v>
      </c>
      <c r="O10" s="21">
        <v>70</v>
      </c>
      <c r="P10" s="21">
        <v>0</v>
      </c>
      <c r="Q10" s="21">
        <f t="shared" si="2"/>
        <v>2002</v>
      </c>
      <c r="R10" s="9"/>
      <c r="S10" s="5"/>
      <c r="T10" s="5"/>
      <c r="U10" s="5"/>
      <c r="V10" s="3"/>
    </row>
    <row r="11" spans="1:22" ht="23.25" customHeight="1">
      <c r="A11" s="26" t="s">
        <v>33</v>
      </c>
      <c r="B11" s="20" t="s">
        <v>27</v>
      </c>
      <c r="C11" s="30" t="s">
        <v>40</v>
      </c>
      <c r="D11" s="21">
        <v>1137</v>
      </c>
      <c r="E11" s="21">
        <v>20</v>
      </c>
      <c r="F11" s="21">
        <v>0</v>
      </c>
      <c r="G11" s="21">
        <v>0</v>
      </c>
      <c r="H11" s="21">
        <v>47</v>
      </c>
      <c r="I11" s="21">
        <v>236</v>
      </c>
      <c r="J11" s="21">
        <v>8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f t="shared" si="2"/>
        <v>1448</v>
      </c>
      <c r="R11" s="9"/>
      <c r="S11" s="5"/>
      <c r="T11" s="5"/>
      <c r="U11" s="5"/>
      <c r="V11" s="3"/>
    </row>
    <row r="12" spans="1:22" ht="23.25" customHeight="1">
      <c r="A12" s="26" t="s">
        <v>33</v>
      </c>
      <c r="B12" s="20" t="s">
        <v>17</v>
      </c>
      <c r="C12" s="30" t="s">
        <v>40</v>
      </c>
      <c r="D12" s="21">
        <v>219</v>
      </c>
      <c r="E12" s="21">
        <v>102</v>
      </c>
      <c r="F12" s="21">
        <v>102</v>
      </c>
      <c r="G12" s="21">
        <v>45</v>
      </c>
      <c r="H12" s="21">
        <v>95</v>
      </c>
      <c r="I12" s="21">
        <v>107</v>
      </c>
      <c r="J12" s="21">
        <v>100</v>
      </c>
      <c r="K12" s="21">
        <v>99</v>
      </c>
      <c r="L12" s="21">
        <v>117</v>
      </c>
      <c r="M12" s="21">
        <v>0</v>
      </c>
      <c r="N12" s="21">
        <v>0</v>
      </c>
      <c r="O12" s="21">
        <v>94</v>
      </c>
      <c r="P12" s="21">
        <v>60</v>
      </c>
      <c r="Q12" s="21">
        <f t="shared" si="2"/>
        <v>1140</v>
      </c>
      <c r="R12" s="9"/>
      <c r="S12" s="5"/>
      <c r="T12" s="5"/>
      <c r="U12" s="5"/>
      <c r="V12" s="3"/>
    </row>
    <row r="13" spans="1:22" ht="23.25" customHeight="1">
      <c r="A13" s="26" t="s">
        <v>33</v>
      </c>
      <c r="B13" s="20" t="s">
        <v>18</v>
      </c>
      <c r="C13" s="30" t="s">
        <v>40</v>
      </c>
      <c r="D13" s="21">
        <v>643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f t="shared" si="2"/>
        <v>643</v>
      </c>
      <c r="R13" s="9"/>
      <c r="S13" s="5"/>
      <c r="T13" s="5"/>
      <c r="U13" s="5"/>
      <c r="V13" s="3"/>
    </row>
    <row r="14" spans="1:22" ht="23.25" customHeight="1">
      <c r="A14" s="26" t="s">
        <v>33</v>
      </c>
      <c r="B14" s="22" t="s">
        <v>19</v>
      </c>
      <c r="C14" s="33" t="s">
        <v>40</v>
      </c>
      <c r="D14" s="21">
        <v>145</v>
      </c>
      <c r="E14" s="21">
        <v>50</v>
      </c>
      <c r="F14" s="21">
        <v>53</v>
      </c>
      <c r="G14" s="21">
        <v>51</v>
      </c>
      <c r="H14" s="21">
        <v>51</v>
      </c>
      <c r="I14" s="21">
        <v>50</v>
      </c>
      <c r="J14" s="21">
        <v>50</v>
      </c>
      <c r="K14" s="21">
        <v>50</v>
      </c>
      <c r="L14" s="21">
        <v>51</v>
      </c>
      <c r="M14" s="21">
        <v>52</v>
      </c>
      <c r="N14" s="21">
        <v>0</v>
      </c>
      <c r="O14" s="21">
        <v>49</v>
      </c>
      <c r="P14" s="21">
        <v>51</v>
      </c>
      <c r="Q14" s="21">
        <f t="shared" si="2"/>
        <v>703</v>
      </c>
      <c r="R14" s="9"/>
      <c r="S14" s="5"/>
      <c r="T14" s="5"/>
      <c r="U14" s="5"/>
      <c r="V14" s="3"/>
    </row>
    <row r="15" spans="1:22" ht="23.25" customHeight="1">
      <c r="A15" s="27" t="s">
        <v>33</v>
      </c>
      <c r="B15" s="12" t="s">
        <v>32</v>
      </c>
      <c r="C15" s="33" t="s">
        <v>40</v>
      </c>
      <c r="D15" s="23">
        <f>SUM(D9:D14)</f>
        <v>19973</v>
      </c>
      <c r="E15" s="23">
        <f aca="true" t="shared" si="3" ref="E15:O15">SUM(E9:E14)</f>
        <v>10919</v>
      </c>
      <c r="F15" s="23">
        <f t="shared" si="3"/>
        <v>7654</v>
      </c>
      <c r="G15" s="23">
        <f t="shared" si="3"/>
        <v>7189</v>
      </c>
      <c r="H15" s="23">
        <f t="shared" si="3"/>
        <v>8252</v>
      </c>
      <c r="I15" s="23">
        <f t="shared" si="3"/>
        <v>6475</v>
      </c>
      <c r="J15" s="23">
        <f t="shared" si="3"/>
        <v>8643</v>
      </c>
      <c r="K15" s="23">
        <f t="shared" si="3"/>
        <v>4845</v>
      </c>
      <c r="L15" s="23">
        <f t="shared" si="3"/>
        <v>7723</v>
      </c>
      <c r="M15" s="23">
        <f t="shared" si="3"/>
        <v>5011</v>
      </c>
      <c r="N15" s="23">
        <f t="shared" si="3"/>
        <v>0</v>
      </c>
      <c r="O15" s="23">
        <f t="shared" si="3"/>
        <v>9513</v>
      </c>
      <c r="P15" s="23">
        <f>SUM(P9:P14)</f>
        <v>5605</v>
      </c>
      <c r="Q15" s="23">
        <f>SUM(D15:P15)</f>
        <v>101802</v>
      </c>
      <c r="R15" s="9"/>
      <c r="S15" s="5"/>
      <c r="T15" s="5"/>
      <c r="U15" s="5"/>
      <c r="V15" s="3"/>
    </row>
    <row r="16" spans="1:22" ht="23.25" customHeight="1">
      <c r="A16" s="13" t="s">
        <v>34</v>
      </c>
      <c r="B16" s="18" t="s">
        <v>35</v>
      </c>
      <c r="C16" s="30" t="s">
        <v>39</v>
      </c>
      <c r="D16" s="21">
        <v>1068</v>
      </c>
      <c r="E16" s="21">
        <v>1172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9">
        <v>0</v>
      </c>
      <c r="Q16" s="21">
        <f t="shared" si="0"/>
        <v>2240</v>
      </c>
      <c r="R16" s="5"/>
      <c r="S16" s="5"/>
      <c r="T16" s="5"/>
      <c r="U16" s="5"/>
      <c r="V16" s="3"/>
    </row>
    <row r="17" spans="1:22" ht="23.25" customHeight="1">
      <c r="A17" s="26" t="s">
        <v>34</v>
      </c>
      <c r="B17" s="20" t="s">
        <v>14</v>
      </c>
      <c r="C17" s="30" t="s">
        <v>40</v>
      </c>
      <c r="D17" s="21">
        <v>3785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f t="shared" si="0"/>
        <v>3785</v>
      </c>
      <c r="R17" s="5"/>
      <c r="S17" s="5"/>
      <c r="T17" s="5"/>
      <c r="U17" s="5"/>
      <c r="V17" s="3"/>
    </row>
    <row r="18" spans="1:22" ht="23.25" customHeight="1">
      <c r="A18" s="26" t="s">
        <v>34</v>
      </c>
      <c r="B18" s="20" t="s">
        <v>15</v>
      </c>
      <c r="C18" s="30" t="s">
        <v>40</v>
      </c>
      <c r="D18" s="21">
        <v>415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f t="shared" si="0"/>
        <v>415</v>
      </c>
      <c r="R18" s="10"/>
      <c r="S18" s="5"/>
      <c r="T18" s="5"/>
      <c r="U18" s="5"/>
      <c r="V18" s="3"/>
    </row>
    <row r="19" spans="1:22" ht="23.25" customHeight="1">
      <c r="A19" s="26" t="s">
        <v>34</v>
      </c>
      <c r="B19" s="20" t="s">
        <v>16</v>
      </c>
      <c r="C19" s="30" t="s">
        <v>40</v>
      </c>
      <c r="D19" s="21">
        <v>991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f t="shared" si="0"/>
        <v>991</v>
      </c>
      <c r="R19" s="10"/>
      <c r="S19" s="5"/>
      <c r="T19" s="5"/>
      <c r="U19" s="5"/>
      <c r="V19" s="3"/>
    </row>
    <row r="20" spans="1:22" ht="23.25" customHeight="1">
      <c r="A20" s="27" t="s">
        <v>34</v>
      </c>
      <c r="B20" s="20" t="s">
        <v>29</v>
      </c>
      <c r="C20" s="33" t="s">
        <v>40</v>
      </c>
      <c r="D20" s="25">
        <v>201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f t="shared" si="0"/>
        <v>201</v>
      </c>
      <c r="R20" s="9"/>
      <c r="S20" s="5"/>
      <c r="T20" s="5"/>
      <c r="U20" s="5"/>
      <c r="V20" s="3"/>
    </row>
    <row r="21" spans="1:22" ht="23.25" customHeight="1">
      <c r="A21" s="40" t="s">
        <v>0</v>
      </c>
      <c r="B21" s="41"/>
      <c r="C21" s="34" t="s">
        <v>41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3261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f t="shared" si="0"/>
        <v>3261</v>
      </c>
      <c r="R21" s="5"/>
      <c r="S21" s="5"/>
      <c r="T21" s="5"/>
      <c r="U21" s="5"/>
      <c r="V21" s="3"/>
    </row>
    <row r="22" spans="1:22" ht="23.25" customHeight="1">
      <c r="A22" s="42" t="s">
        <v>28</v>
      </c>
      <c r="B22" s="43"/>
      <c r="C22" s="35" t="s">
        <v>41</v>
      </c>
      <c r="D22" s="25">
        <v>3140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f t="shared" si="0"/>
        <v>3140</v>
      </c>
      <c r="R22" s="5"/>
      <c r="S22" s="5"/>
      <c r="T22" s="5"/>
      <c r="U22" s="5"/>
      <c r="V22" s="3"/>
    </row>
  </sheetData>
  <sheetProtection/>
  <mergeCells count="5">
    <mergeCell ref="A1:B1"/>
    <mergeCell ref="A2:B2"/>
    <mergeCell ref="A8:B8"/>
    <mergeCell ref="A21:B21"/>
    <mergeCell ref="A22:B22"/>
  </mergeCells>
  <printOptions horizontalCentered="1"/>
  <pageMargins left="0.1968503937007874" right="0.1968503937007874" top="0.3937007874015748" bottom="0.1968503937007874" header="0.5118110236220472" footer="0.5118110236220472"/>
  <pageSetup blackAndWhite="1" fitToHeight="0" fitToWidth="1" horizontalDpi="1200" verticalDpi="1200" orientation="landscape" paperSize="9" scale="74" r:id="rId1"/>
  <ignoredErrors>
    <ignoredError sqref="D15: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01光ヶ丘業務</dc:creator>
  <cp:keywords/>
  <dc:description/>
  <cp:lastModifiedBy>nerima</cp:lastModifiedBy>
  <cp:lastPrinted>2016-05-31T00:23:11Z</cp:lastPrinted>
  <dcterms:created xsi:type="dcterms:W3CDTF">1997-01-08T22:48:59Z</dcterms:created>
  <dcterms:modified xsi:type="dcterms:W3CDTF">2017-03-09T05:53:47Z</dcterms:modified>
  <cp:category/>
  <cp:version/>
  <cp:contentType/>
  <cp:contentStatus/>
</cp:coreProperties>
</file>